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CicSFE_sp/Mercados/"/>
    </mc:Choice>
  </mc:AlternateContent>
  <xr:revisionPtr revIDLastSave="636" documentId="13_ncr:1_{C2533B98-536A-43E9-9ACC-FF3779DD6A86}" xr6:coauthVersionLast="47" xr6:coauthVersionMax="47" xr10:uidLastSave="{8D9B6758-665B-40F7-915E-5CBDD2F0BF12}"/>
  <bookViews>
    <workbookView xWindow="-120" yWindow="-120" windowWidth="29040" windowHeight="15720" xr2:uid="{00000000-000D-0000-FFFF-FFFF00000000}"/>
  </bookViews>
  <sheets>
    <sheet name="Índice" sheetId="2" r:id="rId1"/>
    <sheet name="DATA_MCAP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A93" i="1" l="1"/>
  <c r="A105" i="1" s="1"/>
  <c r="A117" i="1" s="1"/>
  <c r="A129" i="1" s="1"/>
  <c r="A141" i="1" s="1"/>
  <c r="A92" i="1"/>
  <c r="A104" i="1" s="1"/>
  <c r="A116" i="1" s="1"/>
  <c r="A128" i="1" s="1"/>
  <c r="A140" i="1" s="1"/>
  <c r="A91" i="1"/>
  <c r="A103" i="1" s="1"/>
  <c r="A115" i="1" s="1"/>
  <c r="A127" i="1" s="1"/>
  <c r="A139" i="1" s="1"/>
  <c r="A90" i="1"/>
  <c r="A102" i="1" s="1"/>
  <c r="A114" i="1" s="1"/>
  <c r="A126" i="1" s="1"/>
  <c r="A138" i="1" s="1"/>
  <c r="A89" i="1"/>
  <c r="A101" i="1" s="1"/>
  <c r="A113" i="1" s="1"/>
  <c r="A125" i="1" s="1"/>
  <c r="A137" i="1" s="1"/>
  <c r="A88" i="1"/>
  <c r="A100" i="1" s="1"/>
  <c r="A112" i="1" s="1"/>
  <c r="A124" i="1" s="1"/>
  <c r="A136" i="1" s="1"/>
  <c r="A87" i="1"/>
  <c r="A99" i="1" s="1"/>
  <c r="A111" i="1" s="1"/>
  <c r="A123" i="1" s="1"/>
  <c r="A135" i="1" s="1"/>
  <c r="A86" i="1"/>
  <c r="A98" i="1" s="1"/>
  <c r="A110" i="1" s="1"/>
  <c r="A122" i="1" s="1"/>
  <c r="A134" i="1" s="1"/>
  <c r="A85" i="1"/>
  <c r="A97" i="1" s="1"/>
  <c r="A109" i="1" s="1"/>
  <c r="A121" i="1" s="1"/>
  <c r="A133" i="1" s="1"/>
  <c r="A84" i="1"/>
  <c r="A96" i="1" s="1"/>
  <c r="A108" i="1" s="1"/>
  <c r="A120" i="1" s="1"/>
  <c r="A132" i="1" s="1"/>
  <c r="A83" i="1"/>
  <c r="A95" i="1" s="1"/>
  <c r="A107" i="1" s="1"/>
  <c r="A119" i="1" s="1"/>
  <c r="A131" i="1" s="1"/>
  <c r="A82" i="1"/>
  <c r="A94" i="1" s="1"/>
  <c r="A106" i="1" s="1"/>
  <c r="A118" i="1" s="1"/>
  <c r="A130" i="1" s="1"/>
</calcChain>
</file>

<file path=xl/sharedStrings.xml><?xml version="1.0" encoding="utf-8"?>
<sst xmlns="http://schemas.openxmlformats.org/spreadsheetml/2006/main" count="116" uniqueCount="81">
  <si>
    <t>Centro de Estudios y Servicios - Bolsa de Comercio de Santa Fe -</t>
  </si>
  <si>
    <t>Series incluidas</t>
  </si>
  <si>
    <t>N°</t>
  </si>
  <si>
    <t>Serie</t>
  </si>
  <si>
    <t>Unidad de medida</t>
  </si>
  <si>
    <t>Suscripción de acciones</t>
  </si>
  <si>
    <t>Millones de pesos</t>
  </si>
  <si>
    <t>Fideicomisos Financieros (FF)</t>
  </si>
  <si>
    <t>Obligaciones Negociables (ON)</t>
  </si>
  <si>
    <t>Cheques de Pago Diferido (CPD)</t>
  </si>
  <si>
    <t xml:space="preserve">Pagarés </t>
  </si>
  <si>
    <t>Fondos Comunes de Inversión Cerrados (FCIC)</t>
  </si>
  <si>
    <t>Facturas de Crédito Electrónicas (FCE)</t>
  </si>
  <si>
    <t>Financiamiento total</t>
  </si>
  <si>
    <t>Financiamiento PyME</t>
  </si>
  <si>
    <t>Cantidad de colocaciones de fideicomisos Financieros</t>
  </si>
  <si>
    <t>Número</t>
  </si>
  <si>
    <t>Cantidad de colocaciones de obligaciones Negociables</t>
  </si>
  <si>
    <t>Cantidad de ofertas de acciones</t>
  </si>
  <si>
    <t>Cantidad de facturas de crédito electrónicas negociadas</t>
  </si>
  <si>
    <t>Tasa de interés media de Cheques de Pago Diferido (CPD)</t>
  </si>
  <si>
    <t>Porcentaje</t>
  </si>
  <si>
    <t>Título</t>
  </si>
  <si>
    <t>Fuente</t>
  </si>
  <si>
    <t>Comisión Nacional de Valores (CNV)</t>
  </si>
  <si>
    <t>Volver al índice</t>
  </si>
  <si>
    <t>Montos colocados en el mercado por instrumento</t>
  </si>
  <si>
    <t>Cantidad de colocaciones en el mercado</t>
  </si>
  <si>
    <t>Tasas de interés</t>
  </si>
  <si>
    <t>Pagarés</t>
  </si>
  <si>
    <t>Fideicomisos Financieros</t>
  </si>
  <si>
    <t>Obligaciones Negociables</t>
  </si>
  <si>
    <t>Acciones</t>
  </si>
  <si>
    <t>Pagarés avalados (dólares)</t>
  </si>
  <si>
    <t>Unidad de Medida</t>
  </si>
  <si>
    <t>Cantidades colocadas</t>
  </si>
  <si>
    <t>Tasa promedio mensual (%)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</si>
  <si>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</si>
  <si>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</si>
  <si>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</si>
  <si>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</si>
  <si>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</si>
  <si>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</si>
  <si>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</si>
  <si>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</si>
  <si>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1.1.10</t>
  </si>
  <si>
    <t>1.1.11</t>
  </si>
  <si>
    <t>1.1.12</t>
  </si>
  <si>
    <t>1.1.13</t>
  </si>
  <si>
    <t>1.1.14</t>
  </si>
  <si>
    <t>1.1.15</t>
  </si>
  <si>
    <t>Montos colocados por PyMEs por instrumento</t>
  </si>
  <si>
    <t>CPD Avalados</t>
  </si>
  <si>
    <t>CPD Directos</t>
  </si>
  <si>
    <t>Total</t>
  </si>
  <si>
    <t>1.1.16</t>
  </si>
  <si>
    <t>1.1.17</t>
  </si>
  <si>
    <t>1.1.18</t>
  </si>
  <si>
    <t>1.1.19</t>
  </si>
  <si>
    <t>1.1.20</t>
  </si>
  <si>
    <t>1.1.21</t>
  </si>
  <si>
    <t>1.1.9</t>
  </si>
  <si>
    <t>CÓDIGO</t>
  </si>
  <si>
    <t>Financiamiento total en el mercado de capitales (grandes empresas y PyMES)</t>
  </si>
  <si>
    <t>Financiamiento PyME en el mercado de capitales (no incluye grandes empresas)</t>
  </si>
  <si>
    <t>Montos colocados por PyMES en Obligaciones Negociables (ON)</t>
  </si>
  <si>
    <t>Montos colocados por PyMES en Fideicomisos Financieros (FF)</t>
  </si>
  <si>
    <t>Montos colocados por PyMES en Facturas de Crédito Electrónicas (FCE)</t>
  </si>
  <si>
    <t>San Martín 2231 - CP 3000 - Santa Fe - Argentina</t>
  </si>
  <si>
    <t>La base de datos se compone de 21 series vinculadas con el financiamiento a empresas a través del mercado de capitales argentino</t>
  </si>
  <si>
    <t>La información es extraída de los informes mensuales efectuados por la Comisión Nacional de Valores (CNV)</t>
  </si>
  <si>
    <t>Tasa de interés promedio de pagarés avalados en dólares</t>
  </si>
  <si>
    <t>Montos colocados por PyMES en Cheques de Pago Diferido (CPD) avalados</t>
  </si>
  <si>
    <t>Montos colocados por PyMES en Cheques de Pago Diferido (CPD) directos</t>
  </si>
  <si>
    <t xml:space="preserve">Montos colocados por PyMES en pagarés </t>
  </si>
  <si>
    <r>
      <rPr>
        <b/>
        <u/>
        <sz val="11"/>
        <rFont val="Arial"/>
        <family val="2"/>
      </rPr>
      <t>Último dato disponible</t>
    </r>
    <r>
      <rPr>
        <b/>
        <sz val="11"/>
        <rFont val="Arial"/>
        <family val="2"/>
      </rPr>
      <t xml:space="preserve">:   </t>
    </r>
  </si>
  <si>
    <r>
      <rPr>
        <b/>
        <u/>
        <sz val="11"/>
        <rFont val="Arial"/>
        <family val="2"/>
      </rPr>
      <t>Última actualización</t>
    </r>
    <r>
      <rPr>
        <b/>
        <sz val="11"/>
        <rFont val="Arial"/>
        <family val="2"/>
      </rPr>
      <t>:</t>
    </r>
  </si>
  <si>
    <t xml:space="preserve">Teléfono: (0342) 4845800 </t>
  </si>
  <si>
    <t>Email: ces@bcsf.com.ar</t>
  </si>
  <si>
    <t xml:space="preserve">Website: https://bcsf.com.ar/ces/ o bien http://www.bcsf.com.ar </t>
  </si>
  <si>
    <t>BASE DE DATOS: FINANCIAMIENTO EN EL MERCADO DE CAPITALES DE 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</si>
</sst>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sz val="10"/>
      <name val="MS Sans Serif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color indexed="1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u/>
      <sz val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b/>
      <u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</cellStyleXfs>
  <cellXfs count="141">
    <xf numFmtId="0" fontId="0" fillId="0" borderId="0" xfId="0"/>
    <xf numFmtId="2" fontId="4" fillId="0" borderId="3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Continuous" vertical="center" wrapText="1"/>
    </xf>
    <xf numFmtId="0" fontId="4" fillId="2" borderId="7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7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Continuous" vertical="center" wrapText="1"/>
    </xf>
    <xf numFmtId="3" fontId="4" fillId="4" borderId="15" xfId="0" applyNumberFormat="1" applyFont="1" applyFill="1" applyBorder="1"/>
    <xf numFmtId="3" fontId="4" fillId="0" borderId="15" xfId="0" applyNumberFormat="1" applyFont="1" applyBorder="1"/>
    <xf numFmtId="3" fontId="4" fillId="4" borderId="17" xfId="0" applyNumberFormat="1" applyFont="1" applyFill="1" applyBorder="1"/>
    <xf numFmtId="3" fontId="4" fillId="4" borderId="16" xfId="0" applyNumberFormat="1" applyFont="1" applyFill="1" applyBorder="1"/>
    <xf numFmtId="3" fontId="7" fillId="3" borderId="15" xfId="0" applyNumberFormat="1" applyFont="1" applyFill="1" applyBorder="1"/>
    <xf numFmtId="3" fontId="4" fillId="0" borderId="15" xfId="0" applyNumberFormat="1" applyFont="1" applyBorder="1" applyAlignment="1">
      <alignment horizontal="right"/>
    </xf>
    <xf numFmtId="3" fontId="4" fillId="4" borderId="18" xfId="0" applyNumberFormat="1" applyFont="1" applyFill="1" applyBorder="1"/>
    <xf numFmtId="164" fontId="4" fillId="4" borderId="17" xfId="0" applyNumberFormat="1" applyFont="1" applyFill="1" applyBorder="1"/>
    <xf numFmtId="164" fontId="7" fillId="3" borderId="17" xfId="0" applyNumberFormat="1" applyFont="1" applyFill="1" applyBorder="1"/>
    <xf numFmtId="164" fontId="4" fillId="0" borderId="17" xfId="0" applyNumberFormat="1" applyFont="1" applyBorder="1"/>
    <xf numFmtId="3" fontId="7" fillId="3" borderId="19" xfId="0" applyNumberFormat="1" applyFont="1" applyFill="1" applyBorder="1"/>
    <xf numFmtId="3" fontId="7" fillId="3" borderId="18" xfId="0" applyNumberFormat="1" applyFont="1" applyFill="1" applyBorder="1"/>
    <xf numFmtId="0" fontId="5" fillId="2" borderId="2" xfId="1" applyFont="1" applyFill="1" applyBorder="1" applyAlignment="1" applyProtection="1">
      <alignment horizontal="centerContinuous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4" borderId="23" xfId="0" applyNumberFormat="1" applyFont="1" applyFill="1" applyBorder="1"/>
    <xf numFmtId="3" fontId="4" fillId="0" borderId="23" xfId="0" applyNumberFormat="1" applyFont="1" applyBorder="1"/>
    <xf numFmtId="3" fontId="4" fillId="4" borderId="25" xfId="0" applyNumberFormat="1" applyFont="1" applyFill="1" applyBorder="1"/>
    <xf numFmtId="3" fontId="7" fillId="3" borderId="25" xfId="0" applyNumberFormat="1" applyFont="1" applyFill="1" applyBorder="1"/>
    <xf numFmtId="3" fontId="4" fillId="0" borderId="25" xfId="0" applyNumberFormat="1" applyFont="1" applyBorder="1"/>
    <xf numFmtId="0" fontId="4" fillId="2" borderId="5" xfId="0" applyFont="1" applyFill="1" applyBorder="1" applyAlignment="1">
      <alignment horizontal="centerContinuous" vertical="center" wrapText="1"/>
    </xf>
    <xf numFmtId="0" fontId="4" fillId="2" borderId="12" xfId="0" applyFont="1" applyFill="1" applyBorder="1" applyAlignment="1">
      <alignment horizontal="centerContinuous" vertical="center" wrapText="1"/>
    </xf>
    <xf numFmtId="0" fontId="4" fillId="2" borderId="13" xfId="0" applyFont="1" applyFill="1" applyBorder="1" applyAlignment="1">
      <alignment horizontal="centerContinuous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Continuous" vertical="center" wrapText="1"/>
    </xf>
    <xf numFmtId="0" fontId="4" fillId="2" borderId="14" xfId="0" applyFont="1" applyFill="1" applyBorder="1" applyAlignment="1">
      <alignment horizontal="centerContinuous" vertical="center" wrapText="1"/>
    </xf>
    <xf numFmtId="0" fontId="10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2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/>
    <xf numFmtId="0" fontId="4" fillId="2" borderId="7" xfId="1" applyFont="1" applyFill="1" applyBorder="1" applyAlignment="1" applyProtection="1">
      <alignment horizontal="centerContinuous" vertical="center"/>
    </xf>
    <xf numFmtId="0" fontId="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14" fillId="2" borderId="8" xfId="0" applyFont="1" applyFill="1" applyBorder="1"/>
    <xf numFmtId="0" fontId="14" fillId="2" borderId="24" xfId="0" applyFont="1" applyFill="1" applyBorder="1"/>
    <xf numFmtId="0" fontId="14" fillId="2" borderId="3" xfId="0" applyFont="1" applyFill="1" applyBorder="1"/>
    <xf numFmtId="0" fontId="4" fillId="2" borderId="10" xfId="0" applyFont="1" applyFill="1" applyBorder="1" applyAlignment="1">
      <alignment horizontal="centerContinuous"/>
    </xf>
    <xf numFmtId="0" fontId="15" fillId="2" borderId="7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Continuous" vertical="center"/>
    </xf>
    <xf numFmtId="0" fontId="14" fillId="2" borderId="30" xfId="0" applyFont="1" applyFill="1" applyBorder="1" applyAlignment="1">
      <alignment horizontal="centerContinuous"/>
    </xf>
    <xf numFmtId="164" fontId="4" fillId="0" borderId="28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3" fontId="7" fillId="3" borderId="31" xfId="0" applyNumberFormat="1" applyFont="1" applyFill="1" applyBorder="1"/>
    <xf numFmtId="3" fontId="7" fillId="3" borderId="32" xfId="0" applyNumberFormat="1" applyFont="1" applyFill="1" applyBorder="1"/>
    <xf numFmtId="3" fontId="7" fillId="3" borderId="33" xfId="0" applyNumberFormat="1" applyFont="1" applyFill="1" applyBorder="1"/>
    <xf numFmtId="3" fontId="7" fillId="3" borderId="34" xfId="0" applyNumberFormat="1" applyFont="1" applyFill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0" borderId="33" xfId="0" applyNumberFormat="1" applyFont="1" applyBorder="1"/>
    <xf numFmtId="3" fontId="4" fillId="0" borderId="34" xfId="0" applyNumberFormat="1" applyFont="1" applyBorder="1"/>
    <xf numFmtId="164" fontId="4" fillId="0" borderId="31" xfId="0" applyNumberFormat="1" applyFont="1" applyBorder="1"/>
    <xf numFmtId="164" fontId="4" fillId="0" borderId="32" xfId="0" applyNumberFormat="1" applyFont="1" applyBorder="1"/>
    <xf numFmtId="164" fontId="4" fillId="0" borderId="33" xfId="0" applyNumberFormat="1" applyFont="1" applyBorder="1"/>
    <xf numFmtId="3" fontId="4" fillId="0" borderId="18" xfId="0" applyNumberFormat="1" applyFont="1" applyBorder="1"/>
    <xf numFmtId="0" fontId="4" fillId="2" borderId="35" xfId="0" applyFont="1" applyFill="1" applyBorder="1" applyAlignment="1">
      <alignment horizontal="centerContinuous" vertical="center" wrapText="1"/>
    </xf>
    <xf numFmtId="3" fontId="4" fillId="4" borderId="8" xfId="0" applyNumberFormat="1" applyFont="1" applyFill="1" applyBorder="1"/>
    <xf numFmtId="3" fontId="7" fillId="3" borderId="0" xfId="0" applyNumberFormat="1" applyFont="1" applyFill="1"/>
    <xf numFmtId="3" fontId="4" fillId="0" borderId="18" xfId="0" applyNumberFormat="1" applyFont="1" applyBorder="1" applyAlignment="1">
      <alignment horizontal="right"/>
    </xf>
    <xf numFmtId="0" fontId="14" fillId="0" borderId="18" xfId="0" applyFont="1" applyBorder="1"/>
    <xf numFmtId="1" fontId="2" fillId="6" borderId="11" xfId="1" applyNumberFormat="1" applyFont="1" applyFill="1" applyBorder="1" applyAlignment="1" applyProtection="1">
      <alignment horizontal="centerContinuous" vertical="center" wrapText="1"/>
    </xf>
    <xf numFmtId="1" fontId="2" fillId="7" borderId="11" xfId="1" applyNumberFormat="1" applyFont="1" applyFill="1" applyBorder="1" applyAlignment="1" applyProtection="1">
      <alignment horizontal="centerContinuous" vertical="center" wrapText="1"/>
    </xf>
    <xf numFmtId="1" fontId="2" fillId="6" borderId="11" xfId="2" applyNumberFormat="1" applyFont="1" applyFill="1" applyBorder="1" applyAlignment="1">
      <alignment horizontal="centerContinuous" vertical="center"/>
    </xf>
    <xf numFmtId="0" fontId="14" fillId="2" borderId="20" xfId="0" applyFont="1" applyFill="1" applyBorder="1"/>
    <xf numFmtId="0" fontId="14" fillId="2" borderId="37" xfId="0" applyFont="1" applyFill="1" applyBorder="1"/>
    <xf numFmtId="0" fontId="14" fillId="2" borderId="38" xfId="0" applyFont="1" applyFill="1" applyBorder="1"/>
    <xf numFmtId="1" fontId="2" fillId="6" borderId="39" xfId="2" applyNumberFormat="1" applyFont="1" applyFill="1" applyBorder="1" applyAlignment="1">
      <alignment horizontal="centerContinuous" vertical="center"/>
    </xf>
    <xf numFmtId="1" fontId="2" fillId="6" borderId="36" xfId="2" applyNumberFormat="1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/>
    </xf>
    <xf numFmtId="0" fontId="14" fillId="0" borderId="7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3" fontId="4" fillId="4" borderId="40" xfId="0" applyNumberFormat="1" applyFont="1" applyFill="1" applyBorder="1"/>
    <xf numFmtId="164" fontId="4" fillId="4" borderId="40" xfId="0" applyNumberFormat="1" applyFont="1" applyFill="1" applyBorder="1"/>
    <xf numFmtId="164" fontId="7" fillId="3" borderId="40" xfId="0" applyNumberFormat="1" applyFont="1" applyFill="1" applyBorder="1"/>
    <xf numFmtId="164" fontId="4" fillId="0" borderId="40" xfId="0" applyNumberFormat="1" applyFont="1" applyBorder="1"/>
    <xf numFmtId="0" fontId="16" fillId="2" borderId="0" xfId="0" applyFont="1" applyFill="1" applyAlignment="1">
      <alignment horizontal="center" vertical="center"/>
    </xf>
    <xf numFmtId="0" fontId="4" fillId="2" borderId="20" xfId="0" applyFont="1" applyFill="1" applyBorder="1"/>
    <xf numFmtId="3" fontId="7" fillId="3" borderId="23" xfId="0" applyNumberFormat="1" applyFont="1" applyFill="1" applyBorder="1"/>
    <xf numFmtId="0" fontId="4" fillId="2" borderId="5" xfId="1" applyFont="1" applyFill="1" applyBorder="1" applyAlignment="1" applyProtection="1">
      <alignment horizontal="centerContinuous" vertical="center"/>
    </xf>
    <xf numFmtId="3" fontId="4" fillId="0" borderId="17" xfId="0" applyNumberFormat="1" applyFont="1" applyBorder="1"/>
    <xf numFmtId="3" fontId="7" fillId="3" borderId="41" xfId="0" applyNumberFormat="1" applyFont="1" applyFill="1" applyBorder="1"/>
    <xf numFmtId="0" fontId="14" fillId="2" borderId="10" xfId="0" applyFont="1" applyFill="1" applyBorder="1" applyAlignment="1">
      <alignment horizontal="centerContinuous"/>
    </xf>
    <xf numFmtId="3" fontId="7" fillId="2" borderId="9" xfId="0" applyNumberFormat="1" applyFont="1" applyFill="1" applyBorder="1"/>
    <xf numFmtId="3" fontId="7" fillId="2" borderId="4" xfId="0" applyNumberFormat="1" applyFont="1" applyFill="1" applyBorder="1"/>
    <xf numFmtId="3" fontId="7" fillId="2" borderId="30" xfId="0" applyNumberFormat="1" applyFont="1" applyFill="1" applyBorder="1"/>
    <xf numFmtId="3" fontId="4" fillId="2" borderId="38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164" fontId="18" fillId="0" borderId="40" xfId="0" applyNumberFormat="1" applyFont="1" applyBorder="1"/>
    <xf numFmtId="0" fontId="0" fillId="5" borderId="0" xfId="0" applyFill="1"/>
    <xf numFmtId="0" fontId="9" fillId="5" borderId="0" xfId="0" applyFont="1" applyFill="1" applyAlignment="1">
      <alignment vertical="center"/>
    </xf>
    <xf numFmtId="0" fontId="9" fillId="5" borderId="0" xfId="0" applyFont="1" applyFill="1"/>
    <xf numFmtId="0" fontId="19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0" fontId="9" fillId="5" borderId="44" xfId="0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9" fillId="5" borderId="46" xfId="0" applyFont="1" applyFill="1" applyBorder="1" applyAlignment="1">
      <alignment vertical="center"/>
    </xf>
    <xf numFmtId="0" fontId="20" fillId="3" borderId="43" xfId="0" applyFont="1" applyFill="1" applyBorder="1" applyAlignment="1">
      <alignment horizontal="left" vertical="center" indent="1"/>
    </xf>
    <xf numFmtId="0" fontId="9" fillId="5" borderId="47" xfId="0" applyFont="1" applyFill="1" applyBorder="1" applyAlignment="1">
      <alignment horizontal="left" vertical="center" indent="1"/>
    </xf>
    <xf numFmtId="0" fontId="9" fillId="5" borderId="32" xfId="0" applyFont="1" applyFill="1" applyBorder="1" applyAlignment="1">
      <alignment horizontal="left" vertical="center" indent="1"/>
    </xf>
    <xf numFmtId="0" fontId="9" fillId="5" borderId="48" xfId="0" applyFont="1" applyFill="1" applyBorder="1" applyAlignment="1">
      <alignment horizontal="left" vertical="center" indent="1"/>
    </xf>
    <xf numFmtId="0" fontId="10" fillId="2" borderId="4" xfId="0" applyFont="1" applyFill="1" applyBorder="1"/>
    <xf numFmtId="0" fontId="10" fillId="2" borderId="6" xfId="0" applyFont="1" applyFill="1" applyBorder="1"/>
    <xf numFmtId="0" fontId="10" fillId="2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left" vertical="center" indent="1"/>
    </xf>
    <xf numFmtId="0" fontId="9" fillId="5" borderId="49" xfId="0" applyFont="1" applyFill="1" applyBorder="1" applyAlignment="1">
      <alignment horizontal="left" vertical="center" indent="1"/>
    </xf>
    <xf numFmtId="0" fontId="9" fillId="5" borderId="33" xfId="0" applyFont="1" applyFill="1" applyBorder="1" applyAlignment="1">
      <alignment horizontal="left" vertical="center" indent="1"/>
    </xf>
    <xf numFmtId="0" fontId="9" fillId="5" borderId="50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22" fillId="2" borderId="0" xfId="0" applyFont="1" applyFill="1"/>
    <xf numFmtId="0" fontId="20" fillId="5" borderId="2" xfId="0" applyFont="1" applyFill="1" applyBorder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14" fontId="19" fillId="5" borderId="2" xfId="0" applyNumberFormat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vertical="center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0</xdr:row>
      <xdr:rowOff>161926</xdr:rowOff>
    </xdr:from>
    <xdr:to>
      <xdr:col>3</xdr:col>
      <xdr:colOff>523876</xdr:colOff>
      <xdr:row>5</xdr:row>
      <xdr:rowOff>186210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FC484602-E9E2-479B-A3FA-196630858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61926"/>
          <a:ext cx="1924050" cy="97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zoomScaleNormal="100" workbookViewId="0">
      <pane xSplit="1" ySplit="19" topLeftCell="B26" activePane="bottomRight" state="frozen"/>
      <selection pane="topRight" activeCell="B1" sqref="B1"/>
      <selection pane="bottomLeft" activeCell="A20" sqref="A20"/>
      <selection pane="bottomRight" activeCell="D13" sqref="C12:D15"/>
    </sheetView>
  </sheetViews>
  <sheetFormatPr defaultColWidth="11.42578125" defaultRowHeight="14.25" x14ac:dyDescent="0.2"/>
  <cols>
    <col min="1" max="2" width="3.85546875" style="35" customWidth="1"/>
    <col min="3" max="3" width="21.42578125" style="35" customWidth="1"/>
    <col min="4" max="4" width="11" style="35" customWidth="1"/>
    <col min="5" max="5" width="40.7109375" style="35" customWidth="1"/>
    <col min="6" max="6" width="24.28515625" style="35" customWidth="1"/>
    <col min="7" max="7" width="10.140625" style="35" customWidth="1"/>
    <col min="8" max="8" width="12.85546875" style="35" customWidth="1"/>
    <col min="9" max="16384" width="11.42578125" style="35"/>
  </cols>
  <sheetData>
    <row r="1" spans="1:26" ht="15" x14ac:dyDescent="0.25">
      <c r="B1"/>
      <c r="C1" s="109"/>
      <c r="D1" s="109"/>
      <c r="E1" s="109"/>
      <c r="F1" s="109"/>
    </row>
    <row r="2" spans="1:26" ht="15" x14ac:dyDescent="0.25">
      <c r="B2" s="109"/>
      <c r="C2" s="109"/>
      <c r="D2" s="110"/>
      <c r="E2" s="110" t="s">
        <v>0</v>
      </c>
      <c r="F2" s="109"/>
    </row>
    <row r="3" spans="1:26" ht="15" x14ac:dyDescent="0.25">
      <c r="B3" s="109"/>
      <c r="C3" s="109"/>
      <c r="D3" s="110"/>
      <c r="E3" s="110" t="s">
        <v>68</v>
      </c>
      <c r="F3" s="109"/>
    </row>
    <row r="4" spans="1:26" ht="15" x14ac:dyDescent="0.25">
      <c r="B4" s="109"/>
      <c r="C4" s="109"/>
      <c r="D4" s="110"/>
      <c r="E4" s="110" t="s">
        <v>77</v>
      </c>
      <c r="F4" s="109"/>
    </row>
    <row r="5" spans="1:26" ht="15" x14ac:dyDescent="0.25">
      <c r="B5" s="109"/>
      <c r="C5" s="109"/>
      <c r="D5" s="110"/>
      <c r="E5" s="110" t="s">
        <v>78</v>
      </c>
      <c r="F5" s="109"/>
    </row>
    <row r="6" spans="1:26" ht="15" x14ac:dyDescent="0.25">
      <c r="B6" s="109"/>
      <c r="C6" s="109"/>
      <c r="D6" s="110"/>
      <c r="E6" s="110" t="s">
        <v>79</v>
      </c>
      <c r="F6" s="109"/>
    </row>
    <row r="7" spans="1:26" ht="12.75" customHeight="1" x14ac:dyDescent="0.25">
      <c r="B7" s="109"/>
      <c r="C7" s="109"/>
      <c r="D7" s="109"/>
      <c r="E7" s="111"/>
      <c r="F7" s="109"/>
    </row>
    <row r="8" spans="1:26" s="113" customFormat="1" ht="20.100000000000001" customHeight="1" x14ac:dyDescent="0.25">
      <c r="A8" s="112"/>
      <c r="B8" s="112"/>
      <c r="C8" s="112" t="s">
        <v>80</v>
      </c>
      <c r="D8" s="112"/>
      <c r="E8" s="112"/>
      <c r="F8" s="112"/>
      <c r="G8" s="112"/>
      <c r="H8" s="112"/>
    </row>
    <row r="9" spans="1:26" ht="1.5" customHeight="1" x14ac:dyDescent="0.2"/>
    <row r="10" spans="1:26" ht="0.75" hidden="1" customHeight="1" x14ac:dyDescent="0.2"/>
    <row r="12" spans="1:26" s="140" customFormat="1" ht="19.5" customHeight="1" x14ac:dyDescent="0.25">
      <c r="A12" s="137"/>
      <c r="B12" s="137"/>
      <c r="C12" s="138" t="s">
        <v>76</v>
      </c>
      <c r="D12" s="139">
        <v>45986</v>
      </c>
      <c r="E12" s="139"/>
      <c r="F12" s="139" t="s">
        <v>75</v>
      </c>
      <c r="G12" s="139" t="str">
        <f>"2025.09"</f>
        <v>2025.09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4" spans="1:26" s="125" customFormat="1" ht="18.75" customHeight="1" x14ac:dyDescent="0.2">
      <c r="B14" s="127"/>
      <c r="C14" s="127" t="s">
        <v>69</v>
      </c>
      <c r="D14" s="127"/>
    </row>
    <row r="15" spans="1:26" s="126" customFormat="1" ht="18.75" customHeight="1" x14ac:dyDescent="0.2">
      <c r="B15" s="128"/>
      <c r="C15" s="128" t="s">
        <v>70</v>
      </c>
      <c r="D15" s="128"/>
    </row>
    <row r="16" spans="1:26" ht="6" customHeight="1" x14ac:dyDescent="0.2"/>
    <row r="17" spans="2:8" ht="15.75" x14ac:dyDescent="0.25">
      <c r="B17" s="37"/>
      <c r="C17" s="136" t="s">
        <v>1</v>
      </c>
    </row>
    <row r="18" spans="2:8" ht="6" customHeight="1" x14ac:dyDescent="0.2"/>
    <row r="19" spans="2:8" s="114" customFormat="1" ht="20.100000000000001" customHeight="1" x14ac:dyDescent="0.25">
      <c r="B19" s="135" t="s">
        <v>2</v>
      </c>
      <c r="C19" s="129" t="s">
        <v>3</v>
      </c>
      <c r="F19" s="121" t="s">
        <v>4</v>
      </c>
      <c r="G19" s="115"/>
      <c r="H19" s="115"/>
    </row>
    <row r="20" spans="2:8" ht="22.5" customHeight="1" x14ac:dyDescent="0.2">
      <c r="B20" s="133">
        <v>1</v>
      </c>
      <c r="C20" s="130" t="s">
        <v>5</v>
      </c>
      <c r="D20" s="116"/>
      <c r="E20" s="117"/>
      <c r="F20" s="122" t="s">
        <v>6</v>
      </c>
    </row>
    <row r="21" spans="2:8" ht="22.5" customHeight="1" x14ac:dyDescent="0.2">
      <c r="B21" s="133">
        <v>2</v>
      </c>
      <c r="C21" s="131" t="s">
        <v>7</v>
      </c>
      <c r="D21" s="110"/>
      <c r="E21" s="118"/>
      <c r="F21" s="123" t="s">
        <v>6</v>
      </c>
    </row>
    <row r="22" spans="2:8" ht="22.5" customHeight="1" x14ac:dyDescent="0.2">
      <c r="B22" s="133">
        <v>3</v>
      </c>
      <c r="C22" s="131" t="s">
        <v>8</v>
      </c>
      <c r="D22" s="110"/>
      <c r="E22" s="118"/>
      <c r="F22" s="123" t="s">
        <v>6</v>
      </c>
    </row>
    <row r="23" spans="2:8" ht="22.5" customHeight="1" x14ac:dyDescent="0.2">
      <c r="B23" s="133">
        <v>4</v>
      </c>
      <c r="C23" s="131" t="s">
        <v>9</v>
      </c>
      <c r="D23" s="110"/>
      <c r="E23" s="118"/>
      <c r="F23" s="123" t="s">
        <v>6</v>
      </c>
    </row>
    <row r="24" spans="2:8" ht="22.5" customHeight="1" x14ac:dyDescent="0.2">
      <c r="B24" s="133">
        <v>5</v>
      </c>
      <c r="C24" s="131" t="s">
        <v>10</v>
      </c>
      <c r="D24" s="110"/>
      <c r="E24" s="118"/>
      <c r="F24" s="123" t="s">
        <v>6</v>
      </c>
    </row>
    <row r="25" spans="2:8" ht="22.5" customHeight="1" x14ac:dyDescent="0.2">
      <c r="B25" s="133">
        <v>6</v>
      </c>
      <c r="C25" s="131" t="s">
        <v>11</v>
      </c>
      <c r="D25" s="110"/>
      <c r="E25" s="118"/>
      <c r="F25" s="123" t="s">
        <v>6</v>
      </c>
    </row>
    <row r="26" spans="2:8" ht="22.5" customHeight="1" x14ac:dyDescent="0.2">
      <c r="B26" s="133">
        <v>7</v>
      </c>
      <c r="C26" s="131" t="s">
        <v>12</v>
      </c>
      <c r="D26" s="110"/>
      <c r="E26" s="118"/>
      <c r="F26" s="123" t="s">
        <v>6</v>
      </c>
    </row>
    <row r="27" spans="2:8" ht="22.5" customHeight="1" x14ac:dyDescent="0.2">
      <c r="B27" s="133">
        <v>8</v>
      </c>
      <c r="C27" s="131" t="s">
        <v>13</v>
      </c>
      <c r="D27" s="110"/>
      <c r="E27" s="118"/>
      <c r="F27" s="123" t="s">
        <v>6</v>
      </c>
    </row>
    <row r="28" spans="2:8" ht="22.5" customHeight="1" x14ac:dyDescent="0.2">
      <c r="B28" s="133">
        <v>9</v>
      </c>
      <c r="C28" s="131" t="s">
        <v>15</v>
      </c>
      <c r="D28" s="110"/>
      <c r="E28" s="118"/>
      <c r="F28" s="123" t="s">
        <v>16</v>
      </c>
    </row>
    <row r="29" spans="2:8" ht="22.5" customHeight="1" x14ac:dyDescent="0.2">
      <c r="B29" s="133">
        <v>10</v>
      </c>
      <c r="C29" s="131" t="s">
        <v>17</v>
      </c>
      <c r="D29" s="110"/>
      <c r="E29" s="118"/>
      <c r="F29" s="123" t="s">
        <v>16</v>
      </c>
    </row>
    <row r="30" spans="2:8" ht="22.5" customHeight="1" x14ac:dyDescent="0.2">
      <c r="B30" s="133">
        <v>11</v>
      </c>
      <c r="C30" s="131" t="s">
        <v>18</v>
      </c>
      <c r="D30" s="110"/>
      <c r="E30" s="118"/>
      <c r="F30" s="123" t="s">
        <v>16</v>
      </c>
    </row>
    <row r="31" spans="2:8" ht="22.5" customHeight="1" x14ac:dyDescent="0.2">
      <c r="B31" s="133">
        <v>12</v>
      </c>
      <c r="C31" s="131" t="s">
        <v>19</v>
      </c>
      <c r="D31" s="110"/>
      <c r="E31" s="118"/>
      <c r="F31" s="123" t="s">
        <v>16</v>
      </c>
    </row>
    <row r="32" spans="2:8" ht="22.5" customHeight="1" x14ac:dyDescent="0.2">
      <c r="B32" s="133">
        <v>13</v>
      </c>
      <c r="C32" s="131" t="s">
        <v>20</v>
      </c>
      <c r="D32" s="110"/>
      <c r="E32" s="118"/>
      <c r="F32" s="123" t="s">
        <v>21</v>
      </c>
    </row>
    <row r="33" spans="2:6" ht="22.5" customHeight="1" x14ac:dyDescent="0.2">
      <c r="B33" s="133">
        <v>14</v>
      </c>
      <c r="C33" s="131" t="s">
        <v>71</v>
      </c>
      <c r="D33" s="110"/>
      <c r="E33" s="118"/>
      <c r="F33" s="123" t="s">
        <v>21</v>
      </c>
    </row>
    <row r="34" spans="2:6" ht="22.5" customHeight="1" x14ac:dyDescent="0.2">
      <c r="B34" s="133">
        <v>15</v>
      </c>
      <c r="C34" s="131" t="s">
        <v>65</v>
      </c>
      <c r="D34" s="110"/>
      <c r="E34" s="118"/>
      <c r="F34" s="123" t="s">
        <v>6</v>
      </c>
    </row>
    <row r="35" spans="2:6" ht="22.5" customHeight="1" x14ac:dyDescent="0.2">
      <c r="B35" s="133">
        <v>16</v>
      </c>
      <c r="C35" s="131" t="s">
        <v>66</v>
      </c>
      <c r="D35" s="110"/>
      <c r="E35" s="118"/>
      <c r="F35" s="123" t="s">
        <v>6</v>
      </c>
    </row>
    <row r="36" spans="2:6" ht="22.5" customHeight="1" x14ac:dyDescent="0.2">
      <c r="B36" s="133">
        <v>17</v>
      </c>
      <c r="C36" s="131" t="s">
        <v>72</v>
      </c>
      <c r="D36" s="110"/>
      <c r="E36" s="118"/>
      <c r="F36" s="123" t="s">
        <v>6</v>
      </c>
    </row>
    <row r="37" spans="2:6" ht="22.5" customHeight="1" x14ac:dyDescent="0.2">
      <c r="B37" s="133">
        <v>18</v>
      </c>
      <c r="C37" s="131" t="s">
        <v>73</v>
      </c>
      <c r="D37" s="110"/>
      <c r="E37" s="118"/>
      <c r="F37" s="123" t="s">
        <v>6</v>
      </c>
    </row>
    <row r="38" spans="2:6" ht="22.5" customHeight="1" x14ac:dyDescent="0.2">
      <c r="B38" s="133">
        <v>19</v>
      </c>
      <c r="C38" s="131" t="s">
        <v>74</v>
      </c>
      <c r="D38" s="110"/>
      <c r="E38" s="118"/>
      <c r="F38" s="123" t="s">
        <v>6</v>
      </c>
    </row>
    <row r="39" spans="2:6" ht="22.5" customHeight="1" x14ac:dyDescent="0.2">
      <c r="B39" s="133">
        <v>20</v>
      </c>
      <c r="C39" s="131" t="s">
        <v>67</v>
      </c>
      <c r="D39" s="110"/>
      <c r="E39" s="118"/>
      <c r="F39" s="123" t="s">
        <v>6</v>
      </c>
    </row>
    <row r="40" spans="2:6" ht="22.5" customHeight="1" x14ac:dyDescent="0.2">
      <c r="B40" s="134">
        <v>21</v>
      </c>
      <c r="C40" s="132" t="s">
        <v>14</v>
      </c>
      <c r="D40" s="119"/>
      <c r="E40" s="120"/>
      <c r="F40" s="124" t="s">
        <v>6</v>
      </c>
    </row>
    <row r="41" spans="2:6" ht="15" x14ac:dyDescent="0.2">
      <c r="B41" s="36"/>
      <c r="C41" s="36"/>
      <c r="D41" s="36"/>
      <c r="E41" s="36"/>
      <c r="F41" s="36"/>
    </row>
    <row r="42" spans="2:6" ht="15" x14ac:dyDescent="0.2">
      <c r="B42" s="36"/>
      <c r="C42" s="36"/>
      <c r="D42" s="36"/>
      <c r="E42" s="36"/>
      <c r="F42" s="36"/>
    </row>
    <row r="43" spans="2:6" ht="15" x14ac:dyDescent="0.2">
      <c r="B43" s="36"/>
      <c r="C43" s="36"/>
      <c r="D43" s="36"/>
      <c r="E43" s="36"/>
      <c r="F43" s="36"/>
    </row>
    <row r="44" spans="2:6" ht="15" x14ac:dyDescent="0.2">
      <c r="B44" s="36"/>
      <c r="C44" s="36"/>
      <c r="D44" s="36"/>
      <c r="E44" s="36"/>
      <c r="F44" s="36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61"/>
  <sheetViews>
    <sheetView zoomScale="130" zoomScaleNormal="130" workbookViewId="0">
      <pane xSplit="1" ySplit="9" topLeftCell="N190" activePane="bottomRight" state="frozen"/>
      <selection pane="topRight" activeCell="B1" sqref="B1"/>
      <selection pane="bottomLeft" activeCell="A10" sqref="A10"/>
      <selection pane="bottomRight" activeCell="Q199" sqref="Q199"/>
    </sheetView>
  </sheetViews>
  <sheetFormatPr defaultColWidth="11.42578125" defaultRowHeight="11.25" x14ac:dyDescent="0.2"/>
  <cols>
    <col min="1" max="1" width="9.7109375" style="42" customWidth="1"/>
    <col min="2" max="22" width="12.28515625" style="42" customWidth="1"/>
    <col min="23" max="16384" width="11.42578125" style="42"/>
  </cols>
  <sheetData>
    <row r="1" spans="1:22" x14ac:dyDescent="0.2">
      <c r="A1" s="79" t="s">
        <v>22</v>
      </c>
      <c r="B1" s="39" t="s">
        <v>63</v>
      </c>
      <c r="C1" s="7"/>
      <c r="D1" s="7"/>
      <c r="E1" s="7"/>
      <c r="F1" s="7"/>
      <c r="G1" s="7"/>
      <c r="H1" s="7"/>
      <c r="I1" s="7"/>
      <c r="J1" s="38"/>
      <c r="K1" s="38"/>
      <c r="L1" s="38"/>
      <c r="M1" s="38"/>
      <c r="N1" s="38"/>
      <c r="O1" s="88"/>
      <c r="P1" s="39" t="s">
        <v>64</v>
      </c>
      <c r="Q1" s="7"/>
      <c r="R1" s="7"/>
      <c r="S1" s="7"/>
      <c r="T1" s="7"/>
      <c r="U1" s="7"/>
      <c r="V1" s="52"/>
    </row>
    <row r="2" spans="1:22" x14ac:dyDescent="0.2">
      <c r="A2" s="79" t="s">
        <v>23</v>
      </c>
      <c r="B2" s="53" t="s">
        <v>24</v>
      </c>
      <c r="C2" s="3"/>
      <c r="D2" s="29"/>
      <c r="E2" s="29"/>
      <c r="F2" s="29"/>
      <c r="G2" s="5"/>
      <c r="H2" s="5"/>
      <c r="I2" s="29"/>
      <c r="J2" s="38"/>
      <c r="K2" s="38"/>
      <c r="L2" s="38"/>
      <c r="M2" s="38"/>
      <c r="N2" s="38"/>
      <c r="O2" s="88"/>
      <c r="P2" s="53" t="s">
        <v>24</v>
      </c>
      <c r="Q2" s="3"/>
      <c r="R2" s="29"/>
      <c r="S2" s="29"/>
      <c r="T2" s="29"/>
      <c r="U2" s="5"/>
      <c r="V2" s="8"/>
    </row>
    <row r="3" spans="1:22" x14ac:dyDescent="0.2">
      <c r="A3" s="79"/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89"/>
      <c r="P3" s="40"/>
      <c r="Q3" s="40"/>
      <c r="R3" s="40"/>
      <c r="S3" s="40"/>
      <c r="T3" s="40"/>
      <c r="U3" s="40"/>
      <c r="V3" s="51"/>
    </row>
    <row r="4" spans="1:22" ht="26.25" customHeight="1" x14ac:dyDescent="0.2">
      <c r="A4" s="80" t="s">
        <v>25</v>
      </c>
      <c r="B4" s="43" t="s">
        <v>26</v>
      </c>
      <c r="C4" s="21"/>
      <c r="D4" s="4"/>
      <c r="E4" s="4"/>
      <c r="F4" s="4"/>
      <c r="G4" s="4"/>
      <c r="H4" s="4"/>
      <c r="I4" s="4"/>
      <c r="J4" s="98" t="s">
        <v>27</v>
      </c>
      <c r="K4" s="21"/>
      <c r="L4" s="6"/>
      <c r="M4" s="6"/>
      <c r="N4" s="45" t="s">
        <v>28</v>
      </c>
      <c r="O4" s="45"/>
      <c r="P4" s="98" t="s">
        <v>51</v>
      </c>
      <c r="Q4" s="21"/>
      <c r="R4" s="4"/>
      <c r="S4" s="4"/>
      <c r="T4" s="4"/>
      <c r="U4" s="4"/>
      <c r="V4" s="101"/>
    </row>
    <row r="5" spans="1:22" ht="45" x14ac:dyDescent="0.2">
      <c r="A5" s="79" t="s">
        <v>3</v>
      </c>
      <c r="B5" s="74" t="s">
        <v>5</v>
      </c>
      <c r="C5" s="31" t="s">
        <v>7</v>
      </c>
      <c r="D5" s="31" t="s">
        <v>8</v>
      </c>
      <c r="E5" s="31" t="s">
        <v>9</v>
      </c>
      <c r="F5" s="32" t="s">
        <v>29</v>
      </c>
      <c r="G5" s="31" t="s">
        <v>11</v>
      </c>
      <c r="H5" s="33" t="s">
        <v>12</v>
      </c>
      <c r="I5" s="33" t="s">
        <v>13</v>
      </c>
      <c r="J5" s="30" t="s">
        <v>30</v>
      </c>
      <c r="K5" s="31" t="s">
        <v>31</v>
      </c>
      <c r="L5" s="34" t="s">
        <v>32</v>
      </c>
      <c r="M5" s="33" t="s">
        <v>12</v>
      </c>
      <c r="N5" s="30" t="s">
        <v>9</v>
      </c>
      <c r="O5" s="34" t="s">
        <v>33</v>
      </c>
      <c r="P5" s="55" t="s">
        <v>31</v>
      </c>
      <c r="Q5" s="47" t="s">
        <v>30</v>
      </c>
      <c r="R5" s="47" t="s">
        <v>52</v>
      </c>
      <c r="S5" s="47" t="s">
        <v>53</v>
      </c>
      <c r="T5" s="47" t="s">
        <v>29</v>
      </c>
      <c r="U5" s="56" t="s">
        <v>12</v>
      </c>
      <c r="V5" s="57" t="s">
        <v>54</v>
      </c>
    </row>
    <row r="6" spans="1:22" ht="22.5" x14ac:dyDescent="0.2">
      <c r="A6" s="79" t="s">
        <v>34</v>
      </c>
      <c r="B6" s="2" t="s">
        <v>6</v>
      </c>
      <c r="C6" s="4"/>
      <c r="D6" s="4"/>
      <c r="E6" s="4"/>
      <c r="F6" s="4"/>
      <c r="G6" s="4"/>
      <c r="H6" s="4"/>
      <c r="I6" s="4"/>
      <c r="J6" s="5" t="s">
        <v>35</v>
      </c>
      <c r="K6" s="2"/>
      <c r="L6" s="3"/>
      <c r="M6" s="2"/>
      <c r="N6" s="5" t="s">
        <v>36</v>
      </c>
      <c r="O6" s="29"/>
      <c r="P6" s="87" t="s">
        <v>6</v>
      </c>
      <c r="Q6" s="54"/>
      <c r="R6" s="54"/>
      <c r="S6" s="54"/>
      <c r="T6" s="54"/>
      <c r="U6" s="58"/>
      <c r="V6" s="59"/>
    </row>
    <row r="7" spans="1:22" x14ac:dyDescent="0.2">
      <c r="A7" s="81" t="s">
        <v>62</v>
      </c>
      <c r="B7" s="46" t="s">
        <v>37</v>
      </c>
      <c r="C7" s="47" t="s">
        <v>38</v>
      </c>
      <c r="D7" s="48" t="s">
        <v>39</v>
      </c>
      <c r="E7" s="47" t="s">
        <v>40</v>
      </c>
      <c r="F7" s="48" t="s">
        <v>41</v>
      </c>
      <c r="G7" s="47" t="s">
        <v>42</v>
      </c>
      <c r="H7" s="48" t="s">
        <v>43</v>
      </c>
      <c r="I7" s="44" t="s">
        <v>44</v>
      </c>
      <c r="J7" s="23" t="s">
        <v>61</v>
      </c>
      <c r="K7" s="48" t="s">
        <v>45</v>
      </c>
      <c r="L7" s="47" t="s">
        <v>46</v>
      </c>
      <c r="M7" s="47" t="s">
        <v>47</v>
      </c>
      <c r="N7" s="23" t="s">
        <v>48</v>
      </c>
      <c r="O7" s="90" t="s">
        <v>49</v>
      </c>
      <c r="P7" s="60" t="s">
        <v>50</v>
      </c>
      <c r="Q7" s="60" t="s">
        <v>55</v>
      </c>
      <c r="R7" s="60" t="s">
        <v>56</v>
      </c>
      <c r="S7" s="60" t="s">
        <v>57</v>
      </c>
      <c r="T7" s="60" t="s">
        <v>58</v>
      </c>
      <c r="U7" s="60" t="s">
        <v>59</v>
      </c>
      <c r="V7" s="61" t="s">
        <v>60</v>
      </c>
    </row>
    <row r="8" spans="1:22" x14ac:dyDescent="0.2">
      <c r="A8" s="85"/>
      <c r="B8" s="22"/>
      <c r="C8" s="22"/>
      <c r="D8" s="22"/>
      <c r="E8" s="22"/>
      <c r="F8" s="22"/>
      <c r="G8" s="22"/>
      <c r="H8" s="22"/>
      <c r="I8" s="95"/>
      <c r="J8" s="50"/>
      <c r="M8" s="49"/>
      <c r="N8" s="50"/>
      <c r="O8" s="49"/>
      <c r="P8" s="102"/>
      <c r="Q8" s="103"/>
      <c r="R8" s="103"/>
      <c r="S8" s="103"/>
      <c r="T8" s="103"/>
      <c r="U8" s="103"/>
      <c r="V8" s="104"/>
    </row>
    <row r="9" spans="1:22" ht="12" thickBot="1" x14ac:dyDescent="0.25">
      <c r="A9" s="86"/>
      <c r="B9" s="82"/>
      <c r="C9" s="82"/>
      <c r="D9" s="82"/>
      <c r="E9" s="82"/>
      <c r="F9" s="82"/>
      <c r="G9" s="82"/>
      <c r="H9" s="82"/>
      <c r="I9" s="96"/>
      <c r="J9" s="84"/>
      <c r="K9" s="82"/>
      <c r="L9" s="82"/>
      <c r="M9" s="83"/>
      <c r="N9" s="84"/>
      <c r="O9" s="83"/>
      <c r="P9" s="105"/>
      <c r="Q9" s="106"/>
      <c r="R9" s="106"/>
      <c r="S9" s="106"/>
      <c r="T9" s="106"/>
      <c r="U9" s="106"/>
      <c r="V9" s="107"/>
    </row>
    <row r="10" spans="1:22" ht="13.5" customHeight="1" x14ac:dyDescent="0.2">
      <c r="A10" s="1">
        <v>2010.01</v>
      </c>
      <c r="B10" s="76">
        <v>0</v>
      </c>
      <c r="C10" s="19">
        <v>530.22</v>
      </c>
      <c r="D10" s="19">
        <v>17.59</v>
      </c>
      <c r="E10" s="20">
        <v>78.45</v>
      </c>
      <c r="F10" s="9"/>
      <c r="G10" s="9"/>
      <c r="H10" s="24"/>
      <c r="I10" s="97">
        <v>626.2600000000001</v>
      </c>
      <c r="J10" s="100">
        <v>13</v>
      </c>
      <c r="K10" s="63">
        <v>2</v>
      </c>
      <c r="L10" s="63">
        <v>0</v>
      </c>
      <c r="M10" s="75"/>
      <c r="N10" s="15"/>
      <c r="O10" s="91"/>
      <c r="P10" s="15"/>
      <c r="Q10" s="24"/>
      <c r="R10" s="24"/>
      <c r="S10" s="24"/>
      <c r="T10" s="24"/>
      <c r="U10" s="24"/>
      <c r="V10" s="12"/>
    </row>
    <row r="11" spans="1:22" ht="13.5" customHeight="1" x14ac:dyDescent="0.2">
      <c r="A11" s="1">
        <v>2010.02</v>
      </c>
      <c r="B11" s="73">
        <v>0</v>
      </c>
      <c r="C11" s="10">
        <v>497.28</v>
      </c>
      <c r="D11" s="10">
        <v>45.44</v>
      </c>
      <c r="E11" s="10">
        <v>85.96</v>
      </c>
      <c r="F11" s="9"/>
      <c r="G11" s="9"/>
      <c r="H11" s="24"/>
      <c r="I11" s="25">
        <v>628.68000000000006</v>
      </c>
      <c r="J11" s="99">
        <v>14</v>
      </c>
      <c r="K11" s="10">
        <v>2</v>
      </c>
      <c r="L11" s="25">
        <v>0</v>
      </c>
      <c r="M11" s="26"/>
      <c r="N11" s="11"/>
      <c r="O11" s="91"/>
      <c r="P11" s="15"/>
      <c r="Q11" s="24"/>
      <c r="R11" s="24"/>
      <c r="S11" s="24"/>
      <c r="T11" s="24"/>
      <c r="U11" s="24"/>
      <c r="V11" s="12"/>
    </row>
    <row r="12" spans="1:22" ht="13.5" customHeight="1" x14ac:dyDescent="0.2">
      <c r="A12" s="1">
        <v>2010.03</v>
      </c>
      <c r="B12" s="73">
        <v>0</v>
      </c>
      <c r="C12" s="10">
        <v>633.49</v>
      </c>
      <c r="D12" s="10">
        <v>505.74</v>
      </c>
      <c r="E12" s="10">
        <v>101.98</v>
      </c>
      <c r="F12" s="9"/>
      <c r="G12" s="9"/>
      <c r="H12" s="24"/>
      <c r="I12" s="25">
        <v>1241.21</v>
      </c>
      <c r="J12" s="99">
        <v>15</v>
      </c>
      <c r="K12" s="10">
        <v>4</v>
      </c>
      <c r="L12" s="25">
        <v>0</v>
      </c>
      <c r="M12" s="26"/>
      <c r="N12" s="11"/>
      <c r="O12" s="91"/>
      <c r="P12" s="15"/>
      <c r="Q12" s="24"/>
      <c r="R12" s="24"/>
      <c r="S12" s="24"/>
      <c r="T12" s="24"/>
      <c r="U12" s="24"/>
      <c r="V12" s="12"/>
    </row>
    <row r="13" spans="1:22" ht="13.5" customHeight="1" x14ac:dyDescent="0.2">
      <c r="A13" s="1">
        <v>2010.04</v>
      </c>
      <c r="B13" s="73">
        <v>0</v>
      </c>
      <c r="C13" s="10">
        <v>694.29</v>
      </c>
      <c r="D13" s="10">
        <v>2214.085</v>
      </c>
      <c r="E13" s="10">
        <v>87.25</v>
      </c>
      <c r="F13" s="9"/>
      <c r="G13" s="9"/>
      <c r="H13" s="24"/>
      <c r="I13" s="25">
        <v>2995.625</v>
      </c>
      <c r="J13" s="99">
        <v>17</v>
      </c>
      <c r="K13" s="10">
        <v>7</v>
      </c>
      <c r="L13" s="25">
        <v>0</v>
      </c>
      <c r="M13" s="26"/>
      <c r="N13" s="11"/>
      <c r="O13" s="91"/>
      <c r="P13" s="15"/>
      <c r="Q13" s="24"/>
      <c r="R13" s="24"/>
      <c r="S13" s="24"/>
      <c r="T13" s="24"/>
      <c r="U13" s="24"/>
      <c r="V13" s="12"/>
    </row>
    <row r="14" spans="1:22" ht="13.5" customHeight="1" x14ac:dyDescent="0.2">
      <c r="A14" s="1">
        <v>2010.05</v>
      </c>
      <c r="B14" s="73">
        <v>0</v>
      </c>
      <c r="C14" s="10">
        <v>494.29</v>
      </c>
      <c r="D14" s="10">
        <v>119.43</v>
      </c>
      <c r="E14" s="10">
        <v>89.31</v>
      </c>
      <c r="F14" s="9"/>
      <c r="G14" s="9"/>
      <c r="H14" s="24"/>
      <c r="I14" s="25">
        <v>703.03</v>
      </c>
      <c r="J14" s="99">
        <v>15</v>
      </c>
      <c r="K14" s="10">
        <v>3</v>
      </c>
      <c r="L14" s="25">
        <v>0</v>
      </c>
      <c r="M14" s="26"/>
      <c r="N14" s="11"/>
      <c r="O14" s="91"/>
      <c r="P14" s="15"/>
      <c r="Q14" s="24"/>
      <c r="R14" s="24"/>
      <c r="S14" s="24"/>
      <c r="T14" s="24"/>
      <c r="U14" s="24"/>
      <c r="V14" s="12"/>
    </row>
    <row r="15" spans="1:22" ht="13.5" customHeight="1" x14ac:dyDescent="0.2">
      <c r="A15" s="1">
        <v>2010.06</v>
      </c>
      <c r="B15" s="73">
        <v>0</v>
      </c>
      <c r="C15" s="10">
        <v>669.66</v>
      </c>
      <c r="D15" s="10">
        <v>342.38</v>
      </c>
      <c r="E15" s="10">
        <v>111.14</v>
      </c>
      <c r="F15" s="9"/>
      <c r="G15" s="9"/>
      <c r="H15" s="24"/>
      <c r="I15" s="25">
        <v>1123.18</v>
      </c>
      <c r="J15" s="99">
        <v>12</v>
      </c>
      <c r="K15" s="10">
        <v>7</v>
      </c>
      <c r="L15" s="25">
        <v>0</v>
      </c>
      <c r="M15" s="26"/>
      <c r="N15" s="11"/>
      <c r="O15" s="91"/>
      <c r="P15" s="15"/>
      <c r="Q15" s="24"/>
      <c r="R15" s="24"/>
      <c r="S15" s="24"/>
      <c r="T15" s="24"/>
      <c r="U15" s="24"/>
      <c r="V15" s="12"/>
    </row>
    <row r="16" spans="1:22" ht="13.5" customHeight="1" x14ac:dyDescent="0.2">
      <c r="A16" s="1">
        <v>2010.07</v>
      </c>
      <c r="B16" s="73">
        <v>0</v>
      </c>
      <c r="C16" s="10">
        <v>7104.91</v>
      </c>
      <c r="D16" s="10">
        <v>726.23</v>
      </c>
      <c r="E16" s="10">
        <v>125.27</v>
      </c>
      <c r="F16" s="9"/>
      <c r="G16" s="9"/>
      <c r="H16" s="24"/>
      <c r="I16" s="25">
        <v>7956.41</v>
      </c>
      <c r="J16" s="99">
        <v>16</v>
      </c>
      <c r="K16" s="10">
        <v>4</v>
      </c>
      <c r="L16" s="25">
        <v>0</v>
      </c>
      <c r="M16" s="26"/>
      <c r="N16" s="11"/>
      <c r="O16" s="91"/>
      <c r="P16" s="15"/>
      <c r="Q16" s="24"/>
      <c r="R16" s="24"/>
      <c r="S16" s="24"/>
      <c r="T16" s="24"/>
      <c r="U16" s="24"/>
      <c r="V16" s="12"/>
    </row>
    <row r="17" spans="1:22" ht="13.5" customHeight="1" x14ac:dyDescent="0.2">
      <c r="A17" s="1">
        <v>2010.08</v>
      </c>
      <c r="B17" s="73">
        <v>0</v>
      </c>
      <c r="C17" s="10">
        <v>678.16</v>
      </c>
      <c r="D17" s="10">
        <v>152.09</v>
      </c>
      <c r="E17" s="10">
        <v>121.34</v>
      </c>
      <c r="F17" s="9"/>
      <c r="G17" s="9"/>
      <c r="H17" s="24"/>
      <c r="I17" s="25">
        <v>951.59</v>
      </c>
      <c r="J17" s="99">
        <v>14</v>
      </c>
      <c r="K17" s="10">
        <v>5</v>
      </c>
      <c r="L17" s="25">
        <v>0</v>
      </c>
      <c r="M17" s="26"/>
      <c r="N17" s="11"/>
      <c r="O17" s="91"/>
      <c r="P17" s="15"/>
      <c r="Q17" s="24"/>
      <c r="R17" s="24"/>
      <c r="S17" s="24"/>
      <c r="T17" s="24"/>
      <c r="U17" s="24"/>
      <c r="V17" s="12"/>
    </row>
    <row r="18" spans="1:22" ht="13.5" customHeight="1" x14ac:dyDescent="0.2">
      <c r="A18" s="1">
        <v>2010.09</v>
      </c>
      <c r="B18" s="73">
        <v>0</v>
      </c>
      <c r="C18" s="10">
        <v>601.77</v>
      </c>
      <c r="D18" s="10">
        <v>409.32</v>
      </c>
      <c r="E18" s="10">
        <v>133.96</v>
      </c>
      <c r="F18" s="9"/>
      <c r="G18" s="9"/>
      <c r="H18" s="24"/>
      <c r="I18" s="25">
        <v>1145.05</v>
      </c>
      <c r="J18" s="99">
        <v>14</v>
      </c>
      <c r="K18" s="10">
        <v>10</v>
      </c>
      <c r="L18" s="25">
        <v>0</v>
      </c>
      <c r="M18" s="26"/>
      <c r="N18" s="11"/>
      <c r="O18" s="91"/>
      <c r="P18" s="15"/>
      <c r="Q18" s="24"/>
      <c r="R18" s="24"/>
      <c r="S18" s="24"/>
      <c r="T18" s="24"/>
      <c r="U18" s="24"/>
      <c r="V18" s="12"/>
    </row>
    <row r="19" spans="1:22" ht="13.5" customHeight="1" x14ac:dyDescent="0.2">
      <c r="A19" s="1">
        <v>2010.1</v>
      </c>
      <c r="B19" s="73">
        <v>65.400000000000006</v>
      </c>
      <c r="C19" s="10">
        <v>753.96</v>
      </c>
      <c r="D19" s="10">
        <v>801.12</v>
      </c>
      <c r="E19" s="10">
        <v>91.21</v>
      </c>
      <c r="F19" s="9"/>
      <c r="G19" s="9"/>
      <c r="H19" s="24"/>
      <c r="I19" s="25">
        <v>1711.69</v>
      </c>
      <c r="J19" s="99">
        <v>15</v>
      </c>
      <c r="K19" s="10">
        <v>6</v>
      </c>
      <c r="L19" s="25">
        <v>2</v>
      </c>
      <c r="M19" s="26"/>
      <c r="N19" s="11"/>
      <c r="O19" s="91"/>
      <c r="P19" s="15"/>
      <c r="Q19" s="24"/>
      <c r="R19" s="24"/>
      <c r="S19" s="24"/>
      <c r="T19" s="24"/>
      <c r="U19" s="24"/>
      <c r="V19" s="12"/>
    </row>
    <row r="20" spans="1:22" ht="13.5" customHeight="1" x14ac:dyDescent="0.2">
      <c r="A20" s="1">
        <v>2010.11</v>
      </c>
      <c r="B20" s="73">
        <v>29.35</v>
      </c>
      <c r="C20" s="10">
        <v>998.82</v>
      </c>
      <c r="D20" s="10">
        <v>1844.18</v>
      </c>
      <c r="E20" s="10">
        <v>113.89</v>
      </c>
      <c r="F20" s="9"/>
      <c r="G20" s="9"/>
      <c r="H20" s="24"/>
      <c r="I20" s="25">
        <v>2986.2400000000002</v>
      </c>
      <c r="J20" s="99">
        <v>17</v>
      </c>
      <c r="K20" s="10">
        <v>12</v>
      </c>
      <c r="L20" s="25">
        <v>1</v>
      </c>
      <c r="M20" s="26"/>
      <c r="N20" s="11"/>
      <c r="O20" s="91"/>
      <c r="P20" s="15"/>
      <c r="Q20" s="24"/>
      <c r="R20" s="24"/>
      <c r="S20" s="24"/>
      <c r="T20" s="24"/>
      <c r="U20" s="24"/>
      <c r="V20" s="12"/>
    </row>
    <row r="21" spans="1:22" ht="13.5" customHeight="1" x14ac:dyDescent="0.2">
      <c r="A21" s="1">
        <v>2010.12</v>
      </c>
      <c r="B21" s="73">
        <v>67.62</v>
      </c>
      <c r="C21" s="10">
        <v>1134.08</v>
      </c>
      <c r="D21" s="10">
        <v>2270.0140000000001</v>
      </c>
      <c r="E21" s="10">
        <v>184.41</v>
      </c>
      <c r="F21" s="9"/>
      <c r="G21" s="9"/>
      <c r="H21" s="24"/>
      <c r="I21" s="25">
        <v>3656.1239999999998</v>
      </c>
      <c r="J21" s="99">
        <v>27</v>
      </c>
      <c r="K21" s="10">
        <v>14</v>
      </c>
      <c r="L21" s="25">
        <v>2</v>
      </c>
      <c r="M21" s="26"/>
      <c r="N21" s="11"/>
      <c r="O21" s="91"/>
      <c r="P21" s="15"/>
      <c r="Q21" s="24"/>
      <c r="R21" s="24"/>
      <c r="S21" s="24"/>
      <c r="T21" s="24"/>
      <c r="U21" s="24"/>
      <c r="V21" s="12"/>
    </row>
    <row r="22" spans="1:22" ht="13.5" customHeight="1" x14ac:dyDescent="0.2">
      <c r="A22" s="1">
        <v>2011.01</v>
      </c>
      <c r="B22" s="73">
        <v>0</v>
      </c>
      <c r="C22" s="10">
        <v>652.05999999999995</v>
      </c>
      <c r="D22" s="10">
        <v>853.9</v>
      </c>
      <c r="E22" s="10">
        <v>96.85</v>
      </c>
      <c r="F22" s="9"/>
      <c r="G22" s="9"/>
      <c r="H22" s="24"/>
      <c r="I22" s="25">
        <v>1602.81</v>
      </c>
      <c r="J22" s="99">
        <v>15</v>
      </c>
      <c r="K22" s="10">
        <v>4</v>
      </c>
      <c r="L22" s="25">
        <v>0</v>
      </c>
      <c r="M22" s="26"/>
      <c r="N22" s="11"/>
      <c r="O22" s="91"/>
      <c r="P22" s="15"/>
      <c r="Q22" s="24"/>
      <c r="R22" s="24"/>
      <c r="S22" s="24"/>
      <c r="T22" s="24"/>
      <c r="U22" s="24"/>
      <c r="V22" s="12"/>
    </row>
    <row r="23" spans="1:22" ht="13.5" customHeight="1" x14ac:dyDescent="0.2">
      <c r="A23" s="1">
        <v>2011.02</v>
      </c>
      <c r="B23" s="73">
        <v>0</v>
      </c>
      <c r="C23" s="10">
        <v>1072.04</v>
      </c>
      <c r="D23" s="10">
        <v>505.9</v>
      </c>
      <c r="E23" s="10">
        <v>84.83</v>
      </c>
      <c r="F23" s="9"/>
      <c r="G23" s="9"/>
      <c r="H23" s="24"/>
      <c r="I23" s="25">
        <v>1662.77</v>
      </c>
      <c r="J23" s="99">
        <v>19</v>
      </c>
      <c r="K23" s="10">
        <v>4</v>
      </c>
      <c r="L23" s="25">
        <v>0</v>
      </c>
      <c r="M23" s="26"/>
      <c r="N23" s="11"/>
      <c r="O23" s="91"/>
      <c r="P23" s="15"/>
      <c r="Q23" s="24"/>
      <c r="R23" s="24"/>
      <c r="S23" s="24"/>
      <c r="T23" s="24"/>
      <c r="U23" s="24"/>
      <c r="V23" s="12"/>
    </row>
    <row r="24" spans="1:22" ht="13.5" customHeight="1" x14ac:dyDescent="0.2">
      <c r="A24" s="1">
        <v>2011.03</v>
      </c>
      <c r="B24" s="73">
        <v>0</v>
      </c>
      <c r="C24" s="10">
        <v>1050.8900000000001</v>
      </c>
      <c r="D24" s="10">
        <v>1281.46</v>
      </c>
      <c r="E24" s="10">
        <v>108.4</v>
      </c>
      <c r="F24" s="9"/>
      <c r="G24" s="9"/>
      <c r="H24" s="24"/>
      <c r="I24" s="25">
        <v>2440.7500000000005</v>
      </c>
      <c r="J24" s="99">
        <v>16</v>
      </c>
      <c r="K24" s="10">
        <v>9</v>
      </c>
      <c r="L24" s="25">
        <v>0</v>
      </c>
      <c r="M24" s="26"/>
      <c r="N24" s="11"/>
      <c r="O24" s="91"/>
      <c r="P24" s="15"/>
      <c r="Q24" s="24"/>
      <c r="R24" s="24"/>
      <c r="S24" s="24"/>
      <c r="T24" s="24"/>
      <c r="U24" s="24"/>
      <c r="V24" s="12"/>
    </row>
    <row r="25" spans="1:22" ht="13.5" customHeight="1" x14ac:dyDescent="0.2">
      <c r="A25" s="1">
        <v>2011.04</v>
      </c>
      <c r="B25" s="73">
        <v>0</v>
      </c>
      <c r="C25" s="10">
        <v>4939.82</v>
      </c>
      <c r="D25" s="10">
        <v>1840.53</v>
      </c>
      <c r="E25" s="10">
        <v>107.89</v>
      </c>
      <c r="F25" s="9"/>
      <c r="G25" s="9"/>
      <c r="H25" s="24"/>
      <c r="I25" s="25">
        <v>6888.24</v>
      </c>
      <c r="J25" s="99">
        <v>14</v>
      </c>
      <c r="K25" s="10">
        <v>12</v>
      </c>
      <c r="L25" s="25">
        <v>0</v>
      </c>
      <c r="M25" s="26"/>
      <c r="N25" s="11"/>
      <c r="O25" s="91"/>
      <c r="P25" s="15"/>
      <c r="Q25" s="24"/>
      <c r="R25" s="24"/>
      <c r="S25" s="24"/>
      <c r="T25" s="24"/>
      <c r="U25" s="24"/>
      <c r="V25" s="12"/>
    </row>
    <row r="26" spans="1:22" ht="13.5" customHeight="1" x14ac:dyDescent="0.2">
      <c r="A26" s="1">
        <v>2011.05</v>
      </c>
      <c r="B26" s="73">
        <v>0</v>
      </c>
      <c r="C26" s="10">
        <v>2670.63</v>
      </c>
      <c r="D26" s="10">
        <v>644.70000000000005</v>
      </c>
      <c r="E26" s="10">
        <v>133.30000000000001</v>
      </c>
      <c r="F26" s="9"/>
      <c r="G26" s="9"/>
      <c r="H26" s="24"/>
      <c r="I26" s="25">
        <v>3448.63</v>
      </c>
      <c r="J26" s="99">
        <v>20</v>
      </c>
      <c r="K26" s="10">
        <v>10</v>
      </c>
      <c r="L26" s="25">
        <v>0</v>
      </c>
      <c r="M26" s="26"/>
      <c r="N26" s="11"/>
      <c r="O26" s="91"/>
      <c r="P26" s="15"/>
      <c r="Q26" s="24"/>
      <c r="R26" s="24"/>
      <c r="S26" s="24"/>
      <c r="T26" s="24"/>
      <c r="U26" s="24"/>
      <c r="V26" s="12"/>
    </row>
    <row r="27" spans="1:22" ht="13.5" customHeight="1" x14ac:dyDescent="0.2">
      <c r="A27" s="1">
        <v>2011.06</v>
      </c>
      <c r="B27" s="73">
        <v>0</v>
      </c>
      <c r="C27" s="10">
        <v>1108.32</v>
      </c>
      <c r="D27" s="10">
        <v>520.24</v>
      </c>
      <c r="E27" s="10">
        <v>156.66999999999999</v>
      </c>
      <c r="F27" s="9"/>
      <c r="G27" s="9"/>
      <c r="H27" s="24"/>
      <c r="I27" s="25">
        <v>1785.23</v>
      </c>
      <c r="J27" s="99">
        <v>20</v>
      </c>
      <c r="K27" s="10">
        <v>7</v>
      </c>
      <c r="L27" s="25">
        <v>0</v>
      </c>
      <c r="M27" s="26"/>
      <c r="N27" s="11"/>
      <c r="O27" s="91"/>
      <c r="P27" s="15"/>
      <c r="Q27" s="24"/>
      <c r="R27" s="24"/>
      <c r="S27" s="24"/>
      <c r="T27" s="24"/>
      <c r="U27" s="24"/>
      <c r="V27" s="12"/>
    </row>
    <row r="28" spans="1:22" ht="13.5" customHeight="1" x14ac:dyDescent="0.2">
      <c r="A28" s="1">
        <v>2011.07</v>
      </c>
      <c r="B28" s="73">
        <v>0</v>
      </c>
      <c r="C28" s="10">
        <v>900.3</v>
      </c>
      <c r="D28" s="10">
        <v>257.24</v>
      </c>
      <c r="E28" s="10">
        <v>171.17</v>
      </c>
      <c r="F28" s="9"/>
      <c r="G28" s="9"/>
      <c r="H28" s="24"/>
      <c r="I28" s="25">
        <v>1328.71</v>
      </c>
      <c r="J28" s="99">
        <v>15</v>
      </c>
      <c r="K28" s="10">
        <v>6</v>
      </c>
      <c r="L28" s="25">
        <v>0</v>
      </c>
      <c r="M28" s="26"/>
      <c r="N28" s="11"/>
      <c r="O28" s="91"/>
      <c r="P28" s="15"/>
      <c r="Q28" s="24"/>
      <c r="R28" s="24"/>
      <c r="S28" s="24"/>
      <c r="T28" s="24"/>
      <c r="U28" s="24"/>
      <c r="V28" s="12"/>
    </row>
    <row r="29" spans="1:22" ht="13.5" customHeight="1" x14ac:dyDescent="0.2">
      <c r="A29" s="1">
        <v>2011.08</v>
      </c>
      <c r="B29" s="73">
        <v>26.64</v>
      </c>
      <c r="C29" s="10">
        <v>1292.69</v>
      </c>
      <c r="D29" s="10">
        <v>912.48</v>
      </c>
      <c r="E29" s="10">
        <v>179.36</v>
      </c>
      <c r="F29" s="9"/>
      <c r="G29" s="9"/>
      <c r="H29" s="24"/>
      <c r="I29" s="25">
        <v>2411.1700000000005</v>
      </c>
      <c r="J29" s="99">
        <v>19</v>
      </c>
      <c r="K29" s="10">
        <v>8</v>
      </c>
      <c r="L29" s="25">
        <v>1</v>
      </c>
      <c r="M29" s="26"/>
      <c r="N29" s="11"/>
      <c r="O29" s="91"/>
      <c r="P29" s="15"/>
      <c r="Q29" s="24"/>
      <c r="R29" s="24"/>
      <c r="S29" s="24"/>
      <c r="T29" s="24"/>
      <c r="U29" s="24"/>
      <c r="V29" s="12"/>
    </row>
    <row r="30" spans="1:22" ht="13.5" customHeight="1" x14ac:dyDescent="0.2">
      <c r="A30" s="1">
        <v>2011.09</v>
      </c>
      <c r="B30" s="73">
        <v>0</v>
      </c>
      <c r="C30" s="10">
        <v>1416.35</v>
      </c>
      <c r="D30" s="10">
        <v>973.18</v>
      </c>
      <c r="E30" s="10">
        <v>165.58</v>
      </c>
      <c r="F30" s="9"/>
      <c r="G30" s="9"/>
      <c r="H30" s="24"/>
      <c r="I30" s="25">
        <v>2555.1099999999997</v>
      </c>
      <c r="J30" s="99">
        <v>23</v>
      </c>
      <c r="K30" s="10">
        <v>16</v>
      </c>
      <c r="L30" s="25">
        <v>0</v>
      </c>
      <c r="M30" s="26"/>
      <c r="N30" s="11"/>
      <c r="O30" s="91"/>
      <c r="P30" s="15"/>
      <c r="Q30" s="24"/>
      <c r="R30" s="24"/>
      <c r="S30" s="24"/>
      <c r="T30" s="24"/>
      <c r="U30" s="24"/>
      <c r="V30" s="12"/>
    </row>
    <row r="31" spans="1:22" ht="13.5" customHeight="1" x14ac:dyDescent="0.2">
      <c r="A31" s="1">
        <v>2011.1</v>
      </c>
      <c r="B31" s="73">
        <v>180</v>
      </c>
      <c r="C31" s="10">
        <v>648.05999999999995</v>
      </c>
      <c r="D31" s="10">
        <v>297.52</v>
      </c>
      <c r="E31" s="10">
        <v>176.17</v>
      </c>
      <c r="F31" s="9"/>
      <c r="G31" s="9"/>
      <c r="H31" s="24"/>
      <c r="I31" s="25">
        <v>1301.75</v>
      </c>
      <c r="J31" s="99">
        <v>12</v>
      </c>
      <c r="K31" s="10">
        <v>5</v>
      </c>
      <c r="L31" s="25">
        <v>1</v>
      </c>
      <c r="M31" s="26"/>
      <c r="N31" s="11"/>
      <c r="O31" s="91"/>
      <c r="P31" s="15"/>
      <c r="Q31" s="24"/>
      <c r="R31" s="24"/>
      <c r="S31" s="24"/>
      <c r="T31" s="24"/>
      <c r="U31" s="24"/>
      <c r="V31" s="12"/>
    </row>
    <row r="32" spans="1:22" ht="13.5" customHeight="1" x14ac:dyDescent="0.2">
      <c r="A32" s="1">
        <v>2011.11</v>
      </c>
      <c r="B32" s="73">
        <v>0</v>
      </c>
      <c r="C32" s="10">
        <v>1172.26</v>
      </c>
      <c r="D32" s="10">
        <v>130.76</v>
      </c>
      <c r="E32" s="10">
        <v>193.79</v>
      </c>
      <c r="F32" s="9"/>
      <c r="G32" s="9"/>
      <c r="H32" s="24"/>
      <c r="I32" s="25">
        <v>1496.81</v>
      </c>
      <c r="J32" s="99">
        <v>18</v>
      </c>
      <c r="K32" s="10">
        <v>5</v>
      </c>
      <c r="L32" s="25">
        <v>0</v>
      </c>
      <c r="M32" s="26"/>
      <c r="N32" s="11"/>
      <c r="O32" s="91"/>
      <c r="P32" s="15"/>
      <c r="Q32" s="24"/>
      <c r="R32" s="24"/>
      <c r="S32" s="24"/>
      <c r="T32" s="24"/>
      <c r="U32" s="24"/>
      <c r="V32" s="12"/>
    </row>
    <row r="33" spans="1:22" ht="13.5" customHeight="1" x14ac:dyDescent="0.2">
      <c r="A33" s="1">
        <v>2011.12</v>
      </c>
      <c r="B33" s="73">
        <v>0</v>
      </c>
      <c r="C33" s="10">
        <v>1972.47</v>
      </c>
      <c r="D33" s="10">
        <v>609.15</v>
      </c>
      <c r="E33" s="10">
        <v>189.21</v>
      </c>
      <c r="F33" s="9"/>
      <c r="G33" s="9"/>
      <c r="H33" s="24"/>
      <c r="I33" s="25">
        <v>2770.83</v>
      </c>
      <c r="J33" s="99">
        <v>25</v>
      </c>
      <c r="K33" s="10">
        <v>12</v>
      </c>
      <c r="L33" s="25">
        <v>0</v>
      </c>
      <c r="M33" s="26"/>
      <c r="N33" s="11"/>
      <c r="O33" s="91"/>
      <c r="P33" s="15"/>
      <c r="Q33" s="24"/>
      <c r="R33" s="24"/>
      <c r="S33" s="24"/>
      <c r="T33" s="24"/>
      <c r="U33" s="24"/>
      <c r="V33" s="12"/>
    </row>
    <row r="34" spans="1:22" ht="13.5" customHeight="1" x14ac:dyDescent="0.2">
      <c r="A34" s="1">
        <v>2012.01</v>
      </c>
      <c r="B34" s="73">
        <v>0</v>
      </c>
      <c r="C34" s="10">
        <v>906.51</v>
      </c>
      <c r="D34" s="10">
        <v>648.9</v>
      </c>
      <c r="E34" s="10">
        <v>183.35</v>
      </c>
      <c r="F34" s="9"/>
      <c r="G34" s="9"/>
      <c r="H34" s="24"/>
      <c r="I34" s="25">
        <v>1738.7599999999998</v>
      </c>
      <c r="J34" s="99">
        <v>16</v>
      </c>
      <c r="K34" s="10">
        <v>7</v>
      </c>
      <c r="L34" s="25">
        <v>0</v>
      </c>
      <c r="M34" s="26"/>
      <c r="N34" s="11"/>
      <c r="O34" s="91"/>
      <c r="P34" s="15"/>
      <c r="Q34" s="24"/>
      <c r="R34" s="24"/>
      <c r="S34" s="24"/>
      <c r="T34" s="24"/>
      <c r="U34" s="24"/>
      <c r="V34" s="12"/>
    </row>
    <row r="35" spans="1:22" ht="13.5" customHeight="1" x14ac:dyDescent="0.2">
      <c r="A35" s="1">
        <v>2012.02</v>
      </c>
      <c r="B35" s="73">
        <v>0</v>
      </c>
      <c r="C35" s="10">
        <v>1008.84</v>
      </c>
      <c r="D35" s="10">
        <v>586.16</v>
      </c>
      <c r="E35" s="10">
        <v>141.80000000000001</v>
      </c>
      <c r="F35" s="9"/>
      <c r="G35" s="9"/>
      <c r="H35" s="24"/>
      <c r="I35" s="25">
        <v>1736.8</v>
      </c>
      <c r="J35" s="99">
        <v>15</v>
      </c>
      <c r="K35" s="10">
        <v>10</v>
      </c>
      <c r="L35" s="25">
        <v>0</v>
      </c>
      <c r="M35" s="26"/>
      <c r="N35" s="11"/>
      <c r="O35" s="91"/>
      <c r="P35" s="15"/>
      <c r="Q35" s="24"/>
      <c r="R35" s="24"/>
      <c r="S35" s="24"/>
      <c r="T35" s="24"/>
      <c r="U35" s="24"/>
      <c r="V35" s="12"/>
    </row>
    <row r="36" spans="1:22" ht="13.5" customHeight="1" x14ac:dyDescent="0.2">
      <c r="A36" s="1">
        <v>2012.03</v>
      </c>
      <c r="B36" s="73">
        <v>0</v>
      </c>
      <c r="C36" s="10">
        <v>800.99</v>
      </c>
      <c r="D36" s="10">
        <v>618.74</v>
      </c>
      <c r="E36" s="10">
        <v>184.34</v>
      </c>
      <c r="F36" s="9"/>
      <c r="G36" s="9"/>
      <c r="H36" s="24"/>
      <c r="I36" s="25">
        <v>1604.07</v>
      </c>
      <c r="J36" s="99">
        <v>11</v>
      </c>
      <c r="K36" s="10">
        <v>8</v>
      </c>
      <c r="L36" s="25">
        <v>0</v>
      </c>
      <c r="M36" s="26"/>
      <c r="N36" s="11"/>
      <c r="O36" s="91"/>
      <c r="P36" s="15"/>
      <c r="Q36" s="24"/>
      <c r="R36" s="24"/>
      <c r="S36" s="24"/>
      <c r="T36" s="24"/>
      <c r="U36" s="24"/>
      <c r="V36" s="12"/>
    </row>
    <row r="37" spans="1:22" ht="13.5" customHeight="1" x14ac:dyDescent="0.2">
      <c r="A37" s="1">
        <v>2012.04</v>
      </c>
      <c r="B37" s="73">
        <v>0</v>
      </c>
      <c r="C37" s="10">
        <v>1129.54</v>
      </c>
      <c r="D37" s="10">
        <v>810.55</v>
      </c>
      <c r="E37" s="10">
        <v>146.61000000000001</v>
      </c>
      <c r="F37" s="9"/>
      <c r="G37" s="9"/>
      <c r="H37" s="24"/>
      <c r="I37" s="25">
        <v>2086.6999999999998</v>
      </c>
      <c r="J37" s="99">
        <v>15</v>
      </c>
      <c r="K37" s="10">
        <v>15</v>
      </c>
      <c r="L37" s="25">
        <v>0</v>
      </c>
      <c r="M37" s="26"/>
      <c r="N37" s="11"/>
      <c r="O37" s="91"/>
      <c r="P37" s="15"/>
      <c r="Q37" s="24"/>
      <c r="R37" s="24"/>
      <c r="S37" s="24"/>
      <c r="T37" s="24"/>
      <c r="U37" s="24"/>
      <c r="V37" s="12"/>
    </row>
    <row r="38" spans="1:22" ht="13.5" customHeight="1" x14ac:dyDescent="0.2">
      <c r="A38" s="1">
        <v>2012.05</v>
      </c>
      <c r="B38" s="73">
        <v>0</v>
      </c>
      <c r="C38" s="10">
        <v>2524.79</v>
      </c>
      <c r="D38" s="10">
        <v>1807.16</v>
      </c>
      <c r="E38" s="10">
        <v>206.62</v>
      </c>
      <c r="F38" s="9"/>
      <c r="G38" s="9"/>
      <c r="H38" s="24"/>
      <c r="I38" s="25">
        <v>4538.57</v>
      </c>
      <c r="J38" s="99">
        <v>24</v>
      </c>
      <c r="K38" s="10">
        <v>22</v>
      </c>
      <c r="L38" s="25">
        <v>0</v>
      </c>
      <c r="M38" s="26"/>
      <c r="N38" s="11"/>
      <c r="O38" s="91"/>
      <c r="P38" s="15"/>
      <c r="Q38" s="24"/>
      <c r="R38" s="24"/>
      <c r="S38" s="24"/>
      <c r="T38" s="24"/>
      <c r="U38" s="24"/>
      <c r="V38" s="12"/>
    </row>
    <row r="39" spans="1:22" ht="13.5" customHeight="1" x14ac:dyDescent="0.2">
      <c r="A39" s="1">
        <v>2012.06</v>
      </c>
      <c r="B39" s="73">
        <v>0</v>
      </c>
      <c r="C39" s="10">
        <v>532.04999999999995</v>
      </c>
      <c r="D39" s="10">
        <v>635.94000000000005</v>
      </c>
      <c r="E39" s="10">
        <v>254.04</v>
      </c>
      <c r="F39" s="9"/>
      <c r="G39" s="9"/>
      <c r="H39" s="24"/>
      <c r="I39" s="25">
        <v>1422.03</v>
      </c>
      <c r="J39" s="99">
        <v>8</v>
      </c>
      <c r="K39" s="10">
        <v>11</v>
      </c>
      <c r="L39" s="25">
        <v>0</v>
      </c>
      <c r="M39" s="26"/>
      <c r="N39" s="11"/>
      <c r="O39" s="91"/>
      <c r="P39" s="15"/>
      <c r="Q39" s="24"/>
      <c r="R39" s="24"/>
      <c r="S39" s="24"/>
      <c r="T39" s="24"/>
      <c r="U39" s="24"/>
      <c r="V39" s="12"/>
    </row>
    <row r="40" spans="1:22" ht="13.5" customHeight="1" x14ac:dyDescent="0.2">
      <c r="A40" s="1">
        <v>2012.07</v>
      </c>
      <c r="B40" s="73">
        <v>0</v>
      </c>
      <c r="C40" s="10">
        <v>1190.99</v>
      </c>
      <c r="D40" s="10">
        <v>523.87</v>
      </c>
      <c r="E40" s="10">
        <v>250.37</v>
      </c>
      <c r="F40" s="9"/>
      <c r="G40" s="9"/>
      <c r="H40" s="24"/>
      <c r="I40" s="25">
        <v>1965.23</v>
      </c>
      <c r="J40" s="99">
        <v>17</v>
      </c>
      <c r="K40" s="10">
        <v>11</v>
      </c>
      <c r="L40" s="25">
        <v>0</v>
      </c>
      <c r="M40" s="26"/>
      <c r="N40" s="11"/>
      <c r="O40" s="91"/>
      <c r="P40" s="15"/>
      <c r="Q40" s="24"/>
      <c r="R40" s="24"/>
      <c r="S40" s="24"/>
      <c r="T40" s="24"/>
      <c r="U40" s="24"/>
      <c r="V40" s="12"/>
    </row>
    <row r="41" spans="1:22" ht="13.5" customHeight="1" x14ac:dyDescent="0.2">
      <c r="A41" s="1">
        <v>2012.08</v>
      </c>
      <c r="B41" s="73">
        <v>0</v>
      </c>
      <c r="C41" s="10">
        <v>2273.48</v>
      </c>
      <c r="D41" s="10">
        <v>1029.8</v>
      </c>
      <c r="E41" s="10">
        <v>274.07</v>
      </c>
      <c r="F41" s="9"/>
      <c r="G41" s="9"/>
      <c r="H41" s="24"/>
      <c r="I41" s="25">
        <v>3577.35</v>
      </c>
      <c r="J41" s="99">
        <v>19</v>
      </c>
      <c r="K41" s="10">
        <v>25</v>
      </c>
      <c r="L41" s="25">
        <v>0</v>
      </c>
      <c r="M41" s="26"/>
      <c r="N41" s="11"/>
      <c r="O41" s="91"/>
      <c r="P41" s="15"/>
      <c r="Q41" s="24"/>
      <c r="R41" s="24"/>
      <c r="S41" s="24"/>
      <c r="T41" s="24"/>
      <c r="U41" s="24"/>
      <c r="V41" s="12"/>
    </row>
    <row r="42" spans="1:22" ht="13.5" customHeight="1" x14ac:dyDescent="0.2">
      <c r="A42" s="1">
        <v>2012.09</v>
      </c>
      <c r="B42" s="73">
        <v>0</v>
      </c>
      <c r="C42" s="10">
        <v>1521.09</v>
      </c>
      <c r="D42" s="10">
        <v>2243.61</v>
      </c>
      <c r="E42" s="10">
        <v>229.88</v>
      </c>
      <c r="F42" s="9"/>
      <c r="G42" s="9"/>
      <c r="H42" s="24"/>
      <c r="I42" s="25">
        <v>3994.58</v>
      </c>
      <c r="J42" s="99">
        <v>19</v>
      </c>
      <c r="K42" s="10">
        <v>12</v>
      </c>
      <c r="L42" s="25">
        <v>0</v>
      </c>
      <c r="M42" s="26"/>
      <c r="N42" s="11"/>
      <c r="O42" s="91"/>
      <c r="P42" s="15"/>
      <c r="Q42" s="24"/>
      <c r="R42" s="24"/>
      <c r="S42" s="24"/>
      <c r="T42" s="24"/>
      <c r="U42" s="24"/>
      <c r="V42" s="12"/>
    </row>
    <row r="43" spans="1:22" ht="13.5" customHeight="1" x14ac:dyDescent="0.2">
      <c r="A43" s="1">
        <v>2012.1</v>
      </c>
      <c r="B43" s="73">
        <v>0</v>
      </c>
      <c r="C43" s="10">
        <v>1053.51</v>
      </c>
      <c r="D43" s="10">
        <v>2677.67</v>
      </c>
      <c r="E43" s="10">
        <v>217.98</v>
      </c>
      <c r="F43" s="9"/>
      <c r="G43" s="9"/>
      <c r="H43" s="24"/>
      <c r="I43" s="25">
        <v>3949.1600000000003</v>
      </c>
      <c r="J43" s="99">
        <v>12</v>
      </c>
      <c r="K43" s="10">
        <v>14</v>
      </c>
      <c r="L43" s="25">
        <v>0</v>
      </c>
      <c r="M43" s="26"/>
      <c r="N43" s="11"/>
      <c r="O43" s="91"/>
      <c r="P43" s="15"/>
      <c r="Q43" s="24"/>
      <c r="R43" s="24"/>
      <c r="S43" s="24"/>
      <c r="T43" s="24"/>
      <c r="U43" s="24"/>
      <c r="V43" s="12"/>
    </row>
    <row r="44" spans="1:22" ht="13.5" customHeight="1" x14ac:dyDescent="0.2">
      <c r="A44" s="1">
        <v>2012.11</v>
      </c>
      <c r="B44" s="73">
        <v>44</v>
      </c>
      <c r="C44" s="10">
        <v>1537.67</v>
      </c>
      <c r="D44" s="10">
        <v>3614.86</v>
      </c>
      <c r="E44" s="10">
        <v>217.81</v>
      </c>
      <c r="F44" s="9"/>
      <c r="G44" s="9"/>
      <c r="H44" s="24"/>
      <c r="I44" s="25">
        <v>5414.3400000000011</v>
      </c>
      <c r="J44" s="99">
        <v>23</v>
      </c>
      <c r="K44" s="10">
        <v>25</v>
      </c>
      <c r="L44" s="25">
        <v>0</v>
      </c>
      <c r="M44" s="26"/>
      <c r="N44" s="11"/>
      <c r="O44" s="91"/>
      <c r="P44" s="15"/>
      <c r="Q44" s="24"/>
      <c r="R44" s="24"/>
      <c r="S44" s="24"/>
      <c r="T44" s="24"/>
      <c r="U44" s="24"/>
      <c r="V44" s="12"/>
    </row>
    <row r="45" spans="1:22" ht="13.5" customHeight="1" x14ac:dyDescent="0.2">
      <c r="A45" s="1">
        <v>2012.12</v>
      </c>
      <c r="B45" s="73">
        <v>0</v>
      </c>
      <c r="C45" s="10">
        <v>2140.65</v>
      </c>
      <c r="D45" s="10">
        <v>4147.57</v>
      </c>
      <c r="E45" s="10">
        <v>197.88</v>
      </c>
      <c r="F45" s="9"/>
      <c r="G45" s="9"/>
      <c r="H45" s="24"/>
      <c r="I45" s="25">
        <v>6486.0999999999995</v>
      </c>
      <c r="J45" s="99">
        <v>21</v>
      </c>
      <c r="K45" s="10">
        <v>11</v>
      </c>
      <c r="L45" s="25">
        <v>1</v>
      </c>
      <c r="M45" s="26"/>
      <c r="N45" s="11"/>
      <c r="O45" s="91"/>
      <c r="P45" s="15"/>
      <c r="Q45" s="24"/>
      <c r="R45" s="24"/>
      <c r="S45" s="24"/>
      <c r="T45" s="24"/>
      <c r="U45" s="24"/>
      <c r="V45" s="12"/>
    </row>
    <row r="46" spans="1:22" ht="13.5" customHeight="1" x14ac:dyDescent="0.2">
      <c r="A46" s="1">
        <v>2013.01</v>
      </c>
      <c r="B46" s="73">
        <v>0</v>
      </c>
      <c r="C46" s="10">
        <v>1105.02</v>
      </c>
      <c r="D46" s="10">
        <v>1526.38</v>
      </c>
      <c r="E46" s="10">
        <v>223.92</v>
      </c>
      <c r="F46" s="9"/>
      <c r="G46" s="9"/>
      <c r="H46" s="24"/>
      <c r="I46" s="25">
        <v>2855.32</v>
      </c>
      <c r="J46" s="99">
        <v>19</v>
      </c>
      <c r="K46" s="10">
        <v>16</v>
      </c>
      <c r="L46" s="25">
        <v>0</v>
      </c>
      <c r="M46" s="26"/>
      <c r="N46" s="11"/>
      <c r="O46" s="91"/>
      <c r="P46" s="15"/>
      <c r="Q46" s="24"/>
      <c r="R46" s="24"/>
      <c r="S46" s="24"/>
      <c r="T46" s="24"/>
      <c r="U46" s="24"/>
      <c r="V46" s="12"/>
    </row>
    <row r="47" spans="1:22" ht="13.5" customHeight="1" x14ac:dyDescent="0.2">
      <c r="A47" s="1">
        <v>2013.02</v>
      </c>
      <c r="B47" s="73">
        <v>0</v>
      </c>
      <c r="C47" s="10">
        <v>1436.74</v>
      </c>
      <c r="D47" s="10">
        <v>1793.92</v>
      </c>
      <c r="E47" s="10">
        <v>201.74</v>
      </c>
      <c r="F47" s="9"/>
      <c r="G47" s="9"/>
      <c r="H47" s="24"/>
      <c r="I47" s="25">
        <v>3432.3999999999996</v>
      </c>
      <c r="J47" s="99">
        <v>16</v>
      </c>
      <c r="K47" s="10">
        <v>18</v>
      </c>
      <c r="L47" s="25">
        <v>0</v>
      </c>
      <c r="M47" s="26"/>
      <c r="N47" s="11"/>
      <c r="O47" s="91"/>
      <c r="P47" s="15"/>
      <c r="Q47" s="24"/>
      <c r="R47" s="24"/>
      <c r="S47" s="24"/>
      <c r="T47" s="24"/>
      <c r="U47" s="24"/>
      <c r="V47" s="12"/>
    </row>
    <row r="48" spans="1:22" ht="13.5" customHeight="1" x14ac:dyDescent="0.2">
      <c r="A48" s="1">
        <v>2013.03</v>
      </c>
      <c r="B48" s="73">
        <v>0</v>
      </c>
      <c r="C48" s="10">
        <v>983.88</v>
      </c>
      <c r="D48" s="10">
        <v>2831.01</v>
      </c>
      <c r="E48" s="10">
        <v>217.81</v>
      </c>
      <c r="F48" s="9"/>
      <c r="G48" s="9"/>
      <c r="H48" s="24"/>
      <c r="I48" s="25">
        <v>4032.7000000000003</v>
      </c>
      <c r="J48" s="99">
        <v>12</v>
      </c>
      <c r="K48" s="10">
        <v>19</v>
      </c>
      <c r="L48" s="25">
        <v>0</v>
      </c>
      <c r="M48" s="26"/>
      <c r="N48" s="11"/>
      <c r="O48" s="91"/>
      <c r="P48" s="15"/>
      <c r="Q48" s="24"/>
      <c r="R48" s="24"/>
      <c r="S48" s="24"/>
      <c r="T48" s="24"/>
      <c r="U48" s="24"/>
      <c r="V48" s="12"/>
    </row>
    <row r="49" spans="1:22" ht="13.5" customHeight="1" x14ac:dyDescent="0.2">
      <c r="A49" s="1">
        <v>2013.04</v>
      </c>
      <c r="B49" s="73">
        <v>0</v>
      </c>
      <c r="C49" s="10">
        <v>1596.88</v>
      </c>
      <c r="D49" s="10">
        <v>4442.57</v>
      </c>
      <c r="E49" s="10">
        <v>262.89</v>
      </c>
      <c r="F49" s="9"/>
      <c r="G49" s="9"/>
      <c r="H49" s="24"/>
      <c r="I49" s="25">
        <v>6302.34</v>
      </c>
      <c r="J49" s="99">
        <v>16</v>
      </c>
      <c r="K49" s="10">
        <v>18</v>
      </c>
      <c r="L49" s="25">
        <v>0</v>
      </c>
      <c r="M49" s="26"/>
      <c r="N49" s="11"/>
      <c r="O49" s="91"/>
      <c r="P49" s="15"/>
      <c r="Q49" s="24"/>
      <c r="R49" s="24"/>
      <c r="S49" s="24"/>
      <c r="T49" s="24"/>
      <c r="U49" s="24"/>
      <c r="V49" s="12"/>
    </row>
    <row r="50" spans="1:22" ht="13.5" customHeight="1" x14ac:dyDescent="0.2">
      <c r="A50" s="1">
        <v>2013.05</v>
      </c>
      <c r="B50" s="73">
        <v>0</v>
      </c>
      <c r="C50" s="10">
        <v>1791.37</v>
      </c>
      <c r="D50" s="10">
        <v>2180.17</v>
      </c>
      <c r="E50" s="10">
        <v>295.99</v>
      </c>
      <c r="F50" s="9"/>
      <c r="G50" s="9"/>
      <c r="H50" s="24"/>
      <c r="I50" s="25">
        <v>4267.53</v>
      </c>
      <c r="J50" s="99">
        <v>21</v>
      </c>
      <c r="K50" s="10">
        <v>25</v>
      </c>
      <c r="L50" s="25">
        <v>0</v>
      </c>
      <c r="M50" s="26"/>
      <c r="N50" s="11"/>
      <c r="O50" s="91"/>
      <c r="P50" s="15"/>
      <c r="Q50" s="24"/>
      <c r="R50" s="24"/>
      <c r="S50" s="24"/>
      <c r="T50" s="24"/>
      <c r="U50" s="24"/>
      <c r="V50" s="12"/>
    </row>
    <row r="51" spans="1:22" ht="13.5" customHeight="1" x14ac:dyDescent="0.2">
      <c r="A51" s="1">
        <v>2013.06</v>
      </c>
      <c r="B51" s="73">
        <v>0</v>
      </c>
      <c r="C51" s="10">
        <v>1230.8499999999999</v>
      </c>
      <c r="D51" s="10">
        <v>2401.44</v>
      </c>
      <c r="E51" s="10">
        <v>304.64999999999998</v>
      </c>
      <c r="F51" s="9"/>
      <c r="G51" s="9"/>
      <c r="H51" s="24"/>
      <c r="I51" s="25">
        <v>3936.94</v>
      </c>
      <c r="J51" s="99">
        <v>16</v>
      </c>
      <c r="K51" s="10">
        <v>12</v>
      </c>
      <c r="L51" s="25">
        <v>0</v>
      </c>
      <c r="M51" s="26"/>
      <c r="N51" s="11"/>
      <c r="O51" s="91"/>
      <c r="P51" s="15"/>
      <c r="Q51" s="24"/>
      <c r="R51" s="24"/>
      <c r="S51" s="24"/>
      <c r="T51" s="24"/>
      <c r="U51" s="24"/>
      <c r="V51" s="12"/>
    </row>
    <row r="52" spans="1:22" ht="13.5" customHeight="1" x14ac:dyDescent="0.2">
      <c r="A52" s="1">
        <v>2013.07</v>
      </c>
      <c r="B52" s="73">
        <v>0</v>
      </c>
      <c r="C52" s="10">
        <v>2063.9499999999998</v>
      </c>
      <c r="D52" s="10">
        <v>2648.81</v>
      </c>
      <c r="E52" s="10">
        <v>435.37</v>
      </c>
      <c r="F52" s="9"/>
      <c r="G52" s="9"/>
      <c r="H52" s="24"/>
      <c r="I52" s="25">
        <v>5148.13</v>
      </c>
      <c r="J52" s="99">
        <v>22</v>
      </c>
      <c r="K52" s="10">
        <v>22</v>
      </c>
      <c r="L52" s="25">
        <v>0</v>
      </c>
      <c r="M52" s="26"/>
      <c r="N52" s="11"/>
      <c r="O52" s="91"/>
      <c r="P52" s="15"/>
      <c r="Q52" s="24"/>
      <c r="R52" s="24"/>
      <c r="S52" s="24"/>
      <c r="T52" s="24"/>
      <c r="U52" s="24"/>
      <c r="V52" s="12"/>
    </row>
    <row r="53" spans="1:22" ht="13.5" customHeight="1" x14ac:dyDescent="0.2">
      <c r="A53" s="1">
        <v>2013.08</v>
      </c>
      <c r="B53" s="73">
        <v>0</v>
      </c>
      <c r="C53" s="10">
        <v>1871.83</v>
      </c>
      <c r="D53" s="10">
        <v>1725.48</v>
      </c>
      <c r="E53" s="10">
        <v>442.91</v>
      </c>
      <c r="F53" s="9"/>
      <c r="G53" s="9"/>
      <c r="H53" s="24"/>
      <c r="I53" s="25">
        <v>4040.22</v>
      </c>
      <c r="J53" s="99">
        <v>20</v>
      </c>
      <c r="K53" s="10">
        <v>18</v>
      </c>
      <c r="L53" s="25">
        <v>0</v>
      </c>
      <c r="M53" s="26"/>
      <c r="N53" s="11"/>
      <c r="O53" s="91"/>
      <c r="P53" s="15"/>
      <c r="Q53" s="24"/>
      <c r="R53" s="24"/>
      <c r="S53" s="24"/>
      <c r="T53" s="24"/>
      <c r="U53" s="24"/>
      <c r="V53" s="12"/>
    </row>
    <row r="54" spans="1:22" ht="13.5" customHeight="1" x14ac:dyDescent="0.2">
      <c r="A54" s="1">
        <v>2013.09</v>
      </c>
      <c r="B54" s="73">
        <v>0</v>
      </c>
      <c r="C54" s="10">
        <v>1681.14</v>
      </c>
      <c r="D54" s="10">
        <v>1355.91</v>
      </c>
      <c r="E54" s="10">
        <v>439.64</v>
      </c>
      <c r="F54" s="9"/>
      <c r="G54" s="9"/>
      <c r="H54" s="24"/>
      <c r="I54" s="25">
        <v>3476.69</v>
      </c>
      <c r="J54" s="99">
        <v>17</v>
      </c>
      <c r="K54" s="10">
        <v>12</v>
      </c>
      <c r="L54" s="25">
        <v>0</v>
      </c>
      <c r="M54" s="26"/>
      <c r="N54" s="11"/>
      <c r="O54" s="91"/>
      <c r="P54" s="15"/>
      <c r="Q54" s="24"/>
      <c r="R54" s="24"/>
      <c r="S54" s="24"/>
      <c r="T54" s="24"/>
      <c r="U54" s="24"/>
      <c r="V54" s="12"/>
    </row>
    <row r="55" spans="1:22" ht="13.5" customHeight="1" x14ac:dyDescent="0.2">
      <c r="A55" s="1">
        <v>2013.1</v>
      </c>
      <c r="B55" s="73">
        <v>0</v>
      </c>
      <c r="C55" s="10">
        <v>17231.39</v>
      </c>
      <c r="D55" s="10">
        <v>1703.91</v>
      </c>
      <c r="E55" s="10">
        <v>402.82</v>
      </c>
      <c r="F55" s="9"/>
      <c r="G55" s="9"/>
      <c r="H55" s="24"/>
      <c r="I55" s="25">
        <v>19338.12</v>
      </c>
      <c r="J55" s="99">
        <v>21</v>
      </c>
      <c r="K55" s="10">
        <v>18</v>
      </c>
      <c r="L55" s="25">
        <v>0</v>
      </c>
      <c r="M55" s="26"/>
      <c r="N55" s="11"/>
      <c r="O55" s="91"/>
      <c r="P55" s="15"/>
      <c r="Q55" s="24"/>
      <c r="R55" s="24"/>
      <c r="S55" s="24"/>
      <c r="T55" s="24"/>
      <c r="U55" s="24"/>
      <c r="V55" s="12"/>
    </row>
    <row r="56" spans="1:22" ht="13.5" customHeight="1" x14ac:dyDescent="0.2">
      <c r="A56" s="1">
        <v>2013.11</v>
      </c>
      <c r="B56" s="73">
        <v>0</v>
      </c>
      <c r="C56" s="10">
        <v>2004.84</v>
      </c>
      <c r="D56" s="10">
        <v>3493.56</v>
      </c>
      <c r="E56" s="10">
        <v>384.21</v>
      </c>
      <c r="F56" s="9"/>
      <c r="G56" s="9"/>
      <c r="H56" s="24"/>
      <c r="I56" s="25">
        <v>5882.61</v>
      </c>
      <c r="J56" s="99">
        <v>21</v>
      </c>
      <c r="K56" s="10">
        <v>20</v>
      </c>
      <c r="L56" s="25">
        <v>0</v>
      </c>
      <c r="M56" s="26"/>
      <c r="N56" s="11"/>
      <c r="O56" s="91"/>
      <c r="P56" s="15"/>
      <c r="Q56" s="24"/>
      <c r="R56" s="24"/>
      <c r="S56" s="24"/>
      <c r="T56" s="24"/>
      <c r="U56" s="24"/>
      <c r="V56" s="12"/>
    </row>
    <row r="57" spans="1:22" ht="13.5" customHeight="1" x14ac:dyDescent="0.2">
      <c r="A57" s="1">
        <v>2013.12</v>
      </c>
      <c r="B57" s="73">
        <v>0</v>
      </c>
      <c r="C57" s="10">
        <v>2265.17</v>
      </c>
      <c r="D57" s="10">
        <v>4783.76</v>
      </c>
      <c r="E57" s="10">
        <v>356.8</v>
      </c>
      <c r="F57" s="9"/>
      <c r="G57" s="9"/>
      <c r="H57" s="24"/>
      <c r="I57" s="25">
        <v>7405.7300000000005</v>
      </c>
      <c r="J57" s="99">
        <v>26</v>
      </c>
      <c r="K57" s="10">
        <v>17</v>
      </c>
      <c r="L57" s="25">
        <v>0</v>
      </c>
      <c r="M57" s="26"/>
      <c r="N57" s="11"/>
      <c r="O57" s="91"/>
      <c r="P57" s="15"/>
      <c r="Q57" s="24"/>
      <c r="R57" s="24"/>
      <c r="S57" s="24"/>
      <c r="T57" s="24"/>
      <c r="U57" s="24"/>
      <c r="V57" s="12"/>
    </row>
    <row r="58" spans="1:22" ht="13.5" customHeight="1" x14ac:dyDescent="0.2">
      <c r="A58" s="1">
        <v>2014.01</v>
      </c>
      <c r="B58" s="73">
        <v>99.95</v>
      </c>
      <c r="C58" s="10">
        <v>1574.53</v>
      </c>
      <c r="D58" s="10">
        <v>808.77</v>
      </c>
      <c r="E58" s="10">
        <v>411.12</v>
      </c>
      <c r="F58" s="9"/>
      <c r="G58" s="9"/>
      <c r="H58" s="24"/>
      <c r="I58" s="25">
        <v>2894.37</v>
      </c>
      <c r="J58" s="99">
        <v>14</v>
      </c>
      <c r="K58" s="10">
        <v>11</v>
      </c>
      <c r="L58" s="25">
        <v>0</v>
      </c>
      <c r="M58" s="26"/>
      <c r="N58" s="11"/>
      <c r="O58" s="91"/>
      <c r="P58" s="15"/>
      <c r="Q58" s="24"/>
      <c r="R58" s="24"/>
      <c r="S58" s="24"/>
      <c r="T58" s="24"/>
      <c r="U58" s="24"/>
      <c r="V58" s="12"/>
    </row>
    <row r="59" spans="1:22" ht="13.5" customHeight="1" x14ac:dyDescent="0.2">
      <c r="A59" s="1">
        <v>2014.02</v>
      </c>
      <c r="B59" s="73">
        <v>0</v>
      </c>
      <c r="C59" s="10">
        <v>2787.45</v>
      </c>
      <c r="D59" s="10">
        <v>1840.81</v>
      </c>
      <c r="E59" s="10">
        <v>366.8</v>
      </c>
      <c r="F59" s="9"/>
      <c r="G59" s="9"/>
      <c r="H59" s="24"/>
      <c r="I59" s="25">
        <v>4995.0600000000004</v>
      </c>
      <c r="J59" s="99">
        <v>22</v>
      </c>
      <c r="K59" s="10">
        <v>17</v>
      </c>
      <c r="L59" s="25">
        <v>0</v>
      </c>
      <c r="M59" s="26"/>
      <c r="N59" s="11"/>
      <c r="O59" s="91"/>
      <c r="P59" s="15"/>
      <c r="Q59" s="24"/>
      <c r="R59" s="24"/>
      <c r="S59" s="24"/>
      <c r="T59" s="24"/>
      <c r="U59" s="24"/>
      <c r="V59" s="12"/>
    </row>
    <row r="60" spans="1:22" ht="13.5" customHeight="1" x14ac:dyDescent="0.2">
      <c r="A60" s="1">
        <v>2014.03</v>
      </c>
      <c r="B60" s="73">
        <v>5</v>
      </c>
      <c r="C60" s="10">
        <v>1944.19</v>
      </c>
      <c r="D60" s="10">
        <v>1571.05</v>
      </c>
      <c r="E60" s="10">
        <v>249.02</v>
      </c>
      <c r="F60" s="9"/>
      <c r="G60" s="9"/>
      <c r="H60" s="24"/>
      <c r="I60" s="25">
        <v>3769.2599999999998</v>
      </c>
      <c r="J60" s="99">
        <v>18</v>
      </c>
      <c r="K60" s="10">
        <v>11</v>
      </c>
      <c r="L60" s="25">
        <v>0</v>
      </c>
      <c r="M60" s="26"/>
      <c r="N60" s="11"/>
      <c r="O60" s="91"/>
      <c r="P60" s="15"/>
      <c r="Q60" s="24"/>
      <c r="R60" s="24"/>
      <c r="S60" s="24"/>
      <c r="T60" s="24"/>
      <c r="U60" s="24"/>
      <c r="V60" s="12"/>
    </row>
    <row r="61" spans="1:22" ht="13.5" customHeight="1" x14ac:dyDescent="0.2">
      <c r="A61" s="1">
        <v>2014.04</v>
      </c>
      <c r="B61" s="73">
        <v>0</v>
      </c>
      <c r="C61" s="10">
        <v>2033.42</v>
      </c>
      <c r="D61" s="10">
        <v>9221.98</v>
      </c>
      <c r="E61" s="10">
        <v>354.66</v>
      </c>
      <c r="F61" s="9"/>
      <c r="G61" s="9"/>
      <c r="H61" s="24"/>
      <c r="I61" s="25">
        <v>11610.06</v>
      </c>
      <c r="J61" s="99">
        <v>18</v>
      </c>
      <c r="K61" s="10">
        <v>13</v>
      </c>
      <c r="L61" s="25">
        <v>0</v>
      </c>
      <c r="M61" s="26"/>
      <c r="N61" s="11"/>
      <c r="O61" s="91"/>
      <c r="P61" s="15"/>
      <c r="Q61" s="24"/>
      <c r="R61" s="24"/>
      <c r="S61" s="24"/>
      <c r="T61" s="24"/>
      <c r="U61" s="24"/>
      <c r="V61" s="12"/>
    </row>
    <row r="62" spans="1:22" ht="13.5" customHeight="1" x14ac:dyDescent="0.2">
      <c r="A62" s="1">
        <v>2014.05</v>
      </c>
      <c r="B62" s="73">
        <v>0</v>
      </c>
      <c r="C62" s="10">
        <v>1423.71</v>
      </c>
      <c r="D62" s="10">
        <v>1511.14</v>
      </c>
      <c r="E62" s="10">
        <v>482.25</v>
      </c>
      <c r="F62" s="9"/>
      <c r="G62" s="9"/>
      <c r="H62" s="24"/>
      <c r="I62" s="25">
        <v>3417.1000000000004</v>
      </c>
      <c r="J62" s="99">
        <v>17</v>
      </c>
      <c r="K62" s="10">
        <v>18</v>
      </c>
      <c r="L62" s="25">
        <v>0</v>
      </c>
      <c r="M62" s="26"/>
      <c r="N62" s="11"/>
      <c r="O62" s="91"/>
      <c r="P62" s="15"/>
      <c r="Q62" s="24"/>
      <c r="R62" s="24"/>
      <c r="S62" s="24"/>
      <c r="T62" s="24"/>
      <c r="U62" s="24"/>
      <c r="V62" s="12"/>
    </row>
    <row r="63" spans="1:22" ht="13.5" customHeight="1" x14ac:dyDescent="0.2">
      <c r="A63" s="1">
        <v>2014.06</v>
      </c>
      <c r="B63" s="73">
        <v>0</v>
      </c>
      <c r="C63" s="10">
        <v>1905.75</v>
      </c>
      <c r="D63" s="10">
        <v>3613.3</v>
      </c>
      <c r="E63" s="10">
        <v>605.41999999999996</v>
      </c>
      <c r="F63" s="9"/>
      <c r="G63" s="9"/>
      <c r="H63" s="24"/>
      <c r="I63" s="25">
        <v>6124.47</v>
      </c>
      <c r="J63" s="99">
        <v>17</v>
      </c>
      <c r="K63" s="10">
        <v>8</v>
      </c>
      <c r="L63" s="25">
        <v>0</v>
      </c>
      <c r="M63" s="26"/>
      <c r="N63" s="11"/>
      <c r="O63" s="91"/>
      <c r="P63" s="15"/>
      <c r="Q63" s="24"/>
      <c r="R63" s="24"/>
      <c r="S63" s="24"/>
      <c r="T63" s="24"/>
      <c r="U63" s="24"/>
      <c r="V63" s="12"/>
    </row>
    <row r="64" spans="1:22" ht="13.5" customHeight="1" x14ac:dyDescent="0.2">
      <c r="A64" s="1">
        <v>2014.07</v>
      </c>
      <c r="B64" s="73">
        <v>0</v>
      </c>
      <c r="C64" s="10">
        <v>1533.08</v>
      </c>
      <c r="D64" s="10">
        <v>2501.61</v>
      </c>
      <c r="E64" s="10">
        <v>787.46</v>
      </c>
      <c r="F64" s="9"/>
      <c r="G64" s="9"/>
      <c r="H64" s="24"/>
      <c r="I64" s="25">
        <v>4822.1499999999996</v>
      </c>
      <c r="J64" s="99">
        <v>14</v>
      </c>
      <c r="K64" s="10">
        <v>21</v>
      </c>
      <c r="L64" s="25">
        <v>0</v>
      </c>
      <c r="M64" s="26"/>
      <c r="N64" s="11"/>
      <c r="O64" s="91"/>
      <c r="P64" s="15"/>
      <c r="Q64" s="24"/>
      <c r="R64" s="24"/>
      <c r="S64" s="24"/>
      <c r="T64" s="24"/>
      <c r="U64" s="24"/>
      <c r="V64" s="12"/>
    </row>
    <row r="65" spans="1:22" ht="13.5" customHeight="1" x14ac:dyDescent="0.2">
      <c r="A65" s="1">
        <v>2014.08</v>
      </c>
      <c r="B65" s="73">
        <v>0</v>
      </c>
      <c r="C65" s="10">
        <v>2025.74</v>
      </c>
      <c r="D65" s="10">
        <v>1424.68</v>
      </c>
      <c r="E65" s="10">
        <v>741.42</v>
      </c>
      <c r="F65" s="9"/>
      <c r="G65" s="9"/>
      <c r="H65" s="24"/>
      <c r="I65" s="25">
        <v>4191.84</v>
      </c>
      <c r="J65" s="99">
        <v>19</v>
      </c>
      <c r="K65" s="10">
        <v>11</v>
      </c>
      <c r="L65" s="25">
        <v>0</v>
      </c>
      <c r="M65" s="26"/>
      <c r="N65" s="11"/>
      <c r="O65" s="91"/>
      <c r="P65" s="15"/>
      <c r="Q65" s="24"/>
      <c r="R65" s="24"/>
      <c r="S65" s="24"/>
      <c r="T65" s="24"/>
      <c r="U65" s="24"/>
      <c r="V65" s="12"/>
    </row>
    <row r="66" spans="1:22" ht="13.5" customHeight="1" x14ac:dyDescent="0.2">
      <c r="A66" s="1">
        <v>2014.09</v>
      </c>
      <c r="B66" s="73">
        <v>0</v>
      </c>
      <c r="C66" s="10">
        <v>2481.81</v>
      </c>
      <c r="D66" s="10">
        <v>3865.55</v>
      </c>
      <c r="E66" s="10">
        <v>943.45</v>
      </c>
      <c r="F66" s="9"/>
      <c r="G66" s="9"/>
      <c r="H66" s="24"/>
      <c r="I66" s="25">
        <v>7290.81</v>
      </c>
      <c r="J66" s="99">
        <v>21</v>
      </c>
      <c r="K66" s="10">
        <v>25</v>
      </c>
      <c r="L66" s="25">
        <v>0</v>
      </c>
      <c r="M66" s="26"/>
      <c r="N66" s="11"/>
      <c r="O66" s="91"/>
      <c r="P66" s="15"/>
      <c r="Q66" s="24"/>
      <c r="R66" s="24"/>
      <c r="S66" s="24"/>
      <c r="T66" s="24"/>
      <c r="U66" s="24"/>
      <c r="V66" s="12"/>
    </row>
    <row r="67" spans="1:22" ht="13.5" customHeight="1" x14ac:dyDescent="0.2">
      <c r="A67" s="1">
        <v>2014.1</v>
      </c>
      <c r="B67" s="73">
        <v>0</v>
      </c>
      <c r="C67" s="10">
        <v>2083.12</v>
      </c>
      <c r="D67" s="10">
        <v>3064.82</v>
      </c>
      <c r="E67" s="10">
        <v>766.45</v>
      </c>
      <c r="F67" s="9"/>
      <c r="G67" s="9"/>
      <c r="H67" s="24"/>
      <c r="I67" s="25">
        <v>5914.39</v>
      </c>
      <c r="J67" s="99">
        <v>18</v>
      </c>
      <c r="K67" s="10">
        <v>23</v>
      </c>
      <c r="L67" s="25">
        <v>0</v>
      </c>
      <c r="M67" s="26"/>
      <c r="N67" s="11"/>
      <c r="O67" s="91"/>
      <c r="P67" s="15"/>
      <c r="Q67" s="24"/>
      <c r="R67" s="24"/>
      <c r="S67" s="24"/>
      <c r="T67" s="24"/>
      <c r="U67" s="24"/>
      <c r="V67" s="12"/>
    </row>
    <row r="68" spans="1:22" ht="13.5" customHeight="1" x14ac:dyDescent="0.2">
      <c r="A68" s="1">
        <v>2014.11</v>
      </c>
      <c r="B68" s="73">
        <v>0</v>
      </c>
      <c r="C68" s="10">
        <v>1500.64</v>
      </c>
      <c r="D68" s="10">
        <v>2544.96</v>
      </c>
      <c r="E68" s="10">
        <v>588.04999999999995</v>
      </c>
      <c r="F68" s="9"/>
      <c r="G68" s="9"/>
      <c r="H68" s="24"/>
      <c r="I68" s="25">
        <v>4633.6500000000005</v>
      </c>
      <c r="J68" s="99">
        <v>15</v>
      </c>
      <c r="K68" s="10">
        <v>25</v>
      </c>
      <c r="L68" s="25">
        <v>0</v>
      </c>
      <c r="M68" s="26"/>
      <c r="N68" s="11"/>
      <c r="O68" s="91"/>
      <c r="P68" s="15"/>
      <c r="Q68" s="24"/>
      <c r="R68" s="24"/>
      <c r="S68" s="24"/>
      <c r="T68" s="24"/>
      <c r="U68" s="24"/>
      <c r="V68" s="12"/>
    </row>
    <row r="69" spans="1:22" ht="13.5" customHeight="1" x14ac:dyDescent="0.2">
      <c r="A69" s="1">
        <v>2014.12</v>
      </c>
      <c r="B69" s="77">
        <v>0</v>
      </c>
      <c r="C69" s="14">
        <v>16374.61</v>
      </c>
      <c r="D69" s="14">
        <v>907.16</v>
      </c>
      <c r="E69" s="14">
        <v>605.29999999999995</v>
      </c>
      <c r="F69" s="9"/>
      <c r="G69" s="9"/>
      <c r="H69" s="24"/>
      <c r="I69" s="25">
        <v>17887.07</v>
      </c>
      <c r="J69" s="99">
        <v>26</v>
      </c>
      <c r="K69" s="10">
        <v>13</v>
      </c>
      <c r="L69" s="25">
        <v>0</v>
      </c>
      <c r="M69" s="26"/>
      <c r="N69" s="11"/>
      <c r="O69" s="91"/>
      <c r="P69" s="15"/>
      <c r="Q69" s="24"/>
      <c r="R69" s="24"/>
      <c r="S69" s="24"/>
      <c r="T69" s="24"/>
      <c r="U69" s="24"/>
      <c r="V69" s="12"/>
    </row>
    <row r="70" spans="1:22" ht="13.5" customHeight="1" x14ac:dyDescent="0.2">
      <c r="A70" s="1">
        <v>2015.01</v>
      </c>
      <c r="B70" s="73">
        <v>0</v>
      </c>
      <c r="C70" s="10">
        <v>999.27</v>
      </c>
      <c r="D70" s="10">
        <v>902.32</v>
      </c>
      <c r="E70" s="10">
        <v>532.92999999999995</v>
      </c>
      <c r="F70" s="13">
        <v>0</v>
      </c>
      <c r="G70" s="13">
        <v>0</v>
      </c>
      <c r="H70" s="24"/>
      <c r="I70" s="25">
        <v>2434.52</v>
      </c>
      <c r="J70" s="99">
        <v>8</v>
      </c>
      <c r="K70" s="10">
        <v>9</v>
      </c>
      <c r="L70" s="25">
        <v>0</v>
      </c>
      <c r="M70" s="26"/>
      <c r="N70" s="11"/>
      <c r="O70" s="91"/>
      <c r="P70" s="15"/>
      <c r="Q70" s="24"/>
      <c r="R70" s="24"/>
      <c r="S70" s="24"/>
      <c r="T70" s="24"/>
      <c r="U70" s="24"/>
      <c r="V70" s="65">
        <v>483.37583283000004</v>
      </c>
    </row>
    <row r="71" spans="1:22" ht="13.5" customHeight="1" x14ac:dyDescent="0.2">
      <c r="A71" s="1">
        <v>2015.02</v>
      </c>
      <c r="B71" s="73">
        <v>0</v>
      </c>
      <c r="C71" s="10">
        <v>1458</v>
      </c>
      <c r="D71" s="10">
        <v>7091</v>
      </c>
      <c r="E71" s="10">
        <v>413</v>
      </c>
      <c r="F71" s="10">
        <v>0</v>
      </c>
      <c r="G71" s="10">
        <v>0</v>
      </c>
      <c r="H71" s="24"/>
      <c r="I71" s="25">
        <v>8962</v>
      </c>
      <c r="J71" s="99">
        <v>12</v>
      </c>
      <c r="K71" s="10">
        <v>17</v>
      </c>
      <c r="L71" s="25">
        <v>0</v>
      </c>
      <c r="M71" s="26"/>
      <c r="N71" s="11"/>
      <c r="O71" s="91"/>
      <c r="P71" s="62">
        <v>10</v>
      </c>
      <c r="Q71" s="63">
        <v>0</v>
      </c>
      <c r="R71" s="63">
        <v>373.43695490000005</v>
      </c>
      <c r="S71" s="63">
        <v>0</v>
      </c>
      <c r="T71" s="63">
        <v>0</v>
      </c>
      <c r="U71" s="64">
        <v>0</v>
      </c>
      <c r="V71" s="69">
        <v>383.43695489999999</v>
      </c>
    </row>
    <row r="72" spans="1:22" ht="13.5" customHeight="1" x14ac:dyDescent="0.2">
      <c r="A72" s="1">
        <v>2015.03</v>
      </c>
      <c r="B72" s="73">
        <v>0</v>
      </c>
      <c r="C72" s="10">
        <v>1444</v>
      </c>
      <c r="D72" s="10">
        <v>2426</v>
      </c>
      <c r="E72" s="10">
        <v>513</v>
      </c>
      <c r="F72" s="10">
        <v>0</v>
      </c>
      <c r="G72" s="10">
        <v>0</v>
      </c>
      <c r="H72" s="24"/>
      <c r="I72" s="25">
        <v>4383</v>
      </c>
      <c r="J72" s="99">
        <v>11</v>
      </c>
      <c r="K72" s="10">
        <v>15</v>
      </c>
      <c r="L72" s="25">
        <v>0</v>
      </c>
      <c r="M72" s="26"/>
      <c r="N72" s="11"/>
      <c r="O72" s="91"/>
      <c r="P72" s="66">
        <v>41.204999999999998</v>
      </c>
      <c r="Q72" s="67">
        <v>0</v>
      </c>
      <c r="R72" s="67">
        <v>457.57707258000005</v>
      </c>
      <c r="S72" s="67">
        <v>0</v>
      </c>
      <c r="T72" s="67">
        <v>0</v>
      </c>
      <c r="U72" s="68">
        <v>0</v>
      </c>
      <c r="V72" s="69">
        <v>498.78207258000003</v>
      </c>
    </row>
    <row r="73" spans="1:22" ht="13.5" customHeight="1" x14ac:dyDescent="0.2">
      <c r="A73" s="1">
        <v>2015.04</v>
      </c>
      <c r="B73" s="73">
        <v>87</v>
      </c>
      <c r="C73" s="10">
        <v>1797</v>
      </c>
      <c r="D73" s="10">
        <v>15990</v>
      </c>
      <c r="E73" s="10">
        <v>555</v>
      </c>
      <c r="F73" s="10">
        <v>0</v>
      </c>
      <c r="G73" s="10">
        <v>0</v>
      </c>
      <c r="H73" s="24"/>
      <c r="I73" s="25">
        <v>18429</v>
      </c>
      <c r="J73" s="99">
        <v>19</v>
      </c>
      <c r="K73" s="10">
        <v>13</v>
      </c>
      <c r="L73" s="25">
        <v>2</v>
      </c>
      <c r="M73" s="26"/>
      <c r="N73" s="11"/>
      <c r="O73" s="91"/>
      <c r="P73" s="66">
        <v>133.23450000000003</v>
      </c>
      <c r="Q73" s="67">
        <v>122.76064100000001</v>
      </c>
      <c r="R73" s="67">
        <v>434.73504144999998</v>
      </c>
      <c r="S73" s="67">
        <v>0</v>
      </c>
      <c r="T73" s="67">
        <v>0</v>
      </c>
      <c r="U73" s="68">
        <v>0</v>
      </c>
      <c r="V73" s="69">
        <v>690.73018245000003</v>
      </c>
    </row>
    <row r="74" spans="1:22" ht="13.5" customHeight="1" x14ac:dyDescent="0.2">
      <c r="A74" s="1">
        <v>2015.05</v>
      </c>
      <c r="B74" s="73">
        <v>0</v>
      </c>
      <c r="C74" s="10">
        <v>1975</v>
      </c>
      <c r="D74" s="10">
        <v>1859</v>
      </c>
      <c r="E74" s="10">
        <v>738</v>
      </c>
      <c r="F74" s="10">
        <v>0</v>
      </c>
      <c r="G74" s="10">
        <v>0</v>
      </c>
      <c r="H74" s="24"/>
      <c r="I74" s="25">
        <v>4572</v>
      </c>
      <c r="J74" s="99">
        <v>16</v>
      </c>
      <c r="K74" s="10">
        <v>22</v>
      </c>
      <c r="L74" s="25">
        <v>0</v>
      </c>
      <c r="M74" s="26"/>
      <c r="N74" s="11"/>
      <c r="O74" s="91"/>
      <c r="P74" s="66">
        <v>17.557105</v>
      </c>
      <c r="Q74" s="67">
        <v>104.613882</v>
      </c>
      <c r="R74" s="67">
        <v>489.64063399999998</v>
      </c>
      <c r="S74" s="67">
        <v>0</v>
      </c>
      <c r="T74" s="67">
        <v>0</v>
      </c>
      <c r="U74" s="68">
        <v>0</v>
      </c>
      <c r="V74" s="69">
        <v>611.81162099999995</v>
      </c>
    </row>
    <row r="75" spans="1:22" ht="13.5" customHeight="1" x14ac:dyDescent="0.2">
      <c r="A75" s="1">
        <v>2015.06</v>
      </c>
      <c r="B75" s="73">
        <v>0</v>
      </c>
      <c r="C75" s="10">
        <v>2434</v>
      </c>
      <c r="D75" s="10">
        <v>2115</v>
      </c>
      <c r="E75" s="10">
        <v>935</v>
      </c>
      <c r="F75" s="10">
        <v>0</v>
      </c>
      <c r="G75" s="10">
        <v>0</v>
      </c>
      <c r="H75" s="24"/>
      <c r="I75" s="25">
        <v>5484</v>
      </c>
      <c r="J75" s="99">
        <v>20</v>
      </c>
      <c r="K75" s="10">
        <v>9</v>
      </c>
      <c r="L75" s="25">
        <v>0</v>
      </c>
      <c r="M75" s="26"/>
      <c r="N75" s="11"/>
      <c r="O75" s="91"/>
      <c r="P75" s="66">
        <v>0</v>
      </c>
      <c r="Q75" s="67">
        <v>165.35784699999999</v>
      </c>
      <c r="R75" s="67">
        <v>874.00421118999998</v>
      </c>
      <c r="S75" s="67">
        <v>0</v>
      </c>
      <c r="T75" s="67">
        <v>0</v>
      </c>
      <c r="U75" s="68">
        <v>0</v>
      </c>
      <c r="V75" s="69">
        <v>1039.36205819</v>
      </c>
    </row>
    <row r="76" spans="1:22" ht="13.5" customHeight="1" x14ac:dyDescent="0.2">
      <c r="A76" s="1">
        <v>2015.07</v>
      </c>
      <c r="B76" s="73">
        <v>0</v>
      </c>
      <c r="C76" s="10">
        <v>3118</v>
      </c>
      <c r="D76" s="10">
        <v>3838</v>
      </c>
      <c r="E76" s="10">
        <v>1001</v>
      </c>
      <c r="F76" s="10">
        <v>0</v>
      </c>
      <c r="G76" s="10">
        <v>0</v>
      </c>
      <c r="H76" s="24"/>
      <c r="I76" s="25">
        <v>7957</v>
      </c>
      <c r="J76" s="99">
        <v>20</v>
      </c>
      <c r="K76" s="10">
        <v>24</v>
      </c>
      <c r="L76" s="25">
        <v>0</v>
      </c>
      <c r="M76" s="26"/>
      <c r="N76" s="11"/>
      <c r="O76" s="91"/>
      <c r="P76" s="66">
        <v>70</v>
      </c>
      <c r="Q76" s="67">
        <v>60.373213999999997</v>
      </c>
      <c r="R76" s="67">
        <v>944.77347899999995</v>
      </c>
      <c r="S76" s="67">
        <v>0</v>
      </c>
      <c r="T76" s="67">
        <v>0</v>
      </c>
      <c r="U76" s="68">
        <v>0</v>
      </c>
      <c r="V76" s="69">
        <v>1075.1466929999999</v>
      </c>
    </row>
    <row r="77" spans="1:22" ht="13.5" customHeight="1" x14ac:dyDescent="0.2">
      <c r="A77" s="1">
        <v>2015.08</v>
      </c>
      <c r="B77" s="73">
        <v>0</v>
      </c>
      <c r="C77" s="10">
        <v>1659</v>
      </c>
      <c r="D77" s="10">
        <v>2196</v>
      </c>
      <c r="E77" s="10">
        <v>896</v>
      </c>
      <c r="F77" s="10">
        <v>0</v>
      </c>
      <c r="G77" s="10">
        <v>0</v>
      </c>
      <c r="H77" s="24"/>
      <c r="I77" s="25">
        <v>4751</v>
      </c>
      <c r="J77" s="99">
        <v>17</v>
      </c>
      <c r="K77" s="10">
        <v>25</v>
      </c>
      <c r="L77" s="25">
        <v>0</v>
      </c>
      <c r="M77" s="26"/>
      <c r="N77" s="11"/>
      <c r="O77" s="91"/>
      <c r="P77" s="66">
        <v>180.78066790600002</v>
      </c>
      <c r="Q77" s="67">
        <v>124.5242215</v>
      </c>
      <c r="R77" s="67">
        <v>815.37028115999999</v>
      </c>
      <c r="S77" s="67">
        <v>0</v>
      </c>
      <c r="T77" s="67">
        <v>0</v>
      </c>
      <c r="U77" s="68">
        <v>0</v>
      </c>
      <c r="V77" s="69">
        <v>1120.6751705659999</v>
      </c>
    </row>
    <row r="78" spans="1:22" ht="13.5" customHeight="1" x14ac:dyDescent="0.2">
      <c r="A78" s="1">
        <v>2015.09</v>
      </c>
      <c r="B78" s="73">
        <v>56</v>
      </c>
      <c r="C78" s="10">
        <v>2196</v>
      </c>
      <c r="D78" s="10">
        <v>5050</v>
      </c>
      <c r="E78" s="10">
        <v>2075</v>
      </c>
      <c r="F78" s="10">
        <v>0</v>
      </c>
      <c r="G78" s="10">
        <v>0</v>
      </c>
      <c r="H78" s="24"/>
      <c r="I78" s="25">
        <v>9377</v>
      </c>
      <c r="J78" s="99">
        <v>17</v>
      </c>
      <c r="K78" s="10">
        <v>18</v>
      </c>
      <c r="L78" s="25">
        <v>1</v>
      </c>
      <c r="M78" s="26"/>
      <c r="N78" s="11"/>
      <c r="O78" s="91"/>
      <c r="P78" s="66">
        <v>192.77777699999999</v>
      </c>
      <c r="Q78" s="67">
        <v>121.0321745</v>
      </c>
      <c r="R78" s="67">
        <v>2027.0743923099999</v>
      </c>
      <c r="S78" s="67">
        <v>0</v>
      </c>
      <c r="T78" s="67">
        <v>0.1</v>
      </c>
      <c r="U78" s="68">
        <v>0</v>
      </c>
      <c r="V78" s="69">
        <v>2340.9843438099997</v>
      </c>
    </row>
    <row r="79" spans="1:22" ht="13.5" customHeight="1" x14ac:dyDescent="0.2">
      <c r="A79" s="1">
        <v>2015.1</v>
      </c>
      <c r="B79" s="73">
        <v>995</v>
      </c>
      <c r="C79" s="10">
        <v>3110</v>
      </c>
      <c r="D79" s="10">
        <v>4281</v>
      </c>
      <c r="E79" s="10">
        <v>1249</v>
      </c>
      <c r="F79" s="10">
        <v>4</v>
      </c>
      <c r="G79" s="10">
        <v>0</v>
      </c>
      <c r="H79" s="24"/>
      <c r="I79" s="25">
        <v>9639</v>
      </c>
      <c r="J79" s="99">
        <v>18</v>
      </c>
      <c r="K79" s="10">
        <v>18</v>
      </c>
      <c r="L79" s="25">
        <v>1</v>
      </c>
      <c r="M79" s="26"/>
      <c r="N79" s="11"/>
      <c r="O79" s="91"/>
      <c r="P79" s="66">
        <v>12</v>
      </c>
      <c r="Q79" s="67">
        <v>236.403402</v>
      </c>
      <c r="R79" s="67">
        <v>1089.8286937600001</v>
      </c>
      <c r="S79" s="67">
        <v>0</v>
      </c>
      <c r="T79" s="67">
        <v>3.65</v>
      </c>
      <c r="U79" s="68">
        <v>0</v>
      </c>
      <c r="V79" s="69">
        <v>1341.8820957600001</v>
      </c>
    </row>
    <row r="80" spans="1:22" ht="13.5" customHeight="1" x14ac:dyDescent="0.2">
      <c r="A80" s="1">
        <v>2015.11</v>
      </c>
      <c r="B80" s="73">
        <v>0</v>
      </c>
      <c r="C80" s="10">
        <v>7761</v>
      </c>
      <c r="D80" s="10">
        <v>7104</v>
      </c>
      <c r="E80" s="10">
        <v>874</v>
      </c>
      <c r="F80" s="10">
        <v>0</v>
      </c>
      <c r="G80" s="10">
        <v>0</v>
      </c>
      <c r="H80" s="24"/>
      <c r="I80" s="25">
        <v>15739</v>
      </c>
      <c r="J80" s="99">
        <v>22</v>
      </c>
      <c r="K80" s="10">
        <v>20</v>
      </c>
      <c r="L80" s="25">
        <v>0</v>
      </c>
      <c r="M80" s="26"/>
      <c r="N80" s="11"/>
      <c r="O80" s="91"/>
      <c r="P80" s="66">
        <v>15</v>
      </c>
      <c r="Q80" s="67">
        <v>120.71352400000001</v>
      </c>
      <c r="R80" s="67">
        <v>762.19432500000005</v>
      </c>
      <c r="S80" s="67">
        <v>0</v>
      </c>
      <c r="T80" s="67">
        <v>0</v>
      </c>
      <c r="U80" s="68">
        <v>0</v>
      </c>
      <c r="V80" s="69">
        <v>897.90784900000006</v>
      </c>
    </row>
    <row r="81" spans="1:22" ht="13.5" customHeight="1" x14ac:dyDescent="0.2">
      <c r="A81" s="1">
        <v>2015.12</v>
      </c>
      <c r="B81" s="73">
        <v>999</v>
      </c>
      <c r="C81" s="10">
        <v>2513</v>
      </c>
      <c r="D81" s="10">
        <v>5156</v>
      </c>
      <c r="E81" s="10">
        <v>1053</v>
      </c>
      <c r="F81" s="10">
        <v>0</v>
      </c>
      <c r="G81" s="10">
        <v>0</v>
      </c>
      <c r="H81" s="24"/>
      <c r="I81" s="25">
        <v>9721</v>
      </c>
      <c r="J81" s="99">
        <v>20</v>
      </c>
      <c r="K81" s="10">
        <v>19</v>
      </c>
      <c r="L81" s="25">
        <v>1</v>
      </c>
      <c r="M81" s="26"/>
      <c r="N81" s="11"/>
      <c r="O81" s="91"/>
      <c r="P81" s="66">
        <v>67.461529999999996</v>
      </c>
      <c r="Q81" s="67">
        <v>261.90729599999997</v>
      </c>
      <c r="R81" s="67">
        <v>647.59719700000005</v>
      </c>
      <c r="S81" s="67">
        <v>0</v>
      </c>
      <c r="T81" s="67">
        <v>0</v>
      </c>
      <c r="U81" s="68">
        <v>0</v>
      </c>
      <c r="V81" s="69">
        <v>976.96602299999995</v>
      </c>
    </row>
    <row r="82" spans="1:22" ht="13.5" customHeight="1" x14ac:dyDescent="0.2">
      <c r="A82" s="1">
        <f t="shared" ref="A82:A141" si="0">A70+1</f>
        <v>2016.01</v>
      </c>
      <c r="B82" s="73">
        <v>0</v>
      </c>
      <c r="C82" s="10">
        <v>2648</v>
      </c>
      <c r="D82" s="10">
        <v>2128</v>
      </c>
      <c r="E82" s="10">
        <v>1128</v>
      </c>
      <c r="F82" s="10">
        <v>0</v>
      </c>
      <c r="G82" s="10">
        <v>0</v>
      </c>
      <c r="H82" s="24"/>
      <c r="I82" s="25">
        <v>5904</v>
      </c>
      <c r="J82" s="99">
        <v>16</v>
      </c>
      <c r="K82" s="10">
        <v>10</v>
      </c>
      <c r="L82" s="25">
        <v>0</v>
      </c>
      <c r="M82" s="26"/>
      <c r="N82" s="11"/>
      <c r="O82" s="91"/>
      <c r="P82" s="66">
        <v>0</v>
      </c>
      <c r="Q82" s="67">
        <v>56.357145000000003</v>
      </c>
      <c r="R82" s="67">
        <v>538.60798078000028</v>
      </c>
      <c r="S82" s="67">
        <v>0</v>
      </c>
      <c r="T82" s="67">
        <v>0</v>
      </c>
      <c r="U82" s="68">
        <v>0</v>
      </c>
      <c r="V82" s="69">
        <v>594.96512578000033</v>
      </c>
    </row>
    <row r="83" spans="1:22" ht="13.5" customHeight="1" x14ac:dyDescent="0.2">
      <c r="A83" s="1">
        <f t="shared" si="0"/>
        <v>2016.02</v>
      </c>
      <c r="B83" s="73">
        <v>0</v>
      </c>
      <c r="C83" s="10">
        <v>2284</v>
      </c>
      <c r="D83" s="10">
        <v>2814</v>
      </c>
      <c r="E83" s="10">
        <v>674</v>
      </c>
      <c r="F83" s="10">
        <v>0</v>
      </c>
      <c r="G83" s="10">
        <v>0</v>
      </c>
      <c r="H83" s="24"/>
      <c r="I83" s="25">
        <v>5772</v>
      </c>
      <c r="J83" s="99">
        <v>16</v>
      </c>
      <c r="K83" s="10">
        <v>15</v>
      </c>
      <c r="L83" s="25">
        <v>0</v>
      </c>
      <c r="M83" s="26"/>
      <c r="N83" s="16"/>
      <c r="O83" s="92"/>
      <c r="P83" s="70">
        <v>100</v>
      </c>
      <c r="Q83" s="71">
        <v>0</v>
      </c>
      <c r="R83" s="71">
        <v>619.61598692999894</v>
      </c>
      <c r="S83" s="71">
        <v>0</v>
      </c>
      <c r="T83" s="71">
        <v>0</v>
      </c>
      <c r="U83" s="72">
        <v>0</v>
      </c>
      <c r="V83" s="69">
        <v>719.61598692999894</v>
      </c>
    </row>
    <row r="84" spans="1:22" ht="13.5" customHeight="1" x14ac:dyDescent="0.2">
      <c r="A84" s="1">
        <f t="shared" si="0"/>
        <v>2016.03</v>
      </c>
      <c r="B84" s="73">
        <v>0</v>
      </c>
      <c r="C84" s="10">
        <v>2492</v>
      </c>
      <c r="D84" s="10">
        <v>22309</v>
      </c>
      <c r="E84" s="10">
        <v>1563</v>
      </c>
      <c r="F84" s="10">
        <v>6</v>
      </c>
      <c r="G84" s="10">
        <v>0</v>
      </c>
      <c r="H84" s="24"/>
      <c r="I84" s="25">
        <v>26370</v>
      </c>
      <c r="J84" s="99">
        <v>15</v>
      </c>
      <c r="K84" s="10">
        <v>9</v>
      </c>
      <c r="L84" s="25">
        <v>0</v>
      </c>
      <c r="M84" s="26"/>
      <c r="N84" s="16"/>
      <c r="O84" s="93">
        <v>7.75</v>
      </c>
      <c r="P84" s="70">
        <v>60</v>
      </c>
      <c r="Q84" s="71">
        <v>142.740455</v>
      </c>
      <c r="R84" s="71">
        <v>1515.898183469996</v>
      </c>
      <c r="S84" s="71">
        <v>0</v>
      </c>
      <c r="T84" s="71">
        <v>6.0780000000000003</v>
      </c>
      <c r="U84" s="72">
        <v>0</v>
      </c>
      <c r="V84" s="69">
        <v>1724.7166384699958</v>
      </c>
    </row>
    <row r="85" spans="1:22" ht="13.5" customHeight="1" x14ac:dyDescent="0.2">
      <c r="A85" s="1">
        <f t="shared" si="0"/>
        <v>2016.04</v>
      </c>
      <c r="B85" s="73">
        <v>0</v>
      </c>
      <c r="C85" s="10">
        <v>3670</v>
      </c>
      <c r="D85" s="10">
        <v>2393</v>
      </c>
      <c r="E85" s="10">
        <v>1477</v>
      </c>
      <c r="F85" s="10">
        <v>4</v>
      </c>
      <c r="G85" s="10">
        <v>0</v>
      </c>
      <c r="H85" s="24"/>
      <c r="I85" s="25">
        <v>7544</v>
      </c>
      <c r="J85" s="99">
        <v>25</v>
      </c>
      <c r="K85" s="10">
        <v>8</v>
      </c>
      <c r="L85" s="25">
        <v>0</v>
      </c>
      <c r="M85" s="26"/>
      <c r="N85" s="16"/>
      <c r="O85" s="94">
        <v>2</v>
      </c>
      <c r="P85" s="70">
        <v>0</v>
      </c>
      <c r="Q85" s="71">
        <v>493.90806800000001</v>
      </c>
      <c r="R85" s="71">
        <v>1339.2707554499984</v>
      </c>
      <c r="S85" s="71">
        <v>0</v>
      </c>
      <c r="T85" s="71">
        <v>3.5602</v>
      </c>
      <c r="U85" s="72">
        <v>0</v>
      </c>
      <c r="V85" s="69">
        <v>1836.7390234499983</v>
      </c>
    </row>
    <row r="86" spans="1:22" ht="13.5" customHeight="1" x14ac:dyDescent="0.2">
      <c r="A86" s="1">
        <f t="shared" si="0"/>
        <v>2016.05</v>
      </c>
      <c r="B86" s="73">
        <v>4844</v>
      </c>
      <c r="C86" s="10">
        <v>2789</v>
      </c>
      <c r="D86" s="10">
        <v>4739</v>
      </c>
      <c r="E86" s="10">
        <v>1426</v>
      </c>
      <c r="F86" s="10">
        <v>11</v>
      </c>
      <c r="G86" s="10">
        <v>0</v>
      </c>
      <c r="H86" s="24"/>
      <c r="I86" s="25">
        <v>13809</v>
      </c>
      <c r="J86" s="99">
        <v>18</v>
      </c>
      <c r="K86" s="10">
        <v>20</v>
      </c>
      <c r="L86" s="25">
        <v>4</v>
      </c>
      <c r="M86" s="26"/>
      <c r="N86" s="17">
        <v>20.9</v>
      </c>
      <c r="O86" s="94">
        <v>3.75</v>
      </c>
      <c r="P86" s="70">
        <v>60.51</v>
      </c>
      <c r="Q86" s="71">
        <v>782.82324300000005</v>
      </c>
      <c r="R86" s="71">
        <v>1383.9015370599996</v>
      </c>
      <c r="S86" s="71">
        <v>0</v>
      </c>
      <c r="T86" s="71">
        <v>10.663774999999999</v>
      </c>
      <c r="U86" s="72">
        <v>0</v>
      </c>
      <c r="V86" s="69">
        <v>2237.8985550599996</v>
      </c>
    </row>
    <row r="87" spans="1:22" ht="13.5" customHeight="1" x14ac:dyDescent="0.2">
      <c r="A87" s="1">
        <f t="shared" si="0"/>
        <v>2016.06</v>
      </c>
      <c r="B87" s="73">
        <v>158</v>
      </c>
      <c r="C87" s="10">
        <v>2984</v>
      </c>
      <c r="D87" s="10">
        <v>26416</v>
      </c>
      <c r="E87" s="10">
        <v>1566</v>
      </c>
      <c r="F87" s="10">
        <v>17</v>
      </c>
      <c r="G87" s="10">
        <v>0</v>
      </c>
      <c r="H87" s="24"/>
      <c r="I87" s="25">
        <v>31141</v>
      </c>
      <c r="J87" s="99">
        <v>18</v>
      </c>
      <c r="K87" s="10">
        <v>17</v>
      </c>
      <c r="L87" s="25">
        <v>1</v>
      </c>
      <c r="M87" s="26"/>
      <c r="N87" s="18">
        <v>22.1</v>
      </c>
      <c r="O87" s="94">
        <v>4.9718074927474962</v>
      </c>
      <c r="P87" s="70">
        <v>136.99973900000001</v>
      </c>
      <c r="Q87" s="71">
        <v>204.46821800000001</v>
      </c>
      <c r="R87" s="71">
        <v>1505.0361489199959</v>
      </c>
      <c r="S87" s="71">
        <v>0</v>
      </c>
      <c r="T87" s="71">
        <v>17.276916812999996</v>
      </c>
      <c r="U87" s="72">
        <v>0</v>
      </c>
      <c r="V87" s="69">
        <v>1863.781022732996</v>
      </c>
    </row>
    <row r="88" spans="1:22" ht="13.5" customHeight="1" x14ac:dyDescent="0.2">
      <c r="A88" s="1">
        <f t="shared" si="0"/>
        <v>2016.07</v>
      </c>
      <c r="B88" s="73">
        <v>0</v>
      </c>
      <c r="C88" s="10">
        <v>2848</v>
      </c>
      <c r="D88" s="10">
        <v>20679</v>
      </c>
      <c r="E88" s="10">
        <v>1399</v>
      </c>
      <c r="F88" s="10">
        <v>15</v>
      </c>
      <c r="G88" s="10">
        <v>0</v>
      </c>
      <c r="H88" s="24"/>
      <c r="I88" s="25">
        <v>24941</v>
      </c>
      <c r="J88" s="99">
        <v>21</v>
      </c>
      <c r="K88" s="10">
        <v>17</v>
      </c>
      <c r="L88" s="25">
        <v>0</v>
      </c>
      <c r="M88" s="26"/>
      <c r="N88" s="18">
        <v>26.4</v>
      </c>
      <c r="O88" s="94">
        <v>8.0241472930920423</v>
      </c>
      <c r="P88" s="70">
        <v>70.108744000000002</v>
      </c>
      <c r="Q88" s="71">
        <v>500.89796799999999</v>
      </c>
      <c r="R88" s="71">
        <v>1329.785827820001</v>
      </c>
      <c r="S88" s="71">
        <v>0</v>
      </c>
      <c r="T88" s="71">
        <v>14.959254908609999</v>
      </c>
      <c r="U88" s="72">
        <v>0</v>
      </c>
      <c r="V88" s="69">
        <v>1915.751794728611</v>
      </c>
    </row>
    <row r="89" spans="1:22" ht="13.5" customHeight="1" x14ac:dyDescent="0.2">
      <c r="A89" s="1">
        <f t="shared" si="0"/>
        <v>2016.08</v>
      </c>
      <c r="B89" s="73">
        <v>0</v>
      </c>
      <c r="C89" s="10">
        <v>9754</v>
      </c>
      <c r="D89" s="10">
        <v>4338</v>
      </c>
      <c r="E89" s="10">
        <v>1541</v>
      </c>
      <c r="F89" s="10">
        <v>2</v>
      </c>
      <c r="G89" s="10">
        <v>0</v>
      </c>
      <c r="H89" s="24"/>
      <c r="I89" s="25">
        <v>15635</v>
      </c>
      <c r="J89" s="99">
        <v>18</v>
      </c>
      <c r="K89" s="10">
        <v>24</v>
      </c>
      <c r="L89" s="25">
        <v>0</v>
      </c>
      <c r="M89" s="26"/>
      <c r="N89" s="18">
        <v>25.4</v>
      </c>
      <c r="O89" s="94">
        <v>6.903614457831325</v>
      </c>
      <c r="P89" s="70">
        <v>110</v>
      </c>
      <c r="Q89" s="71">
        <v>227.06676999999999</v>
      </c>
      <c r="R89" s="71">
        <v>1482.7018902100006</v>
      </c>
      <c r="S89" s="71">
        <v>0</v>
      </c>
      <c r="T89" s="71">
        <v>2.4570442000000003</v>
      </c>
      <c r="U89" s="72">
        <v>0</v>
      </c>
      <c r="V89" s="69">
        <v>1822.2257044100006</v>
      </c>
    </row>
    <row r="90" spans="1:22" ht="13.5" customHeight="1" x14ac:dyDescent="0.2">
      <c r="A90" s="1">
        <f t="shared" si="0"/>
        <v>2016.09</v>
      </c>
      <c r="B90" s="73">
        <v>0</v>
      </c>
      <c r="C90" s="10">
        <v>2783</v>
      </c>
      <c r="D90" s="10">
        <v>11958</v>
      </c>
      <c r="E90" s="10">
        <v>1953</v>
      </c>
      <c r="F90" s="10">
        <v>66</v>
      </c>
      <c r="G90" s="10">
        <v>0</v>
      </c>
      <c r="H90" s="24"/>
      <c r="I90" s="25">
        <v>16760</v>
      </c>
      <c r="J90" s="99">
        <v>17</v>
      </c>
      <c r="K90" s="10">
        <v>17</v>
      </c>
      <c r="L90" s="25">
        <v>0</v>
      </c>
      <c r="M90" s="26"/>
      <c r="N90" s="18">
        <v>21.1</v>
      </c>
      <c r="O90" s="94">
        <v>7.5023159451917243</v>
      </c>
      <c r="P90" s="70">
        <v>40</v>
      </c>
      <c r="Q90" s="71">
        <v>110.18550500000001</v>
      </c>
      <c r="R90" s="71">
        <v>1874.1462006500044</v>
      </c>
      <c r="S90" s="71">
        <v>0</v>
      </c>
      <c r="T90" s="71">
        <v>65.720281170379991</v>
      </c>
      <c r="U90" s="72">
        <v>0</v>
      </c>
      <c r="V90" s="69">
        <v>2090.0519868203842</v>
      </c>
    </row>
    <row r="91" spans="1:22" ht="13.5" customHeight="1" x14ac:dyDescent="0.2">
      <c r="A91" s="1">
        <f t="shared" si="0"/>
        <v>2016.1</v>
      </c>
      <c r="B91" s="73">
        <v>0</v>
      </c>
      <c r="C91" s="10">
        <v>3026</v>
      </c>
      <c r="D91" s="10">
        <v>11673</v>
      </c>
      <c r="E91" s="10">
        <v>1076</v>
      </c>
      <c r="F91" s="10">
        <v>19</v>
      </c>
      <c r="G91" s="10">
        <v>0</v>
      </c>
      <c r="H91" s="24"/>
      <c r="I91" s="25">
        <v>15794</v>
      </c>
      <c r="J91" s="99">
        <v>15</v>
      </c>
      <c r="K91" s="10">
        <v>16</v>
      </c>
      <c r="L91" s="25">
        <v>0</v>
      </c>
      <c r="M91" s="26"/>
      <c r="N91" s="18">
        <v>25.8</v>
      </c>
      <c r="O91" s="94">
        <v>7.1675977653631291</v>
      </c>
      <c r="P91" s="70">
        <v>10</v>
      </c>
      <c r="Q91" s="71">
        <v>259.34347100000002</v>
      </c>
      <c r="R91" s="71">
        <v>1000.93721647</v>
      </c>
      <c r="S91" s="71">
        <v>0</v>
      </c>
      <c r="T91" s="71">
        <v>19.0357369</v>
      </c>
      <c r="U91" s="72">
        <v>0</v>
      </c>
      <c r="V91" s="69">
        <v>1289.31642437</v>
      </c>
    </row>
    <row r="92" spans="1:22" ht="13.5" customHeight="1" x14ac:dyDescent="0.2">
      <c r="A92" s="1">
        <f t="shared" si="0"/>
        <v>2016.11</v>
      </c>
      <c r="B92" s="73">
        <v>0</v>
      </c>
      <c r="C92" s="10">
        <v>2654</v>
      </c>
      <c r="D92" s="10">
        <v>16485</v>
      </c>
      <c r="E92" s="10">
        <v>946</v>
      </c>
      <c r="F92" s="10">
        <v>37</v>
      </c>
      <c r="G92" s="10">
        <v>0</v>
      </c>
      <c r="H92" s="24"/>
      <c r="I92" s="25">
        <v>20122</v>
      </c>
      <c r="J92" s="99">
        <v>14</v>
      </c>
      <c r="K92" s="10">
        <v>31</v>
      </c>
      <c r="L92" s="25">
        <v>0</v>
      </c>
      <c r="M92" s="26"/>
      <c r="N92" s="18">
        <v>25.4</v>
      </c>
      <c r="O92" s="94">
        <v>7.7307163681799258</v>
      </c>
      <c r="P92" s="70">
        <v>334.46424939639996</v>
      </c>
      <c r="Q92" s="71">
        <v>122.260508</v>
      </c>
      <c r="R92" s="71">
        <v>874.60456983000029</v>
      </c>
      <c r="S92" s="71">
        <v>0</v>
      </c>
      <c r="T92" s="71">
        <v>36.912740999999997</v>
      </c>
      <c r="U92" s="72">
        <v>0</v>
      </c>
      <c r="V92" s="69">
        <v>1368.2420682264003</v>
      </c>
    </row>
    <row r="93" spans="1:22" ht="13.5" customHeight="1" x14ac:dyDescent="0.2">
      <c r="A93" s="1">
        <f t="shared" si="0"/>
        <v>2016.12</v>
      </c>
      <c r="B93" s="73">
        <v>365</v>
      </c>
      <c r="C93" s="10">
        <v>4192</v>
      </c>
      <c r="D93" s="10">
        <v>4631</v>
      </c>
      <c r="E93" s="10">
        <v>1212</v>
      </c>
      <c r="F93" s="10">
        <v>35</v>
      </c>
      <c r="G93" s="10">
        <v>465</v>
      </c>
      <c r="H93" s="24"/>
      <c r="I93" s="25">
        <v>10900</v>
      </c>
      <c r="J93" s="99">
        <v>23</v>
      </c>
      <c r="K93" s="10">
        <v>19</v>
      </c>
      <c r="L93" s="25">
        <v>1</v>
      </c>
      <c r="M93" s="26"/>
      <c r="N93" s="18">
        <v>25.4</v>
      </c>
      <c r="O93" s="94">
        <v>6.9894113551494916</v>
      </c>
      <c r="P93" s="70">
        <v>426.49688414799999</v>
      </c>
      <c r="Q93" s="71">
        <v>678.30887299999995</v>
      </c>
      <c r="R93" s="71">
        <v>1067.8886606500012</v>
      </c>
      <c r="S93" s="71">
        <v>0</v>
      </c>
      <c r="T93" s="71">
        <v>35.105434595349998</v>
      </c>
      <c r="U93" s="72">
        <v>0</v>
      </c>
      <c r="V93" s="69">
        <v>2207.7998523933511</v>
      </c>
    </row>
    <row r="94" spans="1:22" ht="13.5" customHeight="1" x14ac:dyDescent="0.2">
      <c r="A94" s="1">
        <f t="shared" si="0"/>
        <v>2017.01</v>
      </c>
      <c r="B94" s="73">
        <v>0</v>
      </c>
      <c r="C94" s="10">
        <v>3310</v>
      </c>
      <c r="D94" s="10">
        <v>30134</v>
      </c>
      <c r="E94" s="10">
        <v>1090</v>
      </c>
      <c r="F94" s="10">
        <v>52</v>
      </c>
      <c r="G94" s="10">
        <v>0</v>
      </c>
      <c r="H94" s="24"/>
      <c r="I94" s="25">
        <v>34586</v>
      </c>
      <c r="J94" s="99">
        <v>17</v>
      </c>
      <c r="K94" s="10">
        <v>16</v>
      </c>
      <c r="L94" s="25">
        <v>0</v>
      </c>
      <c r="M94" s="26"/>
      <c r="N94" s="18">
        <v>25</v>
      </c>
      <c r="O94" s="94">
        <v>7.0940139874958286</v>
      </c>
      <c r="P94" s="70">
        <v>170</v>
      </c>
      <c r="Q94" s="71">
        <v>218.04546099999999</v>
      </c>
      <c r="R94" s="71">
        <v>1015.7640211000006</v>
      </c>
      <c r="S94" s="71">
        <v>0</v>
      </c>
      <c r="T94" s="71">
        <v>51.677696498835004</v>
      </c>
      <c r="U94" s="72">
        <v>0</v>
      </c>
      <c r="V94" s="69">
        <v>1455.4871785988357</v>
      </c>
    </row>
    <row r="95" spans="1:22" ht="13.5" customHeight="1" x14ac:dyDescent="0.2">
      <c r="A95" s="1">
        <f t="shared" si="0"/>
        <v>2017.02</v>
      </c>
      <c r="B95" s="73">
        <v>0</v>
      </c>
      <c r="C95" s="10">
        <v>2207</v>
      </c>
      <c r="D95" s="10">
        <v>13566</v>
      </c>
      <c r="E95" s="10">
        <v>1024</v>
      </c>
      <c r="F95" s="10">
        <v>77</v>
      </c>
      <c r="G95" s="10">
        <v>0</v>
      </c>
      <c r="H95" s="24"/>
      <c r="I95" s="25">
        <v>16874</v>
      </c>
      <c r="J95" s="99">
        <v>12</v>
      </c>
      <c r="K95" s="10">
        <v>15</v>
      </c>
      <c r="L95" s="25">
        <v>0</v>
      </c>
      <c r="M95" s="26"/>
      <c r="N95" s="18">
        <v>22.6</v>
      </c>
      <c r="O95" s="94">
        <v>6.8868760244985729</v>
      </c>
      <c r="P95" s="70">
        <v>0</v>
      </c>
      <c r="Q95" s="71">
        <v>156.08228099999999</v>
      </c>
      <c r="R95" s="71">
        <v>968.68390439000143</v>
      </c>
      <c r="S95" s="71">
        <v>0</v>
      </c>
      <c r="T95" s="71">
        <v>76.714425670749989</v>
      </c>
      <c r="U95" s="72">
        <v>0</v>
      </c>
      <c r="V95" s="69">
        <v>1201.4806110607515</v>
      </c>
    </row>
    <row r="96" spans="1:22" ht="13.5" customHeight="1" x14ac:dyDescent="0.2">
      <c r="A96" s="1">
        <f t="shared" si="0"/>
        <v>2017.03</v>
      </c>
      <c r="B96" s="73">
        <v>706</v>
      </c>
      <c r="C96" s="10">
        <v>3332</v>
      </c>
      <c r="D96" s="10">
        <v>4096</v>
      </c>
      <c r="E96" s="10">
        <v>1842</v>
      </c>
      <c r="F96" s="10">
        <v>21</v>
      </c>
      <c r="G96" s="10">
        <v>4023</v>
      </c>
      <c r="H96" s="24"/>
      <c r="I96" s="25">
        <v>14020</v>
      </c>
      <c r="J96" s="99">
        <v>17</v>
      </c>
      <c r="K96" s="10">
        <v>8</v>
      </c>
      <c r="L96" s="25">
        <v>1</v>
      </c>
      <c r="M96" s="26"/>
      <c r="N96" s="18">
        <v>20</v>
      </c>
      <c r="O96" s="94">
        <v>6.6784985946894153</v>
      </c>
      <c r="P96" s="70">
        <v>10</v>
      </c>
      <c r="Q96" s="71">
        <v>249.824478</v>
      </c>
      <c r="R96" s="71">
        <v>1726.4162906700028</v>
      </c>
      <c r="S96" s="71">
        <v>0</v>
      </c>
      <c r="T96" s="71">
        <v>21.228513104600001</v>
      </c>
      <c r="U96" s="72">
        <v>0</v>
      </c>
      <c r="V96" s="69">
        <v>2007.4692817746029</v>
      </c>
    </row>
    <row r="97" spans="1:22" ht="13.5" customHeight="1" x14ac:dyDescent="0.2">
      <c r="A97" s="1">
        <f t="shared" si="0"/>
        <v>2017.04</v>
      </c>
      <c r="B97" s="73">
        <v>0</v>
      </c>
      <c r="C97" s="10">
        <v>5584</v>
      </c>
      <c r="D97" s="10">
        <v>6642</v>
      </c>
      <c r="E97" s="10">
        <v>1367</v>
      </c>
      <c r="F97" s="10">
        <v>45</v>
      </c>
      <c r="G97" s="10">
        <v>0</v>
      </c>
      <c r="H97" s="24"/>
      <c r="I97" s="25">
        <v>13638</v>
      </c>
      <c r="J97" s="99">
        <v>16</v>
      </c>
      <c r="K97" s="10">
        <v>12</v>
      </c>
      <c r="L97" s="25">
        <v>0</v>
      </c>
      <c r="M97" s="26"/>
      <c r="N97" s="18">
        <v>22.5</v>
      </c>
      <c r="O97" s="94">
        <v>6.7934761806792272</v>
      </c>
      <c r="P97" s="70">
        <v>415.20824924800002</v>
      </c>
      <c r="Q97" s="71">
        <v>236.58469400000001</v>
      </c>
      <c r="R97" s="71">
        <v>1265.6895176299988</v>
      </c>
      <c r="S97" s="71">
        <v>0</v>
      </c>
      <c r="T97" s="71">
        <v>45.305459270020009</v>
      </c>
      <c r="U97" s="72">
        <v>0</v>
      </c>
      <c r="V97" s="69">
        <v>1962.7879201480189</v>
      </c>
    </row>
    <row r="98" spans="1:22" ht="13.5" customHeight="1" x14ac:dyDescent="0.2">
      <c r="A98" s="1">
        <f t="shared" si="0"/>
        <v>2017.05</v>
      </c>
      <c r="B98" s="73">
        <v>100</v>
      </c>
      <c r="C98" s="10">
        <v>4309</v>
      </c>
      <c r="D98" s="10">
        <v>22328</v>
      </c>
      <c r="E98" s="10">
        <v>1711</v>
      </c>
      <c r="F98" s="10">
        <v>117</v>
      </c>
      <c r="G98" s="10">
        <v>0</v>
      </c>
      <c r="H98" s="24"/>
      <c r="I98" s="25">
        <v>28565</v>
      </c>
      <c r="J98" s="99">
        <v>19</v>
      </c>
      <c r="K98" s="10">
        <v>30</v>
      </c>
      <c r="L98" s="25">
        <v>1</v>
      </c>
      <c r="M98" s="26"/>
      <c r="N98" s="18">
        <v>23.6</v>
      </c>
      <c r="O98" s="94">
        <v>6.3490128159204611</v>
      </c>
      <c r="P98" s="70">
        <v>120</v>
      </c>
      <c r="Q98" s="71">
        <v>317.41055899999998</v>
      </c>
      <c r="R98" s="71">
        <v>1522.8782569100024</v>
      </c>
      <c r="S98" s="71">
        <v>0</v>
      </c>
      <c r="T98" s="71">
        <v>116.79205227957002</v>
      </c>
      <c r="U98" s="72">
        <v>0</v>
      </c>
      <c r="V98" s="69">
        <v>2077.0808681895724</v>
      </c>
    </row>
    <row r="99" spans="1:22" ht="13.5" customHeight="1" x14ac:dyDescent="0.2">
      <c r="A99" s="1">
        <f t="shared" si="0"/>
        <v>2017.06</v>
      </c>
      <c r="B99" s="73">
        <v>10653</v>
      </c>
      <c r="C99" s="10">
        <v>4312</v>
      </c>
      <c r="D99" s="10">
        <v>7142</v>
      </c>
      <c r="E99" s="10">
        <v>1812</v>
      </c>
      <c r="F99" s="10">
        <v>232</v>
      </c>
      <c r="G99" s="10">
        <v>0</v>
      </c>
      <c r="H99" s="24"/>
      <c r="I99" s="25">
        <v>24151</v>
      </c>
      <c r="J99" s="99">
        <v>17</v>
      </c>
      <c r="K99" s="10">
        <v>23</v>
      </c>
      <c r="L99" s="25">
        <v>2</v>
      </c>
      <c r="M99" s="26"/>
      <c r="N99" s="18">
        <v>22.7</v>
      </c>
      <c r="O99" s="94">
        <v>6.2488768742165952</v>
      </c>
      <c r="P99" s="70">
        <v>180.14462937499999</v>
      </c>
      <c r="Q99" s="71">
        <v>250.90365499999999</v>
      </c>
      <c r="R99" s="71">
        <v>1692.5437105600006</v>
      </c>
      <c r="S99" s="71">
        <v>0</v>
      </c>
      <c r="T99" s="71">
        <v>232.01166195041498</v>
      </c>
      <c r="U99" s="72">
        <v>0</v>
      </c>
      <c r="V99" s="69">
        <v>2355.6036568854156</v>
      </c>
    </row>
    <row r="100" spans="1:22" ht="13.5" customHeight="1" x14ac:dyDescent="0.2">
      <c r="A100" s="1">
        <f t="shared" si="0"/>
        <v>2017.07</v>
      </c>
      <c r="B100" s="73">
        <v>8910</v>
      </c>
      <c r="C100" s="10">
        <v>4800</v>
      </c>
      <c r="D100" s="10">
        <v>17698</v>
      </c>
      <c r="E100" s="10">
        <v>1609</v>
      </c>
      <c r="F100" s="10">
        <v>182</v>
      </c>
      <c r="G100" s="10">
        <v>0</v>
      </c>
      <c r="H100" s="24"/>
      <c r="I100" s="25">
        <v>33199</v>
      </c>
      <c r="J100" s="99">
        <v>19</v>
      </c>
      <c r="K100" s="10">
        <v>13</v>
      </c>
      <c r="L100" s="25">
        <v>4</v>
      </c>
      <c r="M100" s="26"/>
      <c r="N100" s="18">
        <v>26</v>
      </c>
      <c r="O100" s="94">
        <v>7.0148224375198964</v>
      </c>
      <c r="P100" s="70">
        <v>292.78767599999998</v>
      </c>
      <c r="Q100" s="71">
        <v>462.03642000000002</v>
      </c>
      <c r="R100" s="71">
        <v>1513.499119229999</v>
      </c>
      <c r="S100" s="71">
        <v>0</v>
      </c>
      <c r="T100" s="71">
        <v>182.099527596732</v>
      </c>
      <c r="U100" s="72">
        <v>0</v>
      </c>
      <c r="V100" s="69">
        <v>2450.4227428267309</v>
      </c>
    </row>
    <row r="101" spans="1:22" ht="13.5" customHeight="1" x14ac:dyDescent="0.2">
      <c r="A101" s="1">
        <f t="shared" si="0"/>
        <v>2017.08</v>
      </c>
      <c r="B101" s="73">
        <v>0</v>
      </c>
      <c r="C101" s="10">
        <v>4888</v>
      </c>
      <c r="D101" s="10">
        <v>5168</v>
      </c>
      <c r="E101" s="10">
        <v>1762</v>
      </c>
      <c r="F101" s="10">
        <v>253</v>
      </c>
      <c r="G101" s="10">
        <v>0</v>
      </c>
      <c r="H101" s="24"/>
      <c r="I101" s="25">
        <v>12071</v>
      </c>
      <c r="J101" s="99">
        <v>22</v>
      </c>
      <c r="K101" s="10">
        <v>15</v>
      </c>
      <c r="L101" s="25">
        <v>0</v>
      </c>
      <c r="M101" s="26"/>
      <c r="N101" s="18">
        <v>27.2</v>
      </c>
      <c r="O101" s="94">
        <v>7.8775242960064329</v>
      </c>
      <c r="P101" s="70">
        <v>47</v>
      </c>
      <c r="Q101" s="71">
        <v>457.48899499999999</v>
      </c>
      <c r="R101" s="71">
        <v>1599.2245247599944</v>
      </c>
      <c r="S101" s="71">
        <v>0</v>
      </c>
      <c r="T101" s="71">
        <v>253.12303781395002</v>
      </c>
      <c r="U101" s="72">
        <v>0</v>
      </c>
      <c r="V101" s="69">
        <v>2356.8365575739444</v>
      </c>
    </row>
    <row r="102" spans="1:22" ht="13.5" customHeight="1" x14ac:dyDescent="0.2">
      <c r="A102" s="1">
        <f t="shared" si="0"/>
        <v>2017.09</v>
      </c>
      <c r="B102" s="73">
        <v>17785</v>
      </c>
      <c r="C102" s="10">
        <v>5106</v>
      </c>
      <c r="D102" s="10">
        <v>4338</v>
      </c>
      <c r="E102" s="10">
        <v>1551</v>
      </c>
      <c r="F102" s="10">
        <v>265</v>
      </c>
      <c r="G102" s="10">
        <v>0</v>
      </c>
      <c r="H102" s="24"/>
      <c r="I102" s="25">
        <v>29045</v>
      </c>
      <c r="J102" s="99">
        <v>23</v>
      </c>
      <c r="K102" s="10">
        <v>15</v>
      </c>
      <c r="L102" s="25">
        <v>4</v>
      </c>
      <c r="M102" s="26"/>
      <c r="N102" s="18">
        <v>28.2</v>
      </c>
      <c r="O102" s="94">
        <v>7.8988699995765508</v>
      </c>
      <c r="P102" s="70">
        <v>146.73183</v>
      </c>
      <c r="Q102" s="71">
        <v>641.77507400000002</v>
      </c>
      <c r="R102" s="71">
        <v>1399.9887417799998</v>
      </c>
      <c r="S102" s="71">
        <v>0</v>
      </c>
      <c r="T102" s="71">
        <v>264.64303428531014</v>
      </c>
      <c r="U102" s="72">
        <v>0</v>
      </c>
      <c r="V102" s="69">
        <v>2453.1386800653099</v>
      </c>
    </row>
    <row r="103" spans="1:22" ht="13.5" customHeight="1" x14ac:dyDescent="0.2">
      <c r="A103" s="1">
        <f t="shared" si="0"/>
        <v>2017.1</v>
      </c>
      <c r="B103" s="73">
        <v>18286</v>
      </c>
      <c r="C103" s="10">
        <v>3272</v>
      </c>
      <c r="D103" s="10">
        <v>3083</v>
      </c>
      <c r="E103" s="10">
        <v>1517</v>
      </c>
      <c r="F103" s="10">
        <v>317</v>
      </c>
      <c r="G103" s="10">
        <v>0</v>
      </c>
      <c r="H103" s="24"/>
      <c r="I103" s="25">
        <v>26475</v>
      </c>
      <c r="J103" s="99">
        <v>14</v>
      </c>
      <c r="K103" s="10">
        <v>15</v>
      </c>
      <c r="L103" s="25">
        <v>3</v>
      </c>
      <c r="M103" s="26"/>
      <c r="N103" s="18">
        <v>28.4</v>
      </c>
      <c r="O103" s="94">
        <v>7.8</v>
      </c>
      <c r="P103" s="70">
        <v>52.157550000000001</v>
      </c>
      <c r="Q103" s="71">
        <v>121.28035800000001</v>
      </c>
      <c r="R103" s="71">
        <v>1364.0911087599982</v>
      </c>
      <c r="S103" s="71">
        <v>0</v>
      </c>
      <c r="T103" s="71">
        <v>316.60058767450596</v>
      </c>
      <c r="U103" s="72">
        <v>0</v>
      </c>
      <c r="V103" s="69">
        <v>1854.1296044345042</v>
      </c>
    </row>
    <row r="104" spans="1:22" ht="13.5" customHeight="1" x14ac:dyDescent="0.2">
      <c r="A104" s="1">
        <f t="shared" si="0"/>
        <v>2017.11</v>
      </c>
      <c r="B104" s="73">
        <v>2513</v>
      </c>
      <c r="C104" s="10">
        <v>3363</v>
      </c>
      <c r="D104" s="10">
        <v>10652</v>
      </c>
      <c r="E104" s="10">
        <v>1644</v>
      </c>
      <c r="F104" s="10">
        <v>329</v>
      </c>
      <c r="G104" s="10">
        <v>360</v>
      </c>
      <c r="H104" s="24"/>
      <c r="I104" s="25">
        <v>18861</v>
      </c>
      <c r="J104" s="99">
        <v>15</v>
      </c>
      <c r="K104" s="10">
        <v>23</v>
      </c>
      <c r="L104" s="25">
        <v>1</v>
      </c>
      <c r="M104" s="26"/>
      <c r="N104" s="18">
        <v>30.5</v>
      </c>
      <c r="O104" s="94">
        <v>8.4</v>
      </c>
      <c r="P104" s="70">
        <v>199.1447814048</v>
      </c>
      <c r="Q104" s="71">
        <v>153.60818</v>
      </c>
      <c r="R104" s="71">
        <v>1455.7488694899989</v>
      </c>
      <c r="S104" s="71">
        <v>0</v>
      </c>
      <c r="T104" s="71">
        <v>328.85843088072016</v>
      </c>
      <c r="U104" s="72">
        <v>0</v>
      </c>
      <c r="V104" s="69">
        <v>2137.3602617755191</v>
      </c>
    </row>
    <row r="105" spans="1:22" ht="13.5" customHeight="1" x14ac:dyDescent="0.2">
      <c r="A105" s="1">
        <f t="shared" si="0"/>
        <v>2017.12</v>
      </c>
      <c r="B105" s="73">
        <v>1253</v>
      </c>
      <c r="C105" s="10">
        <v>5020</v>
      </c>
      <c r="D105" s="10">
        <v>38682</v>
      </c>
      <c r="E105" s="10">
        <v>1770</v>
      </c>
      <c r="F105" s="10">
        <v>382</v>
      </c>
      <c r="G105" s="10">
        <v>0</v>
      </c>
      <c r="H105" s="24"/>
      <c r="I105" s="25">
        <v>47107</v>
      </c>
      <c r="J105" s="99">
        <v>24</v>
      </c>
      <c r="K105" s="10">
        <v>35</v>
      </c>
      <c r="L105" s="25">
        <v>2</v>
      </c>
      <c r="M105" s="26"/>
      <c r="N105" s="18">
        <v>29.9</v>
      </c>
      <c r="O105" s="94">
        <v>8.3000000000000007</v>
      </c>
      <c r="P105" s="70">
        <v>184.54832326959999</v>
      </c>
      <c r="Q105" s="71">
        <v>852.19459300000005</v>
      </c>
      <c r="R105" s="71">
        <v>1562.4723472900023</v>
      </c>
      <c r="S105" s="71">
        <v>0</v>
      </c>
      <c r="T105" s="71">
        <v>381.6625589261983</v>
      </c>
      <c r="U105" s="72">
        <v>0</v>
      </c>
      <c r="V105" s="69">
        <v>2980.8778224858006</v>
      </c>
    </row>
    <row r="106" spans="1:22" ht="13.5" customHeight="1" x14ac:dyDescent="0.2">
      <c r="A106" s="1">
        <f t="shared" si="0"/>
        <v>2018.01</v>
      </c>
      <c r="B106" s="73">
        <v>0</v>
      </c>
      <c r="C106" s="10">
        <v>8376</v>
      </c>
      <c r="D106" s="10">
        <v>22413</v>
      </c>
      <c r="E106" s="10">
        <v>1935</v>
      </c>
      <c r="F106" s="10">
        <v>357</v>
      </c>
      <c r="G106" s="10">
        <v>0</v>
      </c>
      <c r="H106" s="24"/>
      <c r="I106" s="25">
        <v>33081</v>
      </c>
      <c r="J106" s="99">
        <v>15</v>
      </c>
      <c r="K106" s="10">
        <v>21</v>
      </c>
      <c r="L106" s="25">
        <v>0</v>
      </c>
      <c r="M106" s="26"/>
      <c r="N106" s="18">
        <v>27.6</v>
      </c>
      <c r="O106" s="94">
        <v>8.4</v>
      </c>
      <c r="P106" s="70">
        <v>206.20540500000001</v>
      </c>
      <c r="Q106" s="71">
        <v>0.06</v>
      </c>
      <c r="R106" s="71">
        <v>1656.4349236300011</v>
      </c>
      <c r="S106" s="71">
        <v>0</v>
      </c>
      <c r="T106" s="71">
        <v>356.72187368675981</v>
      </c>
      <c r="U106" s="72">
        <v>0</v>
      </c>
      <c r="V106" s="69">
        <v>2219.4222023167608</v>
      </c>
    </row>
    <row r="107" spans="1:22" ht="13.5" customHeight="1" x14ac:dyDescent="0.2">
      <c r="A107" s="1">
        <f t="shared" si="0"/>
        <v>2018.02</v>
      </c>
      <c r="B107" s="73">
        <v>6625</v>
      </c>
      <c r="C107" s="10">
        <v>1935</v>
      </c>
      <c r="D107" s="10">
        <v>16521</v>
      </c>
      <c r="E107" s="10">
        <v>1688</v>
      </c>
      <c r="F107" s="10">
        <v>240</v>
      </c>
      <c r="G107" s="10">
        <v>0</v>
      </c>
      <c r="H107" s="24"/>
      <c r="I107" s="25">
        <v>27009</v>
      </c>
      <c r="J107" s="99">
        <v>5</v>
      </c>
      <c r="K107" s="10">
        <v>27</v>
      </c>
      <c r="L107" s="25">
        <v>2</v>
      </c>
      <c r="M107" s="26"/>
      <c r="N107" s="18">
        <v>28.1</v>
      </c>
      <c r="O107" s="94">
        <v>8.4</v>
      </c>
      <c r="P107" s="70">
        <v>827.31068002260008</v>
      </c>
      <c r="Q107" s="71">
        <v>7.2999999999999995E-2</v>
      </c>
      <c r="R107" s="71">
        <v>1431.9893790999993</v>
      </c>
      <c r="S107" s="71">
        <v>0</v>
      </c>
      <c r="T107" s="71">
        <v>239.62686327500003</v>
      </c>
      <c r="U107" s="72">
        <v>0</v>
      </c>
      <c r="V107" s="69">
        <v>2498.9999223975997</v>
      </c>
    </row>
    <row r="108" spans="1:22" ht="13.5" customHeight="1" x14ac:dyDescent="0.2">
      <c r="A108" s="1">
        <f t="shared" si="0"/>
        <v>2018.03</v>
      </c>
      <c r="B108" s="73">
        <v>0</v>
      </c>
      <c r="C108" s="10">
        <v>6628</v>
      </c>
      <c r="D108" s="10">
        <v>7703</v>
      </c>
      <c r="E108" s="10">
        <v>2221</v>
      </c>
      <c r="F108" s="10">
        <v>338</v>
      </c>
      <c r="G108" s="10">
        <v>0</v>
      </c>
      <c r="H108" s="24"/>
      <c r="I108" s="25">
        <v>16890</v>
      </c>
      <c r="J108" s="99">
        <v>18</v>
      </c>
      <c r="K108" s="10">
        <v>21</v>
      </c>
      <c r="L108" s="25">
        <v>0</v>
      </c>
      <c r="M108" s="26"/>
      <c r="N108" s="18">
        <v>27.6</v>
      </c>
      <c r="O108" s="94">
        <v>8.4</v>
      </c>
      <c r="P108" s="70">
        <v>335.97684850000002</v>
      </c>
      <c r="Q108" s="71">
        <v>164.57131699999999</v>
      </c>
      <c r="R108" s="71">
        <v>1782.4419444500033</v>
      </c>
      <c r="S108" s="71">
        <v>0</v>
      </c>
      <c r="T108" s="71">
        <v>338.37745155300985</v>
      </c>
      <c r="U108" s="72">
        <v>0</v>
      </c>
      <c r="V108" s="69">
        <v>2621.3675615030133</v>
      </c>
    </row>
    <row r="109" spans="1:22" ht="13.5" customHeight="1" x14ac:dyDescent="0.2">
      <c r="A109" s="1">
        <f t="shared" si="0"/>
        <v>2018.04</v>
      </c>
      <c r="B109" s="73">
        <v>0</v>
      </c>
      <c r="C109" s="10">
        <v>4177</v>
      </c>
      <c r="D109" s="10">
        <v>30414</v>
      </c>
      <c r="E109" s="10">
        <v>2321</v>
      </c>
      <c r="F109" s="10">
        <v>297</v>
      </c>
      <c r="G109" s="10">
        <v>0</v>
      </c>
      <c r="H109" s="24"/>
      <c r="I109" s="25">
        <v>37209</v>
      </c>
      <c r="J109" s="99">
        <v>18</v>
      </c>
      <c r="K109" s="10">
        <v>32</v>
      </c>
      <c r="L109" s="25">
        <v>0</v>
      </c>
      <c r="M109" s="26"/>
      <c r="N109" s="18">
        <v>28.5</v>
      </c>
      <c r="O109" s="94">
        <v>8.6</v>
      </c>
      <c r="P109" s="70">
        <v>308.66947160899997</v>
      </c>
      <c r="Q109" s="71">
        <v>405.27134999999998</v>
      </c>
      <c r="R109" s="71">
        <v>1796.8022796499943</v>
      </c>
      <c r="S109" s="71">
        <v>0</v>
      </c>
      <c r="T109" s="71">
        <v>297.29827480521499</v>
      </c>
      <c r="U109" s="72">
        <v>0</v>
      </c>
      <c r="V109" s="69">
        <v>2808.0413760642091</v>
      </c>
    </row>
    <row r="110" spans="1:22" ht="13.5" customHeight="1" x14ac:dyDescent="0.2">
      <c r="A110" s="1">
        <f t="shared" si="0"/>
        <v>2018.05</v>
      </c>
      <c r="B110" s="73">
        <v>0</v>
      </c>
      <c r="C110" s="10">
        <v>2577</v>
      </c>
      <c r="D110" s="10">
        <v>349</v>
      </c>
      <c r="E110" s="10">
        <v>2402</v>
      </c>
      <c r="F110" s="10">
        <v>404</v>
      </c>
      <c r="G110" s="10">
        <v>0</v>
      </c>
      <c r="H110" s="24"/>
      <c r="I110" s="25">
        <v>5732</v>
      </c>
      <c r="J110" s="99">
        <v>11</v>
      </c>
      <c r="K110" s="10">
        <v>2</v>
      </c>
      <c r="L110" s="25">
        <v>0</v>
      </c>
      <c r="M110" s="26"/>
      <c r="N110" s="18">
        <v>35</v>
      </c>
      <c r="O110" s="94">
        <v>8.7999999999999989</v>
      </c>
      <c r="P110" s="70">
        <v>348.53699999999998</v>
      </c>
      <c r="Q110" s="71">
        <v>287.08549199999999</v>
      </c>
      <c r="R110" s="71">
        <v>2018.5768919399954</v>
      </c>
      <c r="S110" s="71">
        <v>0</v>
      </c>
      <c r="T110" s="71">
        <v>403.73949550265991</v>
      </c>
      <c r="U110" s="72">
        <v>0</v>
      </c>
      <c r="V110" s="69">
        <v>3057.9388794426554</v>
      </c>
    </row>
    <row r="111" spans="1:22" ht="13.5" customHeight="1" x14ac:dyDescent="0.2">
      <c r="A111" s="1">
        <f t="shared" si="0"/>
        <v>2018.06</v>
      </c>
      <c r="B111" s="73">
        <v>0</v>
      </c>
      <c r="C111" s="10">
        <v>3301</v>
      </c>
      <c r="D111" s="10">
        <v>478</v>
      </c>
      <c r="E111" s="10">
        <v>2944</v>
      </c>
      <c r="F111" s="10">
        <v>330</v>
      </c>
      <c r="G111" s="10">
        <v>0</v>
      </c>
      <c r="H111" s="24"/>
      <c r="I111" s="25">
        <v>7053</v>
      </c>
      <c r="J111" s="99">
        <v>12</v>
      </c>
      <c r="K111" s="10">
        <v>8</v>
      </c>
      <c r="L111" s="25">
        <v>0</v>
      </c>
      <c r="M111" s="26"/>
      <c r="N111" s="18">
        <v>31.3</v>
      </c>
      <c r="O111" s="94">
        <v>8.6</v>
      </c>
      <c r="P111" s="70">
        <v>57.93835</v>
      </c>
      <c r="Q111" s="71">
        <v>362.83045800000002</v>
      </c>
      <c r="R111" s="71">
        <v>2594.1982849599949</v>
      </c>
      <c r="S111" s="71">
        <v>0</v>
      </c>
      <c r="T111" s="71">
        <v>330.49043331423991</v>
      </c>
      <c r="U111" s="72">
        <v>0</v>
      </c>
      <c r="V111" s="69">
        <v>3345.4575262742351</v>
      </c>
    </row>
    <row r="112" spans="1:22" ht="13.5" customHeight="1" x14ac:dyDescent="0.2">
      <c r="A112" s="1">
        <f t="shared" si="0"/>
        <v>2018.07</v>
      </c>
      <c r="B112" s="73">
        <v>36</v>
      </c>
      <c r="C112" s="10">
        <v>3299</v>
      </c>
      <c r="D112" s="10">
        <v>250</v>
      </c>
      <c r="E112" s="10">
        <v>2920</v>
      </c>
      <c r="F112" s="10">
        <v>321</v>
      </c>
      <c r="G112" s="10">
        <v>0</v>
      </c>
      <c r="H112" s="24"/>
      <c r="I112" s="25">
        <v>6826</v>
      </c>
      <c r="J112" s="99">
        <v>10</v>
      </c>
      <c r="K112" s="10">
        <v>5</v>
      </c>
      <c r="L112" s="25">
        <v>1</v>
      </c>
      <c r="M112" s="26"/>
      <c r="N112" s="18">
        <v>38.700000000000003</v>
      </c>
      <c r="O112" s="94">
        <v>9.8000000000000007</v>
      </c>
      <c r="P112" s="70">
        <v>52.258009999999999</v>
      </c>
      <c r="Q112" s="71">
        <v>229.60281800000001</v>
      </c>
      <c r="R112" s="71">
        <v>2667.3843698399883</v>
      </c>
      <c r="S112" s="71">
        <v>0</v>
      </c>
      <c r="T112" s="71">
        <v>320.90848260327181</v>
      </c>
      <c r="U112" s="72">
        <v>0</v>
      </c>
      <c r="V112" s="69">
        <v>3270.1536804432599</v>
      </c>
    </row>
    <row r="113" spans="1:22" ht="13.5" customHeight="1" x14ac:dyDescent="0.2">
      <c r="A113" s="1">
        <f t="shared" si="0"/>
        <v>2018.08</v>
      </c>
      <c r="B113" s="73">
        <v>289</v>
      </c>
      <c r="C113" s="10">
        <v>2615</v>
      </c>
      <c r="D113" s="10">
        <v>235</v>
      </c>
      <c r="E113" s="10">
        <v>2875</v>
      </c>
      <c r="F113" s="10">
        <v>438</v>
      </c>
      <c r="G113" s="10">
        <v>0</v>
      </c>
      <c r="H113" s="24"/>
      <c r="I113" s="25">
        <v>6452</v>
      </c>
      <c r="J113" s="99">
        <v>12</v>
      </c>
      <c r="K113" s="10">
        <v>12</v>
      </c>
      <c r="L113" s="25">
        <v>1</v>
      </c>
      <c r="M113" s="26"/>
      <c r="N113" s="18">
        <v>40.4</v>
      </c>
      <c r="O113" s="94">
        <v>9</v>
      </c>
      <c r="P113" s="70">
        <v>180.41756566799998</v>
      </c>
      <c r="Q113" s="71">
        <v>207.77971500000001</v>
      </c>
      <c r="R113" s="71">
        <v>2479.8639957700002</v>
      </c>
      <c r="S113" s="71">
        <v>0</v>
      </c>
      <c r="T113" s="71">
        <v>437.75614182643591</v>
      </c>
      <c r="U113" s="72">
        <v>0</v>
      </c>
      <c r="V113" s="69">
        <v>3305.8174182644361</v>
      </c>
    </row>
    <row r="114" spans="1:22" ht="13.5" customHeight="1" x14ac:dyDescent="0.2">
      <c r="A114" s="1">
        <f t="shared" si="0"/>
        <v>2018.09</v>
      </c>
      <c r="B114" s="73">
        <v>189</v>
      </c>
      <c r="C114" s="10">
        <v>4870</v>
      </c>
      <c r="D114" s="10">
        <v>529</v>
      </c>
      <c r="E114" s="10">
        <v>3385</v>
      </c>
      <c r="F114" s="10">
        <v>538</v>
      </c>
      <c r="G114" s="10">
        <v>0</v>
      </c>
      <c r="H114" s="24"/>
      <c r="I114" s="25">
        <v>9511</v>
      </c>
      <c r="J114" s="99">
        <v>13</v>
      </c>
      <c r="K114" s="10">
        <v>4</v>
      </c>
      <c r="L114" s="25">
        <v>2</v>
      </c>
      <c r="M114" s="26"/>
      <c r="N114" s="18">
        <v>39.299999999999997</v>
      </c>
      <c r="O114" s="94">
        <v>10</v>
      </c>
      <c r="P114" s="70">
        <v>22.52617</v>
      </c>
      <c r="Q114" s="71">
        <v>571.85656400000005</v>
      </c>
      <c r="R114" s="71">
        <v>3012.2758638699952</v>
      </c>
      <c r="S114" s="71">
        <v>0</v>
      </c>
      <c r="T114" s="71">
        <v>537.99370629401869</v>
      </c>
      <c r="U114" s="72">
        <v>0</v>
      </c>
      <c r="V114" s="69">
        <v>4144.6523041640139</v>
      </c>
    </row>
    <row r="115" spans="1:22" ht="13.5" customHeight="1" x14ac:dyDescent="0.2">
      <c r="A115" s="1">
        <f t="shared" si="0"/>
        <v>2018.1</v>
      </c>
      <c r="B115" s="73">
        <v>940</v>
      </c>
      <c r="C115" s="10">
        <v>2270</v>
      </c>
      <c r="D115" s="10">
        <v>33</v>
      </c>
      <c r="E115" s="10">
        <v>5232</v>
      </c>
      <c r="F115" s="10">
        <v>533</v>
      </c>
      <c r="G115" s="10">
        <v>0</v>
      </c>
      <c r="H115" s="24"/>
      <c r="I115" s="25">
        <v>9008</v>
      </c>
      <c r="J115" s="99">
        <v>11</v>
      </c>
      <c r="K115" s="10">
        <v>6</v>
      </c>
      <c r="L115" s="25">
        <v>1</v>
      </c>
      <c r="M115" s="26"/>
      <c r="N115" s="18">
        <v>46.3</v>
      </c>
      <c r="O115" s="94">
        <v>11.4</v>
      </c>
      <c r="P115" s="70">
        <v>33.4</v>
      </c>
      <c r="Q115" s="71">
        <v>450.78241300000002</v>
      </c>
      <c r="R115" s="71">
        <v>4195.0644848600032</v>
      </c>
      <c r="S115" s="71">
        <v>0</v>
      </c>
      <c r="T115" s="71">
        <v>533.23711623178087</v>
      </c>
      <c r="U115" s="72">
        <v>0</v>
      </c>
      <c r="V115" s="69">
        <v>5212.484014091784</v>
      </c>
    </row>
    <row r="116" spans="1:22" ht="13.5" customHeight="1" x14ac:dyDescent="0.2">
      <c r="A116" s="1">
        <f t="shared" si="0"/>
        <v>2018.11</v>
      </c>
      <c r="B116" s="73">
        <v>0</v>
      </c>
      <c r="C116" s="10">
        <v>4478</v>
      </c>
      <c r="D116" s="10">
        <v>9715</v>
      </c>
      <c r="E116" s="10">
        <v>4533</v>
      </c>
      <c r="F116" s="10">
        <v>561</v>
      </c>
      <c r="G116" s="10">
        <v>1491</v>
      </c>
      <c r="H116" s="24"/>
      <c r="I116" s="25">
        <v>20778</v>
      </c>
      <c r="J116" s="99">
        <v>14</v>
      </c>
      <c r="K116" s="10">
        <v>21</v>
      </c>
      <c r="L116" s="25">
        <v>0</v>
      </c>
      <c r="M116" s="26"/>
      <c r="N116" s="18">
        <v>52.2</v>
      </c>
      <c r="O116" s="94">
        <v>13.100000000000001</v>
      </c>
      <c r="P116" s="70">
        <v>63.499940000000002</v>
      </c>
      <c r="Q116" s="71">
        <v>340.10480999999999</v>
      </c>
      <c r="R116" s="71">
        <v>3598.3726260699859</v>
      </c>
      <c r="S116" s="71">
        <v>0</v>
      </c>
      <c r="T116" s="71">
        <v>560.51914854131803</v>
      </c>
      <c r="U116" s="72">
        <v>0</v>
      </c>
      <c r="V116" s="69">
        <v>4562.4965246113043</v>
      </c>
    </row>
    <row r="117" spans="1:22" ht="13.5" customHeight="1" x14ac:dyDescent="0.2">
      <c r="A117" s="1">
        <f t="shared" si="0"/>
        <v>2018.12</v>
      </c>
      <c r="B117" s="73">
        <v>0</v>
      </c>
      <c r="C117" s="10">
        <v>4545</v>
      </c>
      <c r="D117" s="10">
        <v>3904</v>
      </c>
      <c r="E117" s="10">
        <v>5093</v>
      </c>
      <c r="F117" s="10">
        <v>421</v>
      </c>
      <c r="G117" s="10">
        <v>0</v>
      </c>
      <c r="H117" s="24"/>
      <c r="I117" s="25">
        <v>13963</v>
      </c>
      <c r="J117" s="99">
        <v>16</v>
      </c>
      <c r="K117" s="10">
        <v>27</v>
      </c>
      <c r="L117" s="25">
        <v>0</v>
      </c>
      <c r="M117" s="26"/>
      <c r="N117" s="18">
        <v>48.5</v>
      </c>
      <c r="O117" s="94">
        <v>12.8</v>
      </c>
      <c r="P117" s="70">
        <v>525.33716388100004</v>
      </c>
      <c r="Q117" s="71">
        <v>594.00990300000001</v>
      </c>
      <c r="R117" s="71">
        <v>3895.0552105700049</v>
      </c>
      <c r="S117" s="71">
        <v>0</v>
      </c>
      <c r="T117" s="71">
        <v>420.61748731562221</v>
      </c>
      <c r="U117" s="72">
        <v>0</v>
      </c>
      <c r="V117" s="69">
        <v>5435.0197647666273</v>
      </c>
    </row>
    <row r="118" spans="1:22" ht="13.5" customHeight="1" x14ac:dyDescent="0.2">
      <c r="A118" s="1">
        <f t="shared" si="0"/>
        <v>2019.01</v>
      </c>
      <c r="B118" s="73">
        <v>0</v>
      </c>
      <c r="C118" s="10">
        <v>3690</v>
      </c>
      <c r="D118" s="10">
        <v>5565</v>
      </c>
      <c r="E118" s="10">
        <v>5015</v>
      </c>
      <c r="F118" s="10">
        <v>511</v>
      </c>
      <c r="G118" s="10">
        <v>0</v>
      </c>
      <c r="H118" s="24"/>
      <c r="I118" s="25">
        <v>14781</v>
      </c>
      <c r="J118" s="99">
        <v>10</v>
      </c>
      <c r="K118" s="10">
        <v>10</v>
      </c>
      <c r="L118" s="25">
        <v>0</v>
      </c>
      <c r="M118" s="26"/>
      <c r="N118" s="18">
        <v>47.6</v>
      </c>
      <c r="O118" s="94">
        <v>12.3</v>
      </c>
      <c r="P118" s="70">
        <v>65.369052999999994</v>
      </c>
      <c r="Q118" s="71">
        <v>332.98179299999998</v>
      </c>
      <c r="R118" s="71">
        <v>4024.7150380500034</v>
      </c>
      <c r="S118" s="71">
        <v>0</v>
      </c>
      <c r="T118" s="71">
        <v>510.55772146012043</v>
      </c>
      <c r="U118" s="72">
        <v>0</v>
      </c>
      <c r="V118" s="69">
        <v>4933.6236055101244</v>
      </c>
    </row>
    <row r="119" spans="1:22" ht="13.5" customHeight="1" x14ac:dyDescent="0.2">
      <c r="A119" s="1">
        <f t="shared" si="0"/>
        <v>2019.02</v>
      </c>
      <c r="B119" s="78">
        <v>0</v>
      </c>
      <c r="C119" s="10">
        <v>3426</v>
      </c>
      <c r="D119" s="10">
        <v>12414</v>
      </c>
      <c r="E119" s="10">
        <v>4755</v>
      </c>
      <c r="F119" s="10">
        <v>505</v>
      </c>
      <c r="G119" s="10">
        <v>4000</v>
      </c>
      <c r="H119" s="24"/>
      <c r="I119" s="25">
        <v>25100</v>
      </c>
      <c r="J119" s="99">
        <v>12</v>
      </c>
      <c r="K119" s="10">
        <v>16</v>
      </c>
      <c r="L119" s="25">
        <v>0</v>
      </c>
      <c r="M119" s="26"/>
      <c r="N119" s="18">
        <v>42.1</v>
      </c>
      <c r="O119" s="94">
        <v>8.4</v>
      </c>
      <c r="P119" s="70">
        <v>51.62</v>
      </c>
      <c r="Q119" s="71">
        <v>318.71306600000003</v>
      </c>
      <c r="R119" s="71">
        <v>3664.6478402099947</v>
      </c>
      <c r="S119" s="71">
        <v>0</v>
      </c>
      <c r="T119" s="71">
        <v>504.86378901769984</v>
      </c>
      <c r="U119" s="72">
        <v>0</v>
      </c>
      <c r="V119" s="69">
        <v>4539.8446952276945</v>
      </c>
    </row>
    <row r="120" spans="1:22" ht="13.5" customHeight="1" x14ac:dyDescent="0.2">
      <c r="A120" s="1">
        <f t="shared" si="0"/>
        <v>2019.03</v>
      </c>
      <c r="B120" s="78">
        <v>0</v>
      </c>
      <c r="C120" s="10">
        <v>5174</v>
      </c>
      <c r="D120" s="10">
        <v>956</v>
      </c>
      <c r="E120" s="10">
        <v>6714</v>
      </c>
      <c r="F120" s="10">
        <v>422</v>
      </c>
      <c r="G120" s="10">
        <v>0</v>
      </c>
      <c r="H120" s="24"/>
      <c r="I120" s="25">
        <v>13266</v>
      </c>
      <c r="J120" s="99">
        <v>10</v>
      </c>
      <c r="K120" s="10">
        <v>10</v>
      </c>
      <c r="L120" s="25">
        <v>0</v>
      </c>
      <c r="M120" s="26"/>
      <c r="N120" s="18">
        <v>39.5</v>
      </c>
      <c r="O120" s="94">
        <v>6.6000000000000005</v>
      </c>
      <c r="P120" s="70">
        <v>598.65365039999995</v>
      </c>
      <c r="Q120" s="71">
        <v>504.75795499999998</v>
      </c>
      <c r="R120" s="71">
        <v>5132.7146084600108</v>
      </c>
      <c r="S120" s="71">
        <v>0</v>
      </c>
      <c r="T120" s="71">
        <v>421.74908577740007</v>
      </c>
      <c r="U120" s="72">
        <v>0</v>
      </c>
      <c r="V120" s="69">
        <v>6657.8752996374105</v>
      </c>
    </row>
    <row r="121" spans="1:22" ht="13.5" customHeight="1" x14ac:dyDescent="0.2">
      <c r="A121" s="1">
        <f t="shared" si="0"/>
        <v>2019.04</v>
      </c>
      <c r="B121" s="73">
        <v>0</v>
      </c>
      <c r="C121" s="10">
        <v>4735</v>
      </c>
      <c r="D121" s="10">
        <v>6887</v>
      </c>
      <c r="E121" s="10">
        <v>6829</v>
      </c>
      <c r="F121" s="10">
        <v>679</v>
      </c>
      <c r="G121" s="10">
        <v>0</v>
      </c>
      <c r="H121" s="24"/>
      <c r="I121" s="25">
        <v>19130</v>
      </c>
      <c r="J121" s="99">
        <v>10</v>
      </c>
      <c r="K121" s="10">
        <v>5</v>
      </c>
      <c r="L121" s="25">
        <v>0</v>
      </c>
      <c r="M121" s="26"/>
      <c r="N121" s="18">
        <v>46.1</v>
      </c>
      <c r="O121" s="94">
        <v>6.3</v>
      </c>
      <c r="P121" s="70">
        <v>399.41733199999999</v>
      </c>
      <c r="Q121" s="71">
        <v>63.365448000000001</v>
      </c>
      <c r="R121" s="71">
        <v>5217.4361726099951</v>
      </c>
      <c r="S121" s="71">
        <v>0</v>
      </c>
      <c r="T121" s="71">
        <v>679.43796636979994</v>
      </c>
      <c r="U121" s="72">
        <v>0</v>
      </c>
      <c r="V121" s="69">
        <v>6359.6569189797956</v>
      </c>
    </row>
    <row r="122" spans="1:22" ht="13.5" customHeight="1" x14ac:dyDescent="0.2">
      <c r="A122" s="1">
        <f t="shared" si="0"/>
        <v>2019.05</v>
      </c>
      <c r="B122" s="73">
        <v>0</v>
      </c>
      <c r="C122" s="10">
        <v>4063</v>
      </c>
      <c r="D122" s="10">
        <v>8859</v>
      </c>
      <c r="E122" s="10">
        <v>9466</v>
      </c>
      <c r="F122" s="10">
        <v>1275</v>
      </c>
      <c r="G122" s="10">
        <v>0</v>
      </c>
      <c r="H122" s="24"/>
      <c r="I122" s="25">
        <v>23663</v>
      </c>
      <c r="J122" s="99">
        <v>12</v>
      </c>
      <c r="K122" s="10">
        <v>12</v>
      </c>
      <c r="L122" s="25">
        <v>0</v>
      </c>
      <c r="M122" s="26"/>
      <c r="N122" s="18">
        <v>49.3</v>
      </c>
      <c r="O122" s="94">
        <v>1.4500000000000002</v>
      </c>
      <c r="P122" s="70">
        <v>98.039959999999994</v>
      </c>
      <c r="Q122" s="71">
        <v>103.46934899999999</v>
      </c>
      <c r="R122" s="71">
        <v>6448.8385051000014</v>
      </c>
      <c r="S122" s="71">
        <v>0</v>
      </c>
      <c r="T122" s="71">
        <v>1274.5987847887995</v>
      </c>
      <c r="U122" s="72">
        <v>0</v>
      </c>
      <c r="V122" s="69">
        <v>7924.9465988888005</v>
      </c>
    </row>
    <row r="123" spans="1:22" ht="13.5" customHeight="1" x14ac:dyDescent="0.2">
      <c r="A123" s="1">
        <f t="shared" si="0"/>
        <v>2019.06</v>
      </c>
      <c r="B123" s="73">
        <v>97</v>
      </c>
      <c r="C123" s="10">
        <v>3476</v>
      </c>
      <c r="D123" s="10">
        <v>24807</v>
      </c>
      <c r="E123" s="10">
        <v>8688</v>
      </c>
      <c r="F123" s="10">
        <v>1529</v>
      </c>
      <c r="G123" s="10">
        <v>477</v>
      </c>
      <c r="H123" s="24"/>
      <c r="I123" s="25">
        <v>39074</v>
      </c>
      <c r="J123" s="99">
        <v>13</v>
      </c>
      <c r="K123" s="10">
        <v>10</v>
      </c>
      <c r="L123" s="25">
        <v>1</v>
      </c>
      <c r="M123" s="26"/>
      <c r="N123" s="18">
        <v>47.8</v>
      </c>
      <c r="O123" s="94">
        <v>0.98</v>
      </c>
      <c r="P123" s="70">
        <v>281.60625137</v>
      </c>
      <c r="Q123" s="71">
        <v>717.77432999999996</v>
      </c>
      <c r="R123" s="71">
        <v>6059.924102259999</v>
      </c>
      <c r="S123" s="71">
        <v>0</v>
      </c>
      <c r="T123" s="71">
        <v>1529.3416276874927</v>
      </c>
      <c r="U123" s="72">
        <v>0</v>
      </c>
      <c r="V123" s="69">
        <v>8588.6463113174923</v>
      </c>
    </row>
    <row r="124" spans="1:22" ht="13.5" customHeight="1" x14ac:dyDescent="0.2">
      <c r="A124" s="1">
        <f t="shared" si="0"/>
        <v>2019.07</v>
      </c>
      <c r="B124" s="73">
        <v>0</v>
      </c>
      <c r="C124" s="10">
        <v>2853</v>
      </c>
      <c r="D124" s="10">
        <v>62561</v>
      </c>
      <c r="E124" s="10">
        <v>8418</v>
      </c>
      <c r="F124" s="10">
        <v>954</v>
      </c>
      <c r="G124" s="10">
        <v>0</v>
      </c>
      <c r="H124" s="13">
        <v>6</v>
      </c>
      <c r="I124" s="25">
        <v>74792</v>
      </c>
      <c r="J124" s="99">
        <v>8</v>
      </c>
      <c r="K124" s="10">
        <v>17</v>
      </c>
      <c r="L124" s="25">
        <v>0</v>
      </c>
      <c r="M124" s="27">
        <v>2</v>
      </c>
      <c r="N124" s="18">
        <v>50.5</v>
      </c>
      <c r="O124" s="94">
        <v>5</v>
      </c>
      <c r="P124" s="70">
        <v>352.88668251429999</v>
      </c>
      <c r="Q124" s="71">
        <v>780.27800500000001</v>
      </c>
      <c r="R124" s="71">
        <v>5646.8361732499925</v>
      </c>
      <c r="S124" s="71">
        <v>0</v>
      </c>
      <c r="T124" s="71">
        <v>953.58395885107007</v>
      </c>
      <c r="U124" s="72">
        <v>5.8353993499999994</v>
      </c>
      <c r="V124" s="69">
        <v>7739.4202189653624</v>
      </c>
    </row>
    <row r="125" spans="1:22" ht="13.5" customHeight="1" x14ac:dyDescent="0.2">
      <c r="A125" s="1">
        <f t="shared" si="0"/>
        <v>2019.08</v>
      </c>
      <c r="B125" s="73">
        <v>0</v>
      </c>
      <c r="C125" s="10">
        <v>4325</v>
      </c>
      <c r="D125" s="10">
        <v>2557</v>
      </c>
      <c r="E125" s="10">
        <v>5922</v>
      </c>
      <c r="F125" s="10">
        <v>506</v>
      </c>
      <c r="G125" s="10">
        <v>0</v>
      </c>
      <c r="H125" s="10">
        <v>33</v>
      </c>
      <c r="I125" s="25">
        <v>13343</v>
      </c>
      <c r="J125" s="99">
        <v>8</v>
      </c>
      <c r="K125" s="10">
        <v>4</v>
      </c>
      <c r="L125" s="25">
        <v>0</v>
      </c>
      <c r="M125" s="28">
        <v>10</v>
      </c>
      <c r="N125" s="18">
        <v>60</v>
      </c>
      <c r="O125" s="94">
        <v>7.7</v>
      </c>
      <c r="P125" s="70">
        <v>321.83755271999996</v>
      </c>
      <c r="Q125" s="71">
        <v>646.5760132506</v>
      </c>
      <c r="R125" s="71">
        <v>3879.6736516400051</v>
      </c>
      <c r="S125" s="71">
        <v>0</v>
      </c>
      <c r="T125" s="71">
        <v>506.19270701487909</v>
      </c>
      <c r="U125" s="72">
        <v>33.490084196769999</v>
      </c>
      <c r="V125" s="69">
        <v>5387.77000882225</v>
      </c>
    </row>
    <row r="126" spans="1:22" ht="13.5" customHeight="1" x14ac:dyDescent="0.2">
      <c r="A126" s="1">
        <f t="shared" si="0"/>
        <v>2019.09</v>
      </c>
      <c r="B126" s="73">
        <v>0</v>
      </c>
      <c r="C126" s="10">
        <v>2769</v>
      </c>
      <c r="D126" s="10">
        <v>3500</v>
      </c>
      <c r="E126" s="10">
        <v>7538</v>
      </c>
      <c r="F126" s="10">
        <v>102</v>
      </c>
      <c r="G126" s="10">
        <v>174</v>
      </c>
      <c r="H126" s="10">
        <v>71</v>
      </c>
      <c r="I126" s="25">
        <v>14154</v>
      </c>
      <c r="J126" s="99">
        <v>9</v>
      </c>
      <c r="K126" s="10">
        <v>1</v>
      </c>
      <c r="L126" s="25">
        <v>0</v>
      </c>
      <c r="M126" s="28">
        <v>39</v>
      </c>
      <c r="N126" s="18">
        <v>66.599999999999994</v>
      </c>
      <c r="O126" s="94">
        <v>14.95</v>
      </c>
      <c r="P126" s="70">
        <v>0</v>
      </c>
      <c r="Q126" s="71">
        <v>414.95595700000001</v>
      </c>
      <c r="R126" s="71">
        <v>5387.0678241099795</v>
      </c>
      <c r="S126" s="71">
        <v>0</v>
      </c>
      <c r="T126" s="71">
        <v>101.64446320369998</v>
      </c>
      <c r="U126" s="72">
        <v>70.859890844599988</v>
      </c>
      <c r="V126" s="69">
        <v>5974.5281351582798</v>
      </c>
    </row>
    <row r="127" spans="1:22" ht="13.5" customHeight="1" x14ac:dyDescent="0.2">
      <c r="A127" s="1">
        <f t="shared" si="0"/>
        <v>2019.1</v>
      </c>
      <c r="B127" s="73">
        <v>0</v>
      </c>
      <c r="C127" s="10">
        <v>3891</v>
      </c>
      <c r="D127" s="10">
        <v>7200</v>
      </c>
      <c r="E127" s="10">
        <v>9543</v>
      </c>
      <c r="F127" s="10">
        <v>115</v>
      </c>
      <c r="G127" s="10">
        <v>1329</v>
      </c>
      <c r="H127" s="10">
        <v>234</v>
      </c>
      <c r="I127" s="25">
        <v>22312</v>
      </c>
      <c r="J127" s="99">
        <v>12</v>
      </c>
      <c r="K127" s="10">
        <v>1</v>
      </c>
      <c r="L127" s="25">
        <v>0</v>
      </c>
      <c r="M127" s="28">
        <v>130</v>
      </c>
      <c r="N127" s="18">
        <v>60.3</v>
      </c>
      <c r="O127" s="94">
        <v>14.27</v>
      </c>
      <c r="P127" s="70">
        <v>0</v>
      </c>
      <c r="Q127" s="71">
        <v>600.00800000000004</v>
      </c>
      <c r="R127" s="71">
        <v>6641.8890981699851</v>
      </c>
      <c r="S127" s="71">
        <v>570.58119299999998</v>
      </c>
      <c r="T127" s="71">
        <v>114.80199285305001</v>
      </c>
      <c r="U127" s="72">
        <v>233.63433488066298</v>
      </c>
      <c r="V127" s="69">
        <v>8160.9146189036983</v>
      </c>
    </row>
    <row r="128" spans="1:22" ht="13.5" customHeight="1" x14ac:dyDescent="0.2">
      <c r="A128" s="1">
        <f t="shared" si="0"/>
        <v>2019.11</v>
      </c>
      <c r="B128" s="73">
        <v>0</v>
      </c>
      <c r="C128" s="10">
        <v>2976</v>
      </c>
      <c r="D128" s="10">
        <v>20312</v>
      </c>
      <c r="E128" s="10">
        <v>9150</v>
      </c>
      <c r="F128" s="10">
        <v>90</v>
      </c>
      <c r="G128" s="10">
        <v>0</v>
      </c>
      <c r="H128" s="10">
        <v>173</v>
      </c>
      <c r="I128" s="25">
        <v>32701</v>
      </c>
      <c r="J128" s="99">
        <v>7</v>
      </c>
      <c r="K128" s="10">
        <v>10</v>
      </c>
      <c r="L128" s="25">
        <v>0</v>
      </c>
      <c r="M128" s="28">
        <v>209</v>
      </c>
      <c r="N128" s="18">
        <v>51.6</v>
      </c>
      <c r="O128" s="94">
        <v>12.22</v>
      </c>
      <c r="P128" s="70">
        <v>0</v>
      </c>
      <c r="Q128" s="71">
        <v>83.067577</v>
      </c>
      <c r="R128" s="71">
        <v>6193.4304747200249</v>
      </c>
      <c r="S128" s="71">
        <v>829.63108900000009</v>
      </c>
      <c r="T128" s="71">
        <v>89.307196496445016</v>
      </c>
      <c r="U128" s="72">
        <v>186.01556071313294</v>
      </c>
      <c r="V128" s="69">
        <v>7381.4518979296026</v>
      </c>
    </row>
    <row r="129" spans="1:22" ht="13.5" customHeight="1" x14ac:dyDescent="0.2">
      <c r="A129" s="1">
        <f t="shared" si="0"/>
        <v>2019.12</v>
      </c>
      <c r="B129" s="73">
        <v>2444</v>
      </c>
      <c r="C129" s="10">
        <v>3141</v>
      </c>
      <c r="D129" s="10">
        <v>15411</v>
      </c>
      <c r="E129" s="10">
        <v>12146</v>
      </c>
      <c r="F129" s="10">
        <v>107</v>
      </c>
      <c r="G129" s="10">
        <v>0</v>
      </c>
      <c r="H129" s="10">
        <v>329</v>
      </c>
      <c r="I129" s="25">
        <v>33578</v>
      </c>
      <c r="J129" s="99">
        <v>11</v>
      </c>
      <c r="K129" s="10">
        <v>22</v>
      </c>
      <c r="L129" s="25">
        <v>1</v>
      </c>
      <c r="M129" s="28">
        <v>276</v>
      </c>
      <c r="N129" s="18">
        <v>44.9</v>
      </c>
      <c r="O129" s="94">
        <v>12.18</v>
      </c>
      <c r="P129" s="70">
        <v>284.29903899999999</v>
      </c>
      <c r="Q129" s="71">
        <v>512.66324399999996</v>
      </c>
      <c r="R129" s="71">
        <v>8143.553626290015</v>
      </c>
      <c r="S129" s="71">
        <v>802.67336899999998</v>
      </c>
      <c r="T129" s="71">
        <v>107.46228173900001</v>
      </c>
      <c r="U129" s="72">
        <v>328.64098551165199</v>
      </c>
      <c r="V129" s="69">
        <v>10179.292545540669</v>
      </c>
    </row>
    <row r="130" spans="1:22" ht="13.5" customHeight="1" x14ac:dyDescent="0.2">
      <c r="A130" s="1">
        <f t="shared" si="0"/>
        <v>2020.01</v>
      </c>
      <c r="B130" s="73">
        <v>1348</v>
      </c>
      <c r="C130" s="10">
        <v>2617</v>
      </c>
      <c r="D130" s="10">
        <v>37789</v>
      </c>
      <c r="E130" s="10">
        <v>13215</v>
      </c>
      <c r="F130" s="10">
        <v>195</v>
      </c>
      <c r="G130" s="10">
        <v>0</v>
      </c>
      <c r="H130" s="10">
        <v>390</v>
      </c>
      <c r="I130" s="25">
        <v>55554</v>
      </c>
      <c r="J130" s="99">
        <v>5</v>
      </c>
      <c r="K130" s="10">
        <v>14</v>
      </c>
      <c r="L130" s="25">
        <v>1</v>
      </c>
      <c r="M130" s="28">
        <v>452</v>
      </c>
      <c r="N130" s="18">
        <v>38.4</v>
      </c>
      <c r="O130" s="94">
        <v>14.821245286435742</v>
      </c>
      <c r="P130" s="70">
        <v>3</v>
      </c>
      <c r="Q130" s="71">
        <v>71.881326000000001</v>
      </c>
      <c r="R130" s="71">
        <v>8857.333094429976</v>
      </c>
      <c r="S130" s="71">
        <v>1283.944743</v>
      </c>
      <c r="T130" s="71">
        <v>61.460150526699984</v>
      </c>
      <c r="U130" s="72">
        <v>390.49584979857781</v>
      </c>
      <c r="V130" s="69">
        <v>10668.115163755254</v>
      </c>
    </row>
    <row r="131" spans="1:22" ht="13.5" customHeight="1" x14ac:dyDescent="0.2">
      <c r="A131" s="1">
        <f t="shared" si="0"/>
        <v>2020.02</v>
      </c>
      <c r="B131" s="73">
        <v>0</v>
      </c>
      <c r="C131" s="10">
        <v>3768</v>
      </c>
      <c r="D131" s="10">
        <v>27868</v>
      </c>
      <c r="E131" s="10">
        <v>9752</v>
      </c>
      <c r="F131" s="10">
        <v>78</v>
      </c>
      <c r="G131" s="10">
        <v>0</v>
      </c>
      <c r="H131" s="10">
        <v>201</v>
      </c>
      <c r="I131" s="25">
        <v>41667</v>
      </c>
      <c r="J131" s="99">
        <v>7</v>
      </c>
      <c r="K131" s="10">
        <v>25</v>
      </c>
      <c r="L131" s="25">
        <v>0</v>
      </c>
      <c r="M131" s="28">
        <v>274</v>
      </c>
      <c r="N131" s="18">
        <v>36.6</v>
      </c>
      <c r="O131" s="108">
        <v>12.65166769231886</v>
      </c>
      <c r="P131" s="70">
        <v>81.613088000000005</v>
      </c>
      <c r="Q131" s="71">
        <v>617.57299999999998</v>
      </c>
      <c r="R131" s="71">
        <v>6821.7915456300143</v>
      </c>
      <c r="S131" s="71">
        <v>825.92327499999999</v>
      </c>
      <c r="T131" s="71">
        <v>28.703866999999999</v>
      </c>
      <c r="U131" s="72">
        <v>194.83693238282297</v>
      </c>
      <c r="V131" s="69">
        <v>8570.4417080128369</v>
      </c>
    </row>
    <row r="132" spans="1:22" ht="13.5" customHeight="1" x14ac:dyDescent="0.2">
      <c r="A132" s="1">
        <f t="shared" si="0"/>
        <v>2020.03</v>
      </c>
      <c r="B132" s="73">
        <v>1421</v>
      </c>
      <c r="C132" s="10">
        <v>2547</v>
      </c>
      <c r="D132" s="10">
        <v>9610</v>
      </c>
      <c r="E132" s="10">
        <v>9583</v>
      </c>
      <c r="F132" s="10">
        <v>82</v>
      </c>
      <c r="G132" s="10">
        <v>0</v>
      </c>
      <c r="H132" s="10">
        <v>123</v>
      </c>
      <c r="I132" s="25">
        <v>23366</v>
      </c>
      <c r="J132" s="99">
        <v>7</v>
      </c>
      <c r="K132" s="10">
        <v>12</v>
      </c>
      <c r="L132" s="25">
        <v>1</v>
      </c>
      <c r="M132" s="28">
        <v>182</v>
      </c>
      <c r="N132" s="18">
        <v>35.6</v>
      </c>
      <c r="O132" s="94">
        <v>10.482090098201976</v>
      </c>
      <c r="P132" s="70">
        <v>0</v>
      </c>
      <c r="Q132" s="71">
        <v>516.65517999999997</v>
      </c>
      <c r="R132" s="71">
        <v>6676.7438926799941</v>
      </c>
      <c r="S132" s="71">
        <v>906.03311499999995</v>
      </c>
      <c r="T132" s="71">
        <v>40.040493984499996</v>
      </c>
      <c r="U132" s="72">
        <v>122.8453986730301</v>
      </c>
      <c r="V132" s="69">
        <v>8262.3180803375253</v>
      </c>
    </row>
    <row r="133" spans="1:22" ht="13.5" customHeight="1" x14ac:dyDescent="0.2">
      <c r="A133" s="1">
        <f t="shared" si="0"/>
        <v>2020.04</v>
      </c>
      <c r="B133" s="73">
        <v>0</v>
      </c>
      <c r="C133" s="10">
        <v>1875</v>
      </c>
      <c r="D133" s="10">
        <v>3293</v>
      </c>
      <c r="E133" s="10">
        <v>14289</v>
      </c>
      <c r="F133" s="10">
        <v>184</v>
      </c>
      <c r="G133" s="10">
        <v>0</v>
      </c>
      <c r="H133" s="10">
        <v>107</v>
      </c>
      <c r="I133" s="25">
        <v>19748</v>
      </c>
      <c r="J133" s="99">
        <v>5</v>
      </c>
      <c r="K133" s="10">
        <v>4</v>
      </c>
      <c r="L133" s="25">
        <v>0</v>
      </c>
      <c r="M133" s="28">
        <v>123</v>
      </c>
      <c r="N133" s="18">
        <v>21.4</v>
      </c>
      <c r="O133" s="94">
        <v>13.846153846153847</v>
      </c>
      <c r="P133" s="70">
        <v>0</v>
      </c>
      <c r="Q133" s="71">
        <v>0</v>
      </c>
      <c r="R133" s="71">
        <v>10861.849757519965</v>
      </c>
      <c r="S133" s="71">
        <v>967.08979199999999</v>
      </c>
      <c r="T133" s="71">
        <v>71.322941999999998</v>
      </c>
      <c r="U133" s="72">
        <v>107.31960068168006</v>
      </c>
      <c r="V133" s="69">
        <v>12007.582092201646</v>
      </c>
    </row>
    <row r="134" spans="1:22" ht="13.5" customHeight="1" x14ac:dyDescent="0.2">
      <c r="A134" s="1">
        <f t="shared" si="0"/>
        <v>2020.05</v>
      </c>
      <c r="B134" s="73">
        <v>0</v>
      </c>
      <c r="C134" s="10">
        <v>1441</v>
      </c>
      <c r="D134" s="10">
        <v>60745</v>
      </c>
      <c r="E134" s="10">
        <v>14546</v>
      </c>
      <c r="F134" s="10">
        <v>86</v>
      </c>
      <c r="G134" s="10">
        <v>0</v>
      </c>
      <c r="H134" s="10">
        <v>95</v>
      </c>
      <c r="I134" s="25">
        <v>76913</v>
      </c>
      <c r="J134" s="99">
        <v>3</v>
      </c>
      <c r="K134" s="10">
        <v>14</v>
      </c>
      <c r="L134" s="25">
        <v>0</v>
      </c>
      <c r="M134" s="28">
        <v>116</v>
      </c>
      <c r="N134" s="18">
        <v>22.6</v>
      </c>
      <c r="O134" s="94">
        <v>10.5</v>
      </c>
      <c r="P134" s="70">
        <v>90</v>
      </c>
      <c r="Q134" s="71">
        <v>0</v>
      </c>
      <c r="R134" s="71">
        <v>11717.895538399993</v>
      </c>
      <c r="S134" s="71">
        <v>553.54480999999998</v>
      </c>
      <c r="T134" s="71">
        <v>49.863082625000018</v>
      </c>
      <c r="U134" s="72">
        <v>95.262653163900026</v>
      </c>
      <c r="V134" s="69">
        <v>12506.566084188891</v>
      </c>
    </row>
    <row r="135" spans="1:22" ht="13.5" customHeight="1" x14ac:dyDescent="0.2">
      <c r="A135" s="1">
        <f t="shared" si="0"/>
        <v>2020.06</v>
      </c>
      <c r="B135" s="73">
        <v>0</v>
      </c>
      <c r="C135" s="10">
        <v>2792</v>
      </c>
      <c r="D135" s="10">
        <v>32186</v>
      </c>
      <c r="E135" s="10">
        <v>18620</v>
      </c>
      <c r="F135" s="10">
        <v>613</v>
      </c>
      <c r="G135" s="10">
        <v>179</v>
      </c>
      <c r="H135" s="10">
        <v>62</v>
      </c>
      <c r="I135" s="25">
        <v>54452</v>
      </c>
      <c r="J135" s="99">
        <v>11</v>
      </c>
      <c r="K135" s="10">
        <v>21</v>
      </c>
      <c r="L135" s="25">
        <v>0</v>
      </c>
      <c r="M135" s="28">
        <v>117</v>
      </c>
      <c r="N135" s="18">
        <v>26.5</v>
      </c>
      <c r="O135" s="94">
        <v>0.34345328567474476</v>
      </c>
      <c r="P135" s="70">
        <v>551.26155918000006</v>
      </c>
      <c r="Q135" s="71">
        <v>1538.8821578750001</v>
      </c>
      <c r="R135" s="71">
        <v>14083.642049809965</v>
      </c>
      <c r="S135" s="71">
        <v>1129.5515340000002</v>
      </c>
      <c r="T135" s="71">
        <v>516.78446581625008</v>
      </c>
      <c r="U135" s="72">
        <v>62.230193495000023</v>
      </c>
      <c r="V135" s="69">
        <v>17882.351960176216</v>
      </c>
    </row>
    <row r="136" spans="1:22" ht="13.5" customHeight="1" x14ac:dyDescent="0.2">
      <c r="A136" s="1">
        <f t="shared" si="0"/>
        <v>2020.07</v>
      </c>
      <c r="B136" s="73">
        <v>0</v>
      </c>
      <c r="C136" s="10">
        <v>4698</v>
      </c>
      <c r="D136" s="10">
        <v>74965</v>
      </c>
      <c r="E136" s="10">
        <v>15438</v>
      </c>
      <c r="F136" s="10">
        <v>271</v>
      </c>
      <c r="G136" s="10">
        <v>0</v>
      </c>
      <c r="H136" s="10">
        <v>250</v>
      </c>
      <c r="I136" s="25">
        <v>95622</v>
      </c>
      <c r="J136" s="99">
        <v>10</v>
      </c>
      <c r="K136" s="10">
        <v>18</v>
      </c>
      <c r="L136" s="25">
        <v>0</v>
      </c>
      <c r="M136" s="28">
        <v>138</v>
      </c>
      <c r="N136" s="18">
        <v>28.6</v>
      </c>
      <c r="O136" s="94">
        <v>0.01</v>
      </c>
      <c r="P136" s="70">
        <v>70</v>
      </c>
      <c r="Q136" s="71">
        <v>1069.744017</v>
      </c>
      <c r="R136" s="71">
        <v>10967.54321555997</v>
      </c>
      <c r="S136" s="71">
        <v>706.59692409000013</v>
      </c>
      <c r="T136" s="71">
        <v>169.933897</v>
      </c>
      <c r="U136" s="72">
        <v>249.80307803225</v>
      </c>
      <c r="V136" s="69">
        <v>13233.621131682221</v>
      </c>
    </row>
    <row r="137" spans="1:22" ht="13.5" customHeight="1" x14ac:dyDescent="0.2">
      <c r="A137" s="1">
        <f t="shared" si="0"/>
        <v>2020.08</v>
      </c>
      <c r="B137" s="73">
        <v>0</v>
      </c>
      <c r="C137" s="10">
        <v>3105</v>
      </c>
      <c r="D137" s="10">
        <v>50922</v>
      </c>
      <c r="E137" s="10">
        <v>11809</v>
      </c>
      <c r="F137" s="10">
        <v>690</v>
      </c>
      <c r="G137" s="10">
        <v>0</v>
      </c>
      <c r="H137" s="10">
        <v>169</v>
      </c>
      <c r="I137" s="25">
        <v>66695</v>
      </c>
      <c r="J137" s="99">
        <v>10</v>
      </c>
      <c r="K137" s="10">
        <v>24</v>
      </c>
      <c r="L137" s="25">
        <v>0</v>
      </c>
      <c r="M137" s="28">
        <v>137</v>
      </c>
      <c r="N137" s="18">
        <v>29.4</v>
      </c>
      <c r="O137" s="94">
        <v>0.40950413223140492</v>
      </c>
      <c r="P137" s="70">
        <v>160</v>
      </c>
      <c r="Q137" s="71">
        <v>850.58232499999997</v>
      </c>
      <c r="R137" s="71">
        <v>7643.4532648400227</v>
      </c>
      <c r="S137" s="71">
        <v>772.83927007000045</v>
      </c>
      <c r="T137" s="71">
        <v>670.78190297000003</v>
      </c>
      <c r="U137" s="72">
        <v>168.90548209514981</v>
      </c>
      <c r="V137" s="69">
        <v>10266.562244975174</v>
      </c>
    </row>
    <row r="138" spans="1:22" ht="13.5" customHeight="1" x14ac:dyDescent="0.2">
      <c r="A138" s="1">
        <f t="shared" si="0"/>
        <v>2020.09</v>
      </c>
      <c r="B138" s="73">
        <v>0</v>
      </c>
      <c r="C138" s="10">
        <v>3582</v>
      </c>
      <c r="D138" s="10">
        <v>28070</v>
      </c>
      <c r="E138" s="10">
        <v>13826</v>
      </c>
      <c r="F138" s="10">
        <v>547</v>
      </c>
      <c r="G138" s="10">
        <v>246</v>
      </c>
      <c r="H138" s="10">
        <v>223</v>
      </c>
      <c r="I138" s="25">
        <v>46494</v>
      </c>
      <c r="J138" s="99">
        <v>8</v>
      </c>
      <c r="K138" s="10">
        <v>15</v>
      </c>
      <c r="L138" s="25">
        <v>0</v>
      </c>
      <c r="M138" s="28">
        <v>147</v>
      </c>
      <c r="N138" s="18">
        <v>29.4</v>
      </c>
      <c r="O138" s="94">
        <v>7.4016243893826161E-2</v>
      </c>
      <c r="P138" s="70">
        <v>180.11475375000001</v>
      </c>
      <c r="Q138" s="71">
        <v>1.9E-2</v>
      </c>
      <c r="R138" s="71">
        <v>8767.520166570006</v>
      </c>
      <c r="S138" s="71">
        <v>1445.5332749000008</v>
      </c>
      <c r="T138" s="71">
        <v>476.62959786674998</v>
      </c>
      <c r="U138" s="72">
        <v>222.74781834074997</v>
      </c>
      <c r="V138" s="69">
        <v>11092.564611427506</v>
      </c>
    </row>
    <row r="139" spans="1:22" ht="13.5" customHeight="1" x14ac:dyDescent="0.2">
      <c r="A139" s="1">
        <f t="shared" si="0"/>
        <v>2020.1</v>
      </c>
      <c r="B139" s="73">
        <v>0</v>
      </c>
      <c r="C139" s="10">
        <v>4954</v>
      </c>
      <c r="D139" s="10">
        <v>19470</v>
      </c>
      <c r="E139" s="10">
        <v>11966</v>
      </c>
      <c r="F139" s="10">
        <v>1002</v>
      </c>
      <c r="G139" s="10">
        <v>0</v>
      </c>
      <c r="H139" s="10">
        <v>237</v>
      </c>
      <c r="I139" s="25">
        <v>37629</v>
      </c>
      <c r="J139" s="99">
        <v>11</v>
      </c>
      <c r="K139" s="10">
        <v>8</v>
      </c>
      <c r="L139" s="25">
        <v>0</v>
      </c>
      <c r="M139" s="28">
        <v>177</v>
      </c>
      <c r="N139" s="18">
        <v>35.299999999999997</v>
      </c>
      <c r="O139" s="94">
        <v>0.16969182279810896</v>
      </c>
      <c r="P139" s="70">
        <v>100</v>
      </c>
      <c r="Q139" s="71">
        <v>420.64522399999998</v>
      </c>
      <c r="R139" s="71">
        <v>6881.6642021000007</v>
      </c>
      <c r="S139" s="71">
        <v>1116.8628749000004</v>
      </c>
      <c r="T139" s="71">
        <v>996.672144</v>
      </c>
      <c r="U139" s="72">
        <v>236.68125713710012</v>
      </c>
      <c r="V139" s="69">
        <v>9752.5257021370999</v>
      </c>
    </row>
    <row r="140" spans="1:22" ht="13.5" customHeight="1" x14ac:dyDescent="0.2">
      <c r="A140" s="1">
        <f t="shared" si="0"/>
        <v>2020.11</v>
      </c>
      <c r="B140" s="73">
        <v>4969</v>
      </c>
      <c r="C140" s="10">
        <v>4946</v>
      </c>
      <c r="D140" s="10">
        <v>26661</v>
      </c>
      <c r="E140" s="10">
        <v>9536</v>
      </c>
      <c r="F140" s="10">
        <v>696</v>
      </c>
      <c r="G140" s="10">
        <v>472</v>
      </c>
      <c r="H140" s="10">
        <v>134</v>
      </c>
      <c r="I140" s="25">
        <v>47414</v>
      </c>
      <c r="J140" s="99">
        <v>11</v>
      </c>
      <c r="K140" s="10">
        <v>22</v>
      </c>
      <c r="L140" s="25">
        <v>2</v>
      </c>
      <c r="M140" s="28">
        <v>141</v>
      </c>
      <c r="N140" s="18">
        <v>40.799999999999997</v>
      </c>
      <c r="O140" s="94">
        <v>0.23326926209560539</v>
      </c>
      <c r="P140" s="70">
        <v>846.9684221</v>
      </c>
      <c r="Q140" s="71">
        <v>671.17165199999999</v>
      </c>
      <c r="R140" s="71">
        <v>5986.4415727899996</v>
      </c>
      <c r="S140" s="71">
        <v>806.64981673000023</v>
      </c>
      <c r="T140" s="71">
        <v>696.42500223000002</v>
      </c>
      <c r="U140" s="72">
        <v>133.58351726319995</v>
      </c>
      <c r="V140" s="69">
        <v>9141.2399831131988</v>
      </c>
    </row>
    <row r="141" spans="1:22" ht="13.5" customHeight="1" x14ac:dyDescent="0.2">
      <c r="A141" s="1">
        <f t="shared" si="0"/>
        <v>2020.12</v>
      </c>
      <c r="B141" s="73">
        <v>0</v>
      </c>
      <c r="C141" s="10">
        <v>4430</v>
      </c>
      <c r="D141" s="10">
        <v>34486</v>
      </c>
      <c r="E141" s="10">
        <v>13646</v>
      </c>
      <c r="F141" s="10">
        <v>1079</v>
      </c>
      <c r="G141" s="10">
        <v>0</v>
      </c>
      <c r="H141" s="10">
        <v>145</v>
      </c>
      <c r="I141" s="25">
        <v>53786</v>
      </c>
      <c r="J141" s="99">
        <v>10</v>
      </c>
      <c r="K141" s="10">
        <v>22</v>
      </c>
      <c r="L141" s="25">
        <v>0</v>
      </c>
      <c r="M141" s="28">
        <v>136</v>
      </c>
      <c r="N141" s="18">
        <v>36.799999999999997</v>
      </c>
      <c r="O141" s="94">
        <v>0.32270053042176539</v>
      </c>
      <c r="P141" s="70">
        <v>528.49473862000002</v>
      </c>
      <c r="Q141" s="71">
        <v>1333.08378251</v>
      </c>
      <c r="R141" s="71">
        <v>7862.5795638600184</v>
      </c>
      <c r="S141" s="71">
        <v>751.44461557999978</v>
      </c>
      <c r="T141" s="71">
        <v>1078.8024481008001</v>
      </c>
      <c r="U141" s="72">
        <v>145.10169414039993</v>
      </c>
      <c r="V141" s="69">
        <v>11699.506842811217</v>
      </c>
    </row>
    <row r="142" spans="1:22" ht="13.5" customHeight="1" x14ac:dyDescent="0.2">
      <c r="A142" s="1">
        <v>2021.01</v>
      </c>
      <c r="B142" s="73">
        <v>0</v>
      </c>
      <c r="C142" s="10">
        <v>4972</v>
      </c>
      <c r="D142" s="10">
        <v>12013</v>
      </c>
      <c r="E142" s="10">
        <v>14591</v>
      </c>
      <c r="F142" s="10">
        <v>578</v>
      </c>
      <c r="G142" s="10">
        <v>0</v>
      </c>
      <c r="H142" s="10">
        <v>229</v>
      </c>
      <c r="I142" s="25">
        <v>32383</v>
      </c>
      <c r="J142" s="99">
        <v>11</v>
      </c>
      <c r="K142" s="10">
        <v>9</v>
      </c>
      <c r="L142" s="25">
        <v>0</v>
      </c>
      <c r="M142" s="28">
        <v>130</v>
      </c>
      <c r="N142" s="18">
        <v>33.799999999999997</v>
      </c>
      <c r="O142" s="94">
        <v>9.4560482325535739E-2</v>
      </c>
      <c r="P142" s="70">
        <v>479.10541799999999</v>
      </c>
      <c r="Q142" s="71">
        <v>1160.0800532799999</v>
      </c>
      <c r="R142" s="71">
        <v>8863.3360032399978</v>
      </c>
      <c r="S142" s="71">
        <v>1838.3050011100006</v>
      </c>
      <c r="T142" s="71">
        <v>578.03736421999997</v>
      </c>
      <c r="U142" s="72">
        <v>228.2370238142</v>
      </c>
      <c r="V142" s="69">
        <v>13147.100863664196</v>
      </c>
    </row>
    <row r="143" spans="1:22" ht="13.5" customHeight="1" x14ac:dyDescent="0.2">
      <c r="A143" s="1">
        <v>2021.02</v>
      </c>
      <c r="B143" s="73">
        <v>0</v>
      </c>
      <c r="C143" s="10">
        <v>5195</v>
      </c>
      <c r="D143" s="10">
        <v>218566</v>
      </c>
      <c r="E143" s="10">
        <v>16934</v>
      </c>
      <c r="F143" s="10">
        <v>1827</v>
      </c>
      <c r="G143" s="10">
        <v>0</v>
      </c>
      <c r="H143" s="10">
        <v>182</v>
      </c>
      <c r="I143" s="25">
        <v>242704</v>
      </c>
      <c r="J143" s="99">
        <v>11</v>
      </c>
      <c r="K143" s="10">
        <v>18</v>
      </c>
      <c r="L143" s="25">
        <v>0</v>
      </c>
      <c r="M143" s="28">
        <v>172</v>
      </c>
      <c r="N143" s="18">
        <v>29.1</v>
      </c>
      <c r="O143" s="94">
        <v>3.3322116563821766E-2</v>
      </c>
      <c r="P143" s="70">
        <v>513.78196684</v>
      </c>
      <c r="Q143" s="71">
        <v>584.62886500000002</v>
      </c>
      <c r="R143" s="71">
        <v>10899.769135310024</v>
      </c>
      <c r="S143" s="71">
        <v>1709.6541969399993</v>
      </c>
      <c r="T143" s="71">
        <v>1827.0598963</v>
      </c>
      <c r="U143" s="72">
        <v>182.06499892710002</v>
      </c>
      <c r="V143" s="69">
        <v>15716.959059317122</v>
      </c>
    </row>
    <row r="144" spans="1:22" ht="13.5" customHeight="1" x14ac:dyDescent="0.2">
      <c r="A144" s="1">
        <v>2021.03</v>
      </c>
      <c r="B144" s="73">
        <v>3839</v>
      </c>
      <c r="C144" s="10">
        <v>7561</v>
      </c>
      <c r="D144" s="10">
        <v>30497</v>
      </c>
      <c r="E144" s="10">
        <v>20101</v>
      </c>
      <c r="F144" s="10">
        <v>1498</v>
      </c>
      <c r="G144" s="10">
        <v>0</v>
      </c>
      <c r="H144" s="10">
        <v>219</v>
      </c>
      <c r="I144" s="25">
        <v>63715</v>
      </c>
      <c r="J144" s="99">
        <v>12</v>
      </c>
      <c r="K144" s="10">
        <v>23</v>
      </c>
      <c r="L144" s="25">
        <v>1</v>
      </c>
      <c r="M144" s="28">
        <v>133</v>
      </c>
      <c r="N144" s="18">
        <v>33.299999999999997</v>
      </c>
      <c r="O144" s="94">
        <v>0.63985417871685957</v>
      </c>
      <c r="P144" s="70">
        <v>235</v>
      </c>
      <c r="Q144" s="71">
        <v>1683.8194151799999</v>
      </c>
      <c r="R144" s="71">
        <v>12082.176945629995</v>
      </c>
      <c r="S144" s="71">
        <v>2088.2552659099993</v>
      </c>
      <c r="T144" s="71">
        <v>1498.3808865812002</v>
      </c>
      <c r="U144" s="72">
        <v>218.63431473280005</v>
      </c>
      <c r="V144" s="69">
        <v>17806.266828033993</v>
      </c>
    </row>
    <row r="145" spans="1:22" ht="13.5" customHeight="1" x14ac:dyDescent="0.2">
      <c r="A145" s="1">
        <v>2021.04</v>
      </c>
      <c r="B145" s="73">
        <v>0</v>
      </c>
      <c r="C145" s="10">
        <v>5925</v>
      </c>
      <c r="D145" s="10">
        <v>46222</v>
      </c>
      <c r="E145" s="10">
        <v>22489</v>
      </c>
      <c r="F145" s="10">
        <v>3466</v>
      </c>
      <c r="G145" s="10">
        <v>0</v>
      </c>
      <c r="H145" s="10">
        <v>266</v>
      </c>
      <c r="I145" s="25">
        <v>78368</v>
      </c>
      <c r="J145" s="99">
        <v>10</v>
      </c>
      <c r="K145" s="10">
        <v>12</v>
      </c>
      <c r="L145" s="25">
        <v>0</v>
      </c>
      <c r="M145" s="28">
        <v>149</v>
      </c>
      <c r="N145" s="18">
        <v>34.299999999999997</v>
      </c>
      <c r="O145" s="94">
        <v>1.4856925837657313</v>
      </c>
      <c r="P145" s="70">
        <v>1201.256132</v>
      </c>
      <c r="Q145" s="71">
        <v>612.13510450000001</v>
      </c>
      <c r="R145" s="71">
        <v>13881.41672421998</v>
      </c>
      <c r="S145" s="71">
        <v>2558.21441349</v>
      </c>
      <c r="T145" s="71">
        <v>3466.0243586003999</v>
      </c>
      <c r="U145" s="72">
        <v>266.44832406130001</v>
      </c>
      <c r="V145" s="69">
        <v>21985.495056871681</v>
      </c>
    </row>
    <row r="146" spans="1:22" ht="13.5" customHeight="1" x14ac:dyDescent="0.2">
      <c r="A146" s="1">
        <v>2021.05</v>
      </c>
      <c r="B146" s="73">
        <v>2701</v>
      </c>
      <c r="C146" s="10">
        <v>3811</v>
      </c>
      <c r="D146" s="10">
        <v>19034</v>
      </c>
      <c r="E146" s="10">
        <v>24800</v>
      </c>
      <c r="F146" s="10">
        <v>3501</v>
      </c>
      <c r="G146" s="10">
        <v>0</v>
      </c>
      <c r="H146" s="10">
        <v>277</v>
      </c>
      <c r="I146" s="25">
        <v>54124</v>
      </c>
      <c r="J146" s="99">
        <v>9</v>
      </c>
      <c r="K146" s="10">
        <v>22</v>
      </c>
      <c r="L146" s="25">
        <v>1</v>
      </c>
      <c r="M146" s="28">
        <v>153</v>
      </c>
      <c r="N146" s="18">
        <v>33.5</v>
      </c>
      <c r="O146" s="94">
        <v>1.6532147572404425</v>
      </c>
      <c r="P146" s="70">
        <v>759.51772600000004</v>
      </c>
      <c r="Q146" s="71">
        <v>1757.7231710000001</v>
      </c>
      <c r="R146" s="71">
        <v>17856.17917747004</v>
      </c>
      <c r="S146" s="71">
        <v>2225.0806921399972</v>
      </c>
      <c r="T146" s="71">
        <v>3500.9838330899997</v>
      </c>
      <c r="U146" s="72">
        <v>277.45377918049991</v>
      </c>
      <c r="V146" s="69">
        <v>26376.938378880535</v>
      </c>
    </row>
    <row r="147" spans="1:22" ht="13.5" customHeight="1" x14ac:dyDescent="0.2">
      <c r="A147" s="1">
        <v>2021.06</v>
      </c>
      <c r="B147" s="73">
        <v>0</v>
      </c>
      <c r="C147" s="10">
        <v>8313</v>
      </c>
      <c r="D147" s="10">
        <v>43708</v>
      </c>
      <c r="E147" s="10">
        <v>29376</v>
      </c>
      <c r="F147" s="10">
        <v>3236</v>
      </c>
      <c r="G147" s="10">
        <v>2033</v>
      </c>
      <c r="H147" s="10">
        <v>313</v>
      </c>
      <c r="I147" s="25">
        <v>86979</v>
      </c>
      <c r="J147" s="99">
        <v>16</v>
      </c>
      <c r="K147" s="10">
        <v>23</v>
      </c>
      <c r="L147" s="25">
        <v>0</v>
      </c>
      <c r="M147" s="28">
        <v>130</v>
      </c>
      <c r="N147" s="18">
        <v>36</v>
      </c>
      <c r="O147" s="94">
        <v>2.987096685032653</v>
      </c>
      <c r="P147" s="70">
        <v>1221.86549152</v>
      </c>
      <c r="Q147" s="71">
        <v>2743.2558678600003</v>
      </c>
      <c r="R147" s="71">
        <v>18936.435615650018</v>
      </c>
      <c r="S147" s="71">
        <v>3224.6089773199974</v>
      </c>
      <c r="T147" s="71">
        <v>3235.7478357274003</v>
      </c>
      <c r="U147" s="72">
        <v>312.73087898119991</v>
      </c>
      <c r="V147" s="69">
        <v>29674.644667058619</v>
      </c>
    </row>
    <row r="148" spans="1:22" ht="13.5" customHeight="1" x14ac:dyDescent="0.2">
      <c r="A148" s="1">
        <v>2021.07</v>
      </c>
      <c r="B148" s="73">
        <v>0</v>
      </c>
      <c r="C148" s="10">
        <v>7439</v>
      </c>
      <c r="D148" s="10">
        <v>82806</v>
      </c>
      <c r="E148" s="10">
        <v>23801</v>
      </c>
      <c r="F148" s="10">
        <v>2066</v>
      </c>
      <c r="G148" s="10">
        <v>0</v>
      </c>
      <c r="H148" s="10">
        <v>301</v>
      </c>
      <c r="I148" s="25">
        <v>116413</v>
      </c>
      <c r="J148" s="99">
        <v>9</v>
      </c>
      <c r="K148" s="10">
        <v>13</v>
      </c>
      <c r="L148" s="25">
        <v>0</v>
      </c>
      <c r="M148" s="28">
        <v>187</v>
      </c>
      <c r="N148" s="18">
        <v>38.6</v>
      </c>
      <c r="O148" s="94">
        <v>4.270461401994095</v>
      </c>
      <c r="P148" s="70">
        <v>1078.73891306</v>
      </c>
      <c r="Q148" s="71">
        <v>1603.667678</v>
      </c>
      <c r="R148" s="71">
        <v>13614.413931509947</v>
      </c>
      <c r="S148" s="71">
        <v>3627.9122324499995</v>
      </c>
      <c r="T148" s="71">
        <v>2065.7481325026001</v>
      </c>
      <c r="U148" s="72">
        <v>300.60411708340001</v>
      </c>
      <c r="V148" s="69">
        <v>22291.08500460595</v>
      </c>
    </row>
    <row r="149" spans="1:22" ht="13.5" customHeight="1" x14ac:dyDescent="0.2">
      <c r="A149" s="1">
        <v>2021.08</v>
      </c>
      <c r="B149" s="73">
        <v>0</v>
      </c>
      <c r="C149" s="10">
        <v>17025</v>
      </c>
      <c r="D149" s="10">
        <v>52461</v>
      </c>
      <c r="E149" s="10">
        <v>22736</v>
      </c>
      <c r="F149" s="10">
        <v>2834</v>
      </c>
      <c r="G149" s="10">
        <v>0</v>
      </c>
      <c r="H149" s="10">
        <v>291</v>
      </c>
      <c r="I149" s="25">
        <v>95347</v>
      </c>
      <c r="J149" s="99">
        <v>17</v>
      </c>
      <c r="K149" s="10">
        <v>27</v>
      </c>
      <c r="L149" s="25">
        <v>0</v>
      </c>
      <c r="M149" s="28">
        <v>138</v>
      </c>
      <c r="N149" s="18">
        <v>39.4</v>
      </c>
      <c r="O149" s="94">
        <v>4.82014730464401</v>
      </c>
      <c r="P149" s="70">
        <v>225.10883405000001</v>
      </c>
      <c r="Q149" s="71">
        <v>1576.12192</v>
      </c>
      <c r="R149" s="71">
        <v>13084.869308590001</v>
      </c>
      <c r="S149" s="71">
        <v>3182.9624221100016</v>
      </c>
      <c r="T149" s="71">
        <v>2833.8407063600002</v>
      </c>
      <c r="U149" s="72">
        <v>290.96568330320002</v>
      </c>
      <c r="V149" s="69">
        <v>21193.868874413201</v>
      </c>
    </row>
    <row r="150" spans="1:22" ht="13.5" customHeight="1" x14ac:dyDescent="0.2">
      <c r="A150" s="1">
        <v>2021.09</v>
      </c>
      <c r="B150" s="73">
        <v>0</v>
      </c>
      <c r="C150" s="10">
        <v>8916</v>
      </c>
      <c r="D150" s="10">
        <v>33765</v>
      </c>
      <c r="E150" s="10">
        <v>23733</v>
      </c>
      <c r="F150" s="10">
        <v>3559</v>
      </c>
      <c r="G150" s="10">
        <v>219</v>
      </c>
      <c r="H150" s="10">
        <v>351</v>
      </c>
      <c r="I150" s="25">
        <v>70543</v>
      </c>
      <c r="J150" s="99">
        <v>14</v>
      </c>
      <c r="K150" s="10">
        <v>17</v>
      </c>
      <c r="L150" s="25">
        <v>0</v>
      </c>
      <c r="M150" s="28">
        <v>136</v>
      </c>
      <c r="N150" s="18">
        <v>40.799999999999997</v>
      </c>
      <c r="O150" s="94">
        <v>4.6651094945505633</v>
      </c>
      <c r="P150" s="70">
        <v>1088.0736325</v>
      </c>
      <c r="Q150" s="71">
        <v>1384.7330870000001</v>
      </c>
      <c r="R150" s="71">
        <v>13571.689955579941</v>
      </c>
      <c r="S150" s="71">
        <v>3394.1951684200008</v>
      </c>
      <c r="T150" s="71">
        <v>3558.9620076505003</v>
      </c>
      <c r="U150" s="72">
        <v>350.7333772467</v>
      </c>
      <c r="V150" s="69">
        <v>23348.387228397143</v>
      </c>
    </row>
    <row r="151" spans="1:22" ht="13.5" customHeight="1" x14ac:dyDescent="0.2">
      <c r="A151" s="1">
        <v>2021.1</v>
      </c>
      <c r="B151" s="73">
        <v>0</v>
      </c>
      <c r="C151" s="10">
        <v>4897</v>
      </c>
      <c r="D151" s="10">
        <v>14422</v>
      </c>
      <c r="E151" s="10">
        <v>21143</v>
      </c>
      <c r="F151" s="10">
        <v>7406</v>
      </c>
      <c r="G151" s="10">
        <v>0</v>
      </c>
      <c r="H151" s="10">
        <v>620</v>
      </c>
      <c r="I151" s="25">
        <v>48488</v>
      </c>
      <c r="J151" s="99">
        <v>8</v>
      </c>
      <c r="K151" s="10">
        <v>21</v>
      </c>
      <c r="L151" s="25">
        <v>0</v>
      </c>
      <c r="M151" s="28">
        <v>186</v>
      </c>
      <c r="N151" s="18">
        <v>41.7</v>
      </c>
      <c r="O151" s="94">
        <v>4.089989521127527</v>
      </c>
      <c r="P151" s="70">
        <v>1244.9114985000001</v>
      </c>
      <c r="Q151" s="71">
        <v>1520.7536090000001</v>
      </c>
      <c r="R151" s="71">
        <v>11662.693966869965</v>
      </c>
      <c r="S151" s="71">
        <v>3387.6588750200071</v>
      </c>
      <c r="T151" s="71">
        <v>7405.7243988645005</v>
      </c>
      <c r="U151" s="72">
        <v>619.74846248580013</v>
      </c>
      <c r="V151" s="69">
        <v>25841.49081074027</v>
      </c>
    </row>
    <row r="152" spans="1:22" ht="13.5" customHeight="1" x14ac:dyDescent="0.2">
      <c r="A152" s="1">
        <v>2021.11</v>
      </c>
      <c r="B152" s="73">
        <v>0</v>
      </c>
      <c r="C152" s="10">
        <v>10387</v>
      </c>
      <c r="D152" s="10">
        <v>28025</v>
      </c>
      <c r="E152" s="10">
        <v>20352</v>
      </c>
      <c r="F152" s="10">
        <v>7575</v>
      </c>
      <c r="G152" s="10">
        <v>0</v>
      </c>
      <c r="H152" s="10">
        <v>645</v>
      </c>
      <c r="I152" s="25">
        <v>66984</v>
      </c>
      <c r="J152" s="99">
        <v>17</v>
      </c>
      <c r="K152" s="10">
        <v>20</v>
      </c>
      <c r="L152" s="25">
        <v>0</v>
      </c>
      <c r="M152" s="28">
        <v>187</v>
      </c>
      <c r="N152" s="18">
        <v>42.4</v>
      </c>
      <c r="O152" s="94">
        <v>0.35202293127496126</v>
      </c>
      <c r="P152" s="70">
        <v>2732.2589305000001</v>
      </c>
      <c r="Q152" s="71">
        <v>2451.54789785</v>
      </c>
      <c r="R152" s="71">
        <v>10938.596650950001</v>
      </c>
      <c r="S152" s="71">
        <v>3619.5854310000004</v>
      </c>
      <c r="T152" s="71">
        <v>7575.3346824371001</v>
      </c>
      <c r="U152" s="72">
        <v>645.04472750240006</v>
      </c>
      <c r="V152" s="69">
        <v>27962.368320239504</v>
      </c>
    </row>
    <row r="153" spans="1:22" ht="13.5" customHeight="1" x14ac:dyDescent="0.2">
      <c r="A153" s="1">
        <v>2021.12</v>
      </c>
      <c r="B153" s="73">
        <v>0</v>
      </c>
      <c r="C153" s="10">
        <v>11140</v>
      </c>
      <c r="D153" s="10">
        <v>43392</v>
      </c>
      <c r="E153" s="10">
        <v>24495</v>
      </c>
      <c r="F153" s="10">
        <v>3473</v>
      </c>
      <c r="G153" s="10">
        <v>3288</v>
      </c>
      <c r="H153" s="10">
        <v>547</v>
      </c>
      <c r="I153" s="25">
        <v>86335</v>
      </c>
      <c r="J153" s="99">
        <v>12</v>
      </c>
      <c r="K153" s="10">
        <v>26</v>
      </c>
      <c r="L153" s="25">
        <v>0</v>
      </c>
      <c r="M153" s="28">
        <v>144</v>
      </c>
      <c r="N153" s="18">
        <v>42.9</v>
      </c>
      <c r="O153" s="94">
        <v>1.226070627702724</v>
      </c>
      <c r="P153" s="70">
        <v>1618.5903738</v>
      </c>
      <c r="Q153" s="71">
        <v>867.48397179999995</v>
      </c>
      <c r="R153" s="71">
        <v>12735.306172280045</v>
      </c>
      <c r="S153" s="71">
        <v>3850.550224529994</v>
      </c>
      <c r="T153" s="71">
        <v>3472.9868678967991</v>
      </c>
      <c r="U153" s="72">
        <v>546.89201805610014</v>
      </c>
      <c r="V153" s="69">
        <v>23091.809628362938</v>
      </c>
    </row>
    <row r="154" spans="1:22" ht="13.5" customHeight="1" x14ac:dyDescent="0.2">
      <c r="A154" s="1">
        <v>2022.01</v>
      </c>
      <c r="B154" s="73">
        <v>0</v>
      </c>
      <c r="C154" s="10">
        <v>3628</v>
      </c>
      <c r="D154" s="10">
        <v>17536</v>
      </c>
      <c r="E154" s="10">
        <v>23056</v>
      </c>
      <c r="F154" s="10">
        <v>4631</v>
      </c>
      <c r="G154" s="10">
        <v>0</v>
      </c>
      <c r="H154" s="10">
        <v>775</v>
      </c>
      <c r="I154" s="25">
        <v>49626</v>
      </c>
      <c r="J154" s="99">
        <v>5</v>
      </c>
      <c r="K154" s="10">
        <v>9</v>
      </c>
      <c r="L154" s="25">
        <v>0</v>
      </c>
      <c r="M154" s="28">
        <v>164</v>
      </c>
      <c r="N154" s="18">
        <v>41.1</v>
      </c>
      <c r="O154" s="94">
        <v>1.1803196197570995</v>
      </c>
      <c r="P154" s="70">
        <v>155</v>
      </c>
      <c r="Q154" s="71">
        <v>1042.14088737</v>
      </c>
      <c r="R154" s="71">
        <v>11472.443721030004</v>
      </c>
      <c r="S154" s="71">
        <v>4577.5546226800006</v>
      </c>
      <c r="T154" s="71">
        <v>4630.619001434</v>
      </c>
      <c r="U154" s="72">
        <v>774.98080437339991</v>
      </c>
      <c r="V154" s="69">
        <v>22652.739036887404</v>
      </c>
    </row>
    <row r="155" spans="1:22" ht="13.5" customHeight="1" x14ac:dyDescent="0.2">
      <c r="A155" s="1">
        <v>2022.02</v>
      </c>
      <c r="B155" s="73">
        <v>0</v>
      </c>
      <c r="C155" s="10">
        <v>7934</v>
      </c>
      <c r="D155" s="10">
        <v>60380</v>
      </c>
      <c r="E155" s="10">
        <v>21216</v>
      </c>
      <c r="F155" s="10">
        <v>3863</v>
      </c>
      <c r="G155" s="10">
        <v>0</v>
      </c>
      <c r="H155" s="10">
        <v>509</v>
      </c>
      <c r="I155" s="25">
        <v>93902</v>
      </c>
      <c r="J155" s="99">
        <v>9</v>
      </c>
      <c r="K155" s="10">
        <v>21</v>
      </c>
      <c r="L155" s="25">
        <v>0</v>
      </c>
      <c r="M155" s="28">
        <v>121</v>
      </c>
      <c r="N155" s="18">
        <v>41</v>
      </c>
      <c r="O155" s="94">
        <v>1.3074754072794994</v>
      </c>
      <c r="P155" s="70">
        <v>450.26370312</v>
      </c>
      <c r="Q155" s="71">
        <v>1424.78590547</v>
      </c>
      <c r="R155" s="71">
        <v>11136.979395429995</v>
      </c>
      <c r="S155" s="71">
        <v>4157.4540484100016</v>
      </c>
      <c r="T155" s="71">
        <v>3863.0572047903001</v>
      </c>
      <c r="U155" s="72">
        <v>509.15362720799988</v>
      </c>
      <c r="V155" s="69">
        <v>21541.693884428299</v>
      </c>
    </row>
    <row r="156" spans="1:22" ht="13.5" customHeight="1" x14ac:dyDescent="0.2">
      <c r="A156" s="1">
        <v>2022.03</v>
      </c>
      <c r="B156" s="73">
        <v>0</v>
      </c>
      <c r="C156" s="10">
        <v>10436</v>
      </c>
      <c r="D156" s="10">
        <v>13401</v>
      </c>
      <c r="E156" s="10">
        <v>33114</v>
      </c>
      <c r="F156" s="10">
        <v>7350</v>
      </c>
      <c r="G156" s="10">
        <v>0</v>
      </c>
      <c r="H156" s="10">
        <v>375</v>
      </c>
      <c r="I156" s="25">
        <v>64676</v>
      </c>
      <c r="J156" s="99">
        <v>17</v>
      </c>
      <c r="K156" s="10">
        <v>15</v>
      </c>
      <c r="L156" s="25">
        <v>0</v>
      </c>
      <c r="M156" s="28">
        <v>137</v>
      </c>
      <c r="N156" s="18">
        <v>43.3</v>
      </c>
      <c r="O156" s="94">
        <v>2.8382608822765936</v>
      </c>
      <c r="P156" s="70">
        <v>1767.7119944000001</v>
      </c>
      <c r="Q156" s="71">
        <v>2585.7992610000001</v>
      </c>
      <c r="R156" s="71">
        <v>15716.300052919984</v>
      </c>
      <c r="S156" s="71">
        <v>6241.6563032999966</v>
      </c>
      <c r="T156" s="71">
        <v>7350.3582626849993</v>
      </c>
      <c r="U156" s="72">
        <v>374.93932076976796</v>
      </c>
      <c r="V156" s="69">
        <v>34036.765195074746</v>
      </c>
    </row>
    <row r="157" spans="1:22" ht="13.5" customHeight="1" x14ac:dyDescent="0.2">
      <c r="A157" s="1">
        <v>2022.04</v>
      </c>
      <c r="B157" s="73">
        <v>0</v>
      </c>
      <c r="C157" s="10">
        <v>12864</v>
      </c>
      <c r="D157" s="10">
        <v>15648</v>
      </c>
      <c r="E157" s="10">
        <v>29099</v>
      </c>
      <c r="F157" s="10">
        <v>10025</v>
      </c>
      <c r="G157" s="10">
        <v>0</v>
      </c>
      <c r="H157" s="10">
        <v>334</v>
      </c>
      <c r="I157" s="25">
        <v>67636</v>
      </c>
      <c r="J157" s="99">
        <v>13</v>
      </c>
      <c r="K157" s="10">
        <v>14</v>
      </c>
      <c r="L157" s="25">
        <v>0</v>
      </c>
      <c r="M157" s="28">
        <v>100</v>
      </c>
      <c r="N157" s="18">
        <v>45.7</v>
      </c>
      <c r="O157" s="94">
        <v>9.9736507750615218</v>
      </c>
      <c r="P157" s="70">
        <v>2167.9251206100002</v>
      </c>
      <c r="Q157" s="71">
        <v>1981.291125</v>
      </c>
      <c r="R157" s="71">
        <v>14595.941515479974</v>
      </c>
      <c r="S157" s="71">
        <v>5696.0923123900047</v>
      </c>
      <c r="T157" s="71">
        <v>10045.3793328296</v>
      </c>
      <c r="U157" s="72">
        <v>333.84866539609993</v>
      </c>
      <c r="V157" s="69">
        <v>34820.478071705678</v>
      </c>
    </row>
    <row r="158" spans="1:22" ht="13.5" customHeight="1" x14ac:dyDescent="0.2">
      <c r="A158" s="1">
        <v>2022.05</v>
      </c>
      <c r="B158" s="73">
        <v>0</v>
      </c>
      <c r="C158" s="10">
        <v>13125</v>
      </c>
      <c r="D158" s="10">
        <v>44965</v>
      </c>
      <c r="E158" s="10">
        <v>34424</v>
      </c>
      <c r="F158" s="10">
        <v>15458</v>
      </c>
      <c r="G158" s="10">
        <v>0</v>
      </c>
      <c r="H158" s="10">
        <v>490</v>
      </c>
      <c r="I158" s="25">
        <v>107972</v>
      </c>
      <c r="J158" s="99">
        <v>16</v>
      </c>
      <c r="K158" s="10">
        <v>24</v>
      </c>
      <c r="L158" s="25">
        <v>0</v>
      </c>
      <c r="M158" s="28">
        <v>167</v>
      </c>
      <c r="N158" s="18">
        <v>47.3</v>
      </c>
      <c r="O158" s="94">
        <v>0.3499677902644866</v>
      </c>
      <c r="P158" s="70">
        <v>1408.3029449200001</v>
      </c>
      <c r="Q158" s="71">
        <v>3019.8612355199998</v>
      </c>
      <c r="R158" s="71">
        <v>18537.529068740037</v>
      </c>
      <c r="S158" s="71">
        <v>4457.217355170008</v>
      </c>
      <c r="T158" s="71">
        <v>15458.042682562906</v>
      </c>
      <c r="U158" s="72">
        <v>490.18662846099983</v>
      </c>
      <c r="V158" s="69">
        <v>43371.139915373948</v>
      </c>
    </row>
    <row r="159" spans="1:22" ht="13.5" customHeight="1" x14ac:dyDescent="0.2">
      <c r="A159" s="1">
        <v>2022.06</v>
      </c>
      <c r="B159" s="73">
        <v>0</v>
      </c>
      <c r="C159" s="10">
        <v>17405</v>
      </c>
      <c r="D159" s="10">
        <v>53684</v>
      </c>
      <c r="E159" s="10">
        <v>39035</v>
      </c>
      <c r="F159" s="10">
        <v>12468</v>
      </c>
      <c r="G159" s="10">
        <v>840</v>
      </c>
      <c r="H159" s="10">
        <v>705</v>
      </c>
      <c r="I159" s="25">
        <v>124137</v>
      </c>
      <c r="J159" s="99">
        <v>15</v>
      </c>
      <c r="K159" s="10">
        <v>18</v>
      </c>
      <c r="L159" s="25">
        <v>0</v>
      </c>
      <c r="M159" s="28">
        <v>167</v>
      </c>
      <c r="N159" s="18">
        <v>50.5</v>
      </c>
      <c r="O159" s="94">
        <v>0.11019716073389979</v>
      </c>
      <c r="P159" s="70">
        <v>2257.9998388099998</v>
      </c>
      <c r="Q159" s="71">
        <v>2653.4181870000002</v>
      </c>
      <c r="R159" s="71">
        <v>18566.533468730002</v>
      </c>
      <c r="S159" s="71">
        <v>5786.2904440000002</v>
      </c>
      <c r="T159" s="71">
        <v>12468.223655552902</v>
      </c>
      <c r="U159" s="72">
        <v>704.76279948210004</v>
      </c>
      <c r="V159" s="69">
        <v>42437.228393575002</v>
      </c>
    </row>
    <row r="160" spans="1:22" ht="13.5" customHeight="1" x14ac:dyDescent="0.2">
      <c r="A160" s="1">
        <v>2022.07</v>
      </c>
      <c r="B160" s="73">
        <v>0</v>
      </c>
      <c r="C160" s="10">
        <v>9654</v>
      </c>
      <c r="D160" s="10">
        <v>95377</v>
      </c>
      <c r="E160" s="10">
        <v>35707</v>
      </c>
      <c r="F160" s="10">
        <v>41560</v>
      </c>
      <c r="G160" s="10">
        <v>0</v>
      </c>
      <c r="H160" s="10">
        <v>1110</v>
      </c>
      <c r="I160" s="25">
        <v>183408</v>
      </c>
      <c r="J160" s="99">
        <v>10</v>
      </c>
      <c r="K160" s="10">
        <v>31</v>
      </c>
      <c r="L160" s="25">
        <v>0</v>
      </c>
      <c r="M160" s="28">
        <v>164</v>
      </c>
      <c r="N160" s="18">
        <v>53.5</v>
      </c>
      <c r="O160" s="94">
        <v>-0.35165393921139226</v>
      </c>
      <c r="P160" s="70">
        <v>3200.3038736100002</v>
      </c>
      <c r="Q160" s="71">
        <v>1087.8685700000001</v>
      </c>
      <c r="R160" s="71">
        <v>17331.163884970003</v>
      </c>
      <c r="S160" s="71">
        <v>5791.1297059000026</v>
      </c>
      <c r="T160" s="71">
        <v>38442.284735276589</v>
      </c>
      <c r="U160" s="72">
        <v>1110.2804907018999</v>
      </c>
      <c r="V160" s="69">
        <v>66963.031260458491</v>
      </c>
    </row>
    <row r="161" spans="1:22" ht="13.5" customHeight="1" x14ac:dyDescent="0.2">
      <c r="A161" s="1">
        <v>2022.08</v>
      </c>
      <c r="B161" s="73">
        <v>0</v>
      </c>
      <c r="C161" s="10">
        <v>18742</v>
      </c>
      <c r="D161" s="10">
        <v>90874</v>
      </c>
      <c r="E161" s="10">
        <v>36016</v>
      </c>
      <c r="F161" s="10">
        <v>26557</v>
      </c>
      <c r="G161" s="10">
        <v>0</v>
      </c>
      <c r="H161" s="10">
        <v>450</v>
      </c>
      <c r="I161" s="25">
        <v>172639</v>
      </c>
      <c r="J161" s="99">
        <v>12</v>
      </c>
      <c r="K161" s="10">
        <v>34</v>
      </c>
      <c r="L161" s="25">
        <v>0</v>
      </c>
      <c r="M161" s="28">
        <v>190</v>
      </c>
      <c r="N161" s="18">
        <v>62.8</v>
      </c>
      <c r="O161" s="94">
        <v>-0.10159638951234684</v>
      </c>
      <c r="P161" s="70">
        <v>1678.7797135599999</v>
      </c>
      <c r="Q161" s="71">
        <v>4609.6050509999995</v>
      </c>
      <c r="R161" s="71">
        <v>17324.724547889975</v>
      </c>
      <c r="S161" s="71">
        <v>6698.7852568600001</v>
      </c>
      <c r="T161" s="71">
        <v>26556.773800633891</v>
      </c>
      <c r="U161" s="72">
        <v>449.7980591455601</v>
      </c>
      <c r="V161" s="69">
        <v>57318.466429089429</v>
      </c>
    </row>
    <row r="162" spans="1:22" ht="13.5" customHeight="1" x14ac:dyDescent="0.2">
      <c r="A162" s="1">
        <v>2022.09</v>
      </c>
      <c r="B162" s="73">
        <v>0</v>
      </c>
      <c r="C162" s="10">
        <v>12844</v>
      </c>
      <c r="D162" s="10">
        <v>57336</v>
      </c>
      <c r="E162" s="10">
        <v>42899</v>
      </c>
      <c r="F162" s="10">
        <v>31428</v>
      </c>
      <c r="G162" s="10">
        <v>1529</v>
      </c>
      <c r="H162" s="10">
        <v>500</v>
      </c>
      <c r="I162" s="25">
        <v>146536</v>
      </c>
      <c r="J162" s="99">
        <v>10</v>
      </c>
      <c r="K162" s="10">
        <v>17</v>
      </c>
      <c r="L162" s="25">
        <v>0</v>
      </c>
      <c r="M162" s="28">
        <v>176</v>
      </c>
      <c r="N162" s="18">
        <v>70.5</v>
      </c>
      <c r="O162" s="94">
        <v>5.3106749408772504E-2</v>
      </c>
      <c r="P162" s="70">
        <v>1151.0221979200001</v>
      </c>
      <c r="Q162" s="71">
        <v>1648.2101203000002</v>
      </c>
      <c r="R162" s="71">
        <v>20681.492602930019</v>
      </c>
      <c r="S162" s="71">
        <v>7805.9050432300064</v>
      </c>
      <c r="T162" s="71">
        <v>31428.053623040596</v>
      </c>
      <c r="U162" s="72">
        <v>500.32474159800023</v>
      </c>
      <c r="V162" s="69">
        <v>63215.008329018623</v>
      </c>
    </row>
    <row r="163" spans="1:22" ht="13.5" customHeight="1" x14ac:dyDescent="0.2">
      <c r="A163" s="1">
        <v>2022.1</v>
      </c>
      <c r="B163" s="73">
        <v>0</v>
      </c>
      <c r="C163" s="10">
        <v>10516</v>
      </c>
      <c r="D163" s="10">
        <v>17636</v>
      </c>
      <c r="E163" s="10">
        <v>42394</v>
      </c>
      <c r="F163" s="10">
        <v>28495</v>
      </c>
      <c r="G163" s="10">
        <v>0</v>
      </c>
      <c r="H163" s="10">
        <v>2090</v>
      </c>
      <c r="I163" s="25">
        <v>101131</v>
      </c>
      <c r="J163" s="99">
        <v>10</v>
      </c>
      <c r="K163" s="10">
        <v>14</v>
      </c>
      <c r="L163" s="25">
        <v>0</v>
      </c>
      <c r="M163" s="28">
        <v>189</v>
      </c>
      <c r="N163" s="18">
        <v>74.900000000000006</v>
      </c>
      <c r="O163" s="94">
        <v>0.3107786777228595</v>
      </c>
      <c r="P163" s="70">
        <v>3626.0692159499999</v>
      </c>
      <c r="Q163" s="71">
        <v>1639.4052369999999</v>
      </c>
      <c r="R163" s="71">
        <v>15492.299567039963</v>
      </c>
      <c r="S163" s="71">
        <v>8460.6281046900094</v>
      </c>
      <c r="T163" s="71">
        <v>28495.105435193396</v>
      </c>
      <c r="U163" s="72">
        <v>2090.2578169509993</v>
      </c>
      <c r="V163" s="69">
        <v>59803.765376824369</v>
      </c>
    </row>
    <row r="164" spans="1:22" ht="13.5" customHeight="1" x14ac:dyDescent="0.2">
      <c r="A164" s="1">
        <v>2022.11</v>
      </c>
      <c r="B164" s="73">
        <v>0</v>
      </c>
      <c r="C164" s="10">
        <v>20847</v>
      </c>
      <c r="D164" s="10">
        <v>116118</v>
      </c>
      <c r="E164" s="10">
        <v>46485</v>
      </c>
      <c r="F164" s="10">
        <v>44358</v>
      </c>
      <c r="G164" s="10">
        <v>0</v>
      </c>
      <c r="H164" s="10">
        <v>1528</v>
      </c>
      <c r="I164" s="25">
        <v>229336</v>
      </c>
      <c r="J164" s="99">
        <v>16</v>
      </c>
      <c r="K164" s="10">
        <v>26</v>
      </c>
      <c r="L164" s="25">
        <v>0</v>
      </c>
      <c r="M164" s="28">
        <v>198</v>
      </c>
      <c r="N164" s="18">
        <v>77.3</v>
      </c>
      <c r="O164" s="94">
        <v>0.61932095275490473</v>
      </c>
      <c r="P164" s="70">
        <v>4300.4847113100004</v>
      </c>
      <c r="Q164" s="71">
        <v>1938.495197</v>
      </c>
      <c r="R164" s="71">
        <v>14926.546600629978</v>
      </c>
      <c r="S164" s="71">
        <v>8660.4150423400006</v>
      </c>
      <c r="T164" s="71">
        <v>44358.139564209807</v>
      </c>
      <c r="U164" s="72">
        <v>1528.1143262683001</v>
      </c>
      <c r="V164" s="69">
        <v>75712.195441758086</v>
      </c>
    </row>
    <row r="165" spans="1:22" ht="13.5" customHeight="1" x14ac:dyDescent="0.2">
      <c r="A165" s="1">
        <v>2022.12</v>
      </c>
      <c r="B165" s="73">
        <v>0</v>
      </c>
      <c r="C165" s="10">
        <v>24910</v>
      </c>
      <c r="D165" s="10">
        <v>69845</v>
      </c>
      <c r="E165" s="10">
        <v>47021</v>
      </c>
      <c r="F165" s="10">
        <v>47166</v>
      </c>
      <c r="G165" s="10">
        <v>432</v>
      </c>
      <c r="H165" s="10">
        <v>1147</v>
      </c>
      <c r="I165" s="25">
        <v>190521</v>
      </c>
      <c r="J165" s="99">
        <v>21</v>
      </c>
      <c r="K165" s="10">
        <v>38</v>
      </c>
      <c r="L165" s="25">
        <v>0</v>
      </c>
      <c r="M165" s="28">
        <v>190</v>
      </c>
      <c r="N165" s="18">
        <v>78</v>
      </c>
      <c r="O165" s="94">
        <v>0.24420528792282434</v>
      </c>
      <c r="P165" s="70">
        <v>5326.9110128399998</v>
      </c>
      <c r="Q165" s="71">
        <v>4909.9548565199993</v>
      </c>
      <c r="R165" s="71">
        <v>15025.411249260014</v>
      </c>
      <c r="S165" s="71">
        <v>9884.8509971300027</v>
      </c>
      <c r="T165" s="71">
        <v>47166.354517085696</v>
      </c>
      <c r="U165" s="72">
        <v>1147.1719216837</v>
      </c>
      <c r="V165" s="69">
        <v>83460.654554519409</v>
      </c>
    </row>
    <row r="166" spans="1:22" ht="13.5" customHeight="1" x14ac:dyDescent="0.2">
      <c r="A166" s="1">
        <v>2023.01</v>
      </c>
      <c r="B166" s="73">
        <v>0</v>
      </c>
      <c r="C166" s="10">
        <v>18738</v>
      </c>
      <c r="D166" s="10">
        <v>128550</v>
      </c>
      <c r="E166" s="10">
        <v>45376</v>
      </c>
      <c r="F166" s="10">
        <v>67571</v>
      </c>
      <c r="G166" s="10">
        <v>0</v>
      </c>
      <c r="H166" s="10">
        <v>1409</v>
      </c>
      <c r="I166" s="25">
        <v>261644</v>
      </c>
      <c r="J166" s="99">
        <v>8</v>
      </c>
      <c r="K166" s="10">
        <v>15</v>
      </c>
      <c r="L166" s="25">
        <v>0</v>
      </c>
      <c r="M166" s="28">
        <v>214</v>
      </c>
      <c r="N166" s="18">
        <v>77.8</v>
      </c>
      <c r="O166" s="94">
        <v>0.34905403787030437</v>
      </c>
      <c r="P166" s="70">
        <v>1764.5914773299999</v>
      </c>
      <c r="Q166" s="71">
        <v>1925.4084969999999</v>
      </c>
      <c r="R166" s="71">
        <v>12767.579653090017</v>
      </c>
      <c r="S166" s="71">
        <v>10881.323026009992</v>
      </c>
      <c r="T166" s="71">
        <v>67570.65623895629</v>
      </c>
      <c r="U166" s="72">
        <v>1408.8094451250997</v>
      </c>
      <c r="V166" s="69">
        <v>96318.368337511391</v>
      </c>
    </row>
    <row r="167" spans="1:22" ht="13.5" customHeight="1" x14ac:dyDescent="0.2">
      <c r="A167" s="1">
        <v>2023.02</v>
      </c>
      <c r="B167" s="73">
        <v>0</v>
      </c>
      <c r="C167" s="10">
        <v>17826</v>
      </c>
      <c r="D167" s="10">
        <v>130805</v>
      </c>
      <c r="E167" s="10">
        <v>46590</v>
      </c>
      <c r="F167" s="10">
        <v>56829</v>
      </c>
      <c r="G167" s="10">
        <v>0</v>
      </c>
      <c r="H167" s="10">
        <v>865</v>
      </c>
      <c r="I167" s="25">
        <v>252915</v>
      </c>
      <c r="J167" s="99">
        <v>10</v>
      </c>
      <c r="K167" s="10">
        <v>27</v>
      </c>
      <c r="L167" s="25">
        <v>0</v>
      </c>
      <c r="M167" s="28">
        <v>172</v>
      </c>
      <c r="N167" s="18">
        <v>77.400000000000006</v>
      </c>
      <c r="O167" s="94">
        <v>0.4156081057594791</v>
      </c>
      <c r="P167" s="70">
        <v>3196.3185267700001</v>
      </c>
      <c r="Q167" s="71">
        <v>1602.1641097500001</v>
      </c>
      <c r="R167" s="71">
        <v>13986.099872270006</v>
      </c>
      <c r="S167" s="71">
        <v>11527.167064299992</v>
      </c>
      <c r="T167" s="71">
        <v>56828.517348804809</v>
      </c>
      <c r="U167" s="72">
        <v>865.22292571850005</v>
      </c>
      <c r="V167" s="69">
        <v>88005.489847613309</v>
      </c>
    </row>
    <row r="168" spans="1:22" ht="13.5" customHeight="1" x14ac:dyDescent="0.2">
      <c r="A168" s="1">
        <v>2023.03</v>
      </c>
      <c r="B168" s="73">
        <v>0</v>
      </c>
      <c r="C168" s="10">
        <v>25353</v>
      </c>
      <c r="D168" s="10">
        <v>176687</v>
      </c>
      <c r="E168" s="10">
        <v>63354</v>
      </c>
      <c r="F168" s="10">
        <v>97745</v>
      </c>
      <c r="G168" s="10">
        <v>0</v>
      </c>
      <c r="H168" s="10">
        <v>1138</v>
      </c>
      <c r="I168" s="25">
        <v>364277</v>
      </c>
      <c r="J168" s="99">
        <v>12</v>
      </c>
      <c r="K168" s="10">
        <v>32</v>
      </c>
      <c r="L168" s="25">
        <v>0</v>
      </c>
      <c r="M168" s="28">
        <v>206</v>
      </c>
      <c r="N168" s="18">
        <v>78</v>
      </c>
      <c r="O168" s="94">
        <v>0.39655012273691825</v>
      </c>
      <c r="P168" s="70">
        <v>1888.8010945599999</v>
      </c>
      <c r="Q168" s="71">
        <v>2991.2660037200003</v>
      </c>
      <c r="R168" s="71">
        <v>20847.192832990018</v>
      </c>
      <c r="S168" s="71">
        <v>14966.851585140002</v>
      </c>
      <c r="T168" s="71">
        <v>97744.555289185926</v>
      </c>
      <c r="U168" s="72">
        <v>1138.3945769039003</v>
      </c>
      <c r="V168" s="69">
        <v>139577.06138249984</v>
      </c>
    </row>
    <row r="169" spans="1:22" ht="13.5" customHeight="1" x14ac:dyDescent="0.2">
      <c r="A169" s="1">
        <v>2023.04</v>
      </c>
      <c r="B169" s="73">
        <v>0</v>
      </c>
      <c r="C169" s="10">
        <v>35640</v>
      </c>
      <c r="D169" s="10">
        <v>153918</v>
      </c>
      <c r="E169" s="10">
        <v>62371</v>
      </c>
      <c r="F169" s="10">
        <v>81307</v>
      </c>
      <c r="G169" s="10">
        <v>0</v>
      </c>
      <c r="H169" s="10">
        <v>1813</v>
      </c>
      <c r="I169" s="25">
        <v>335049</v>
      </c>
      <c r="J169" s="99">
        <v>8</v>
      </c>
      <c r="K169" s="10">
        <v>22</v>
      </c>
      <c r="L169" s="25">
        <v>0</v>
      </c>
      <c r="M169" s="28">
        <v>231</v>
      </c>
      <c r="N169" s="18">
        <v>80.599999999999994</v>
      </c>
      <c r="O169" s="94">
        <v>8.8126398191315652E-2</v>
      </c>
      <c r="P169" s="70">
        <v>9547.9595095099994</v>
      </c>
      <c r="Q169" s="71">
        <v>348.5</v>
      </c>
      <c r="R169" s="71">
        <v>22317.551138540039</v>
      </c>
      <c r="S169" s="71">
        <v>14269.226469050009</v>
      </c>
      <c r="T169" s="71">
        <v>81306.973080468102</v>
      </c>
      <c r="U169" s="72">
        <v>1813.1895784881999</v>
      </c>
      <c r="V169" s="69">
        <v>129603.39977605635</v>
      </c>
    </row>
    <row r="170" spans="1:22" ht="13.5" customHeight="1" x14ac:dyDescent="0.2">
      <c r="A170" s="1">
        <v>2023.05</v>
      </c>
      <c r="B170" s="73">
        <v>0</v>
      </c>
      <c r="C170" s="10">
        <v>15627</v>
      </c>
      <c r="D170" s="10">
        <v>97182</v>
      </c>
      <c r="E170" s="10">
        <v>69180</v>
      </c>
      <c r="F170" s="10">
        <v>72459</v>
      </c>
      <c r="G170" s="10">
        <v>0</v>
      </c>
      <c r="H170" s="10">
        <v>1692</v>
      </c>
      <c r="I170" s="25">
        <v>256140</v>
      </c>
      <c r="J170" s="99">
        <v>8</v>
      </c>
      <c r="K170" s="10">
        <v>25</v>
      </c>
      <c r="L170" s="25">
        <v>0</v>
      </c>
      <c r="M170" s="28">
        <v>178</v>
      </c>
      <c r="N170" s="18">
        <v>93.7</v>
      </c>
      <c r="O170" s="94">
        <v>-2.3626666400578511</v>
      </c>
      <c r="P170" s="70">
        <v>1888.8010945599999</v>
      </c>
      <c r="Q170" s="71">
        <v>708.24329299999999</v>
      </c>
      <c r="R170" s="71">
        <v>24271.074211909927</v>
      </c>
      <c r="S170" s="71">
        <v>12509.750202690004</v>
      </c>
      <c r="T170" s="71">
        <v>72458.755771997385</v>
      </c>
      <c r="U170" s="72">
        <v>1691.5740037592</v>
      </c>
      <c r="V170" s="69">
        <v>113528.19857791653</v>
      </c>
    </row>
    <row r="171" spans="1:22" ht="13.5" customHeight="1" x14ac:dyDescent="0.2">
      <c r="A171" s="1">
        <v>2023.06</v>
      </c>
      <c r="B171" s="73">
        <v>0</v>
      </c>
      <c r="C171" s="10">
        <v>24887</v>
      </c>
      <c r="D171" s="10">
        <v>217543</v>
      </c>
      <c r="E171" s="10">
        <v>91394</v>
      </c>
      <c r="F171" s="10">
        <v>98595</v>
      </c>
      <c r="G171" s="10">
        <v>0</v>
      </c>
      <c r="H171" s="10">
        <v>2315</v>
      </c>
      <c r="I171" s="25">
        <v>434734</v>
      </c>
      <c r="J171" s="99">
        <v>16</v>
      </c>
      <c r="K171" s="10">
        <v>34</v>
      </c>
      <c r="L171" s="25">
        <v>0</v>
      </c>
      <c r="M171" s="28">
        <v>200</v>
      </c>
      <c r="N171" s="18">
        <v>96</v>
      </c>
      <c r="O171" s="94">
        <v>-7.24</v>
      </c>
      <c r="P171" s="70">
        <v>10011.007811169999</v>
      </c>
      <c r="Q171" s="71">
        <v>6027.7226839200002</v>
      </c>
      <c r="R171" s="71">
        <v>33615.343332520024</v>
      </c>
      <c r="S171" s="71">
        <v>17050.920172109996</v>
      </c>
      <c r="T171" s="71">
        <v>98594.67080382118</v>
      </c>
      <c r="U171" s="72">
        <v>2315.0673424045417</v>
      </c>
      <c r="V171" s="69">
        <v>167614.73214594575</v>
      </c>
    </row>
    <row r="172" spans="1:22" ht="13.5" customHeight="1" x14ac:dyDescent="0.2">
      <c r="A172" s="1">
        <v>2023.07</v>
      </c>
      <c r="B172" s="73">
        <v>0</v>
      </c>
      <c r="C172" s="10">
        <v>48107</v>
      </c>
      <c r="D172" s="10">
        <v>200579</v>
      </c>
      <c r="E172" s="10">
        <v>82026</v>
      </c>
      <c r="F172" s="10">
        <v>103290</v>
      </c>
      <c r="G172" s="10">
        <v>921</v>
      </c>
      <c r="H172" s="10">
        <v>1909</v>
      </c>
      <c r="I172" s="25">
        <v>436832</v>
      </c>
      <c r="J172" s="99">
        <v>17</v>
      </c>
      <c r="K172" s="10">
        <v>34</v>
      </c>
      <c r="L172" s="25">
        <v>0</v>
      </c>
      <c r="M172" s="28">
        <v>220</v>
      </c>
      <c r="N172" s="18">
        <v>98.2</v>
      </c>
      <c r="O172" s="94">
        <v>-4.2859960056711808</v>
      </c>
      <c r="P172" s="70">
        <v>5233.4970215599997</v>
      </c>
      <c r="Q172" s="71">
        <v>3374.826509</v>
      </c>
      <c r="R172" s="71">
        <v>26792.577567440039</v>
      </c>
      <c r="S172" s="71">
        <v>20394.638521509991</v>
      </c>
      <c r="T172" s="71">
        <v>103289.68401541599</v>
      </c>
      <c r="U172" s="72">
        <v>1908.7984767749488</v>
      </c>
      <c r="V172" s="69">
        <v>160994.02211170096</v>
      </c>
    </row>
    <row r="173" spans="1:22" ht="13.5" customHeight="1" x14ac:dyDescent="0.2">
      <c r="A173" s="1">
        <v>2023.08</v>
      </c>
      <c r="B173" s="73">
        <v>0</v>
      </c>
      <c r="C173" s="10">
        <v>26839</v>
      </c>
      <c r="D173" s="10">
        <v>47705</v>
      </c>
      <c r="E173" s="10">
        <v>86307</v>
      </c>
      <c r="F173" s="10">
        <v>150388</v>
      </c>
      <c r="G173" s="10">
        <v>771</v>
      </c>
      <c r="H173" s="10">
        <v>2183</v>
      </c>
      <c r="I173" s="25">
        <v>314193</v>
      </c>
      <c r="J173" s="99">
        <v>7</v>
      </c>
      <c r="K173" s="10">
        <v>13</v>
      </c>
      <c r="L173" s="25">
        <v>0</v>
      </c>
      <c r="M173" s="28">
        <v>195</v>
      </c>
      <c r="N173" s="18">
        <v>104.4</v>
      </c>
      <c r="O173" s="94">
        <v>-6.3905579397136041</v>
      </c>
      <c r="P173" s="70">
        <v>4420.1750000000002</v>
      </c>
      <c r="Q173" s="71">
        <v>4912.7404400100004</v>
      </c>
      <c r="R173" s="71">
        <v>32680.634899299981</v>
      </c>
      <c r="S173" s="71">
        <v>20899.856156620022</v>
      </c>
      <c r="T173" s="71">
        <v>150387.99038718853</v>
      </c>
      <c r="U173" s="72">
        <v>2182.7905224137094</v>
      </c>
      <c r="V173" s="69">
        <v>215484.18740553226</v>
      </c>
    </row>
    <row r="174" spans="1:22" ht="13.5" customHeight="1" x14ac:dyDescent="0.2">
      <c r="A174" s="1">
        <v>2023.09</v>
      </c>
      <c r="B174" s="73">
        <v>0</v>
      </c>
      <c r="C174" s="10">
        <v>25162</v>
      </c>
      <c r="D174" s="10">
        <v>318865</v>
      </c>
      <c r="E174" s="10">
        <v>102310</v>
      </c>
      <c r="F174" s="10">
        <v>132043</v>
      </c>
      <c r="G174" s="10">
        <v>0</v>
      </c>
      <c r="H174" s="10">
        <v>4361</v>
      </c>
      <c r="I174" s="25">
        <v>582741</v>
      </c>
      <c r="J174" s="99">
        <v>14</v>
      </c>
      <c r="K174" s="10">
        <v>35</v>
      </c>
      <c r="L174" s="25">
        <v>0</v>
      </c>
      <c r="M174" s="28">
        <v>217</v>
      </c>
      <c r="N174" s="18">
        <v>116.5</v>
      </c>
      <c r="O174" s="94">
        <v>-8.4453237503265459</v>
      </c>
      <c r="P174" s="70">
        <v>26229.866121049999</v>
      </c>
      <c r="Q174" s="71">
        <v>7195.0848450000003</v>
      </c>
      <c r="R174" s="71">
        <v>35359.703897690051</v>
      </c>
      <c r="S174" s="71">
        <v>26126.587559360018</v>
      </c>
      <c r="T174" s="71">
        <v>132043.02562714371</v>
      </c>
      <c r="U174" s="72">
        <v>4360.7982767548019</v>
      </c>
      <c r="V174" s="69">
        <v>231315.06632699858</v>
      </c>
    </row>
    <row r="175" spans="1:22" ht="13.5" customHeight="1" x14ac:dyDescent="0.2">
      <c r="A175" s="1">
        <v>2023.1</v>
      </c>
      <c r="B175" s="73">
        <v>0</v>
      </c>
      <c r="C175" s="10">
        <v>49675</v>
      </c>
      <c r="D175" s="10">
        <v>268892</v>
      </c>
      <c r="E175" s="10">
        <v>107408</v>
      </c>
      <c r="F175" s="10">
        <v>212562</v>
      </c>
      <c r="G175" s="10">
        <v>10000</v>
      </c>
      <c r="H175" s="10">
        <v>2635</v>
      </c>
      <c r="I175" s="25">
        <v>651172</v>
      </c>
      <c r="J175" s="99">
        <v>7</v>
      </c>
      <c r="K175" s="10">
        <v>24</v>
      </c>
      <c r="L175" s="25">
        <v>0</v>
      </c>
      <c r="M175" s="28">
        <v>191</v>
      </c>
      <c r="N175" s="18">
        <v>131.4</v>
      </c>
      <c r="O175" s="94">
        <v>-14.913887594818439</v>
      </c>
      <c r="P175" s="70">
        <v>6300.1475209099999</v>
      </c>
      <c r="Q175" s="71">
        <v>1119.514809</v>
      </c>
      <c r="R175" s="71">
        <v>33871.03155715001</v>
      </c>
      <c r="S175" s="71">
        <v>30332.932294559992</v>
      </c>
      <c r="T175" s="71">
        <v>212562.31410415511</v>
      </c>
      <c r="U175" s="72">
        <v>2634.5256216512207</v>
      </c>
      <c r="V175" s="69">
        <v>286820.46590742632</v>
      </c>
    </row>
    <row r="176" spans="1:22" ht="13.5" customHeight="1" x14ac:dyDescent="0.2">
      <c r="A176" s="1">
        <v>2023.11</v>
      </c>
      <c r="B176" s="73">
        <v>0</v>
      </c>
      <c r="C176" s="10">
        <v>28228</v>
      </c>
      <c r="D176" s="10">
        <v>105625</v>
      </c>
      <c r="E176" s="10">
        <v>128904</v>
      </c>
      <c r="F176" s="10">
        <v>167605</v>
      </c>
      <c r="G176" s="10">
        <v>0</v>
      </c>
      <c r="H176" s="10">
        <v>3284</v>
      </c>
      <c r="I176" s="25">
        <v>433646</v>
      </c>
      <c r="J176" s="99">
        <v>10</v>
      </c>
      <c r="K176" s="10">
        <v>15</v>
      </c>
      <c r="L176" s="25">
        <v>0</v>
      </c>
      <c r="M176" s="28">
        <v>204</v>
      </c>
      <c r="N176" s="18">
        <v>129.4</v>
      </c>
      <c r="O176" s="94">
        <v>-29.953844365463674</v>
      </c>
      <c r="P176" s="70">
        <v>2762.8649999999998</v>
      </c>
      <c r="Q176" s="71">
        <v>4400.6405378500003</v>
      </c>
      <c r="R176" s="71">
        <v>47175.666326680039</v>
      </c>
      <c r="S176" s="71">
        <v>37250.239959459985</v>
      </c>
      <c r="T176" s="71">
        <v>167604.61924039715</v>
      </c>
      <c r="U176" s="72">
        <v>3284.1457763956</v>
      </c>
      <c r="V176" s="69">
        <v>262478.17684078281</v>
      </c>
    </row>
    <row r="177" spans="1:22" ht="13.5" customHeight="1" x14ac:dyDescent="0.2">
      <c r="A177" s="1">
        <v>2023.12</v>
      </c>
      <c r="B177" s="73">
        <v>0</v>
      </c>
      <c r="C177" s="10">
        <v>19237</v>
      </c>
      <c r="D177" s="10">
        <v>32994</v>
      </c>
      <c r="E177" s="10">
        <v>155043</v>
      </c>
      <c r="F177" s="10">
        <v>220715</v>
      </c>
      <c r="G177" s="10">
        <v>0</v>
      </c>
      <c r="H177" s="10">
        <v>5415</v>
      </c>
      <c r="I177" s="25">
        <v>433404</v>
      </c>
      <c r="J177" s="99">
        <v>7</v>
      </c>
      <c r="K177" s="10">
        <v>13</v>
      </c>
      <c r="L177" s="25">
        <v>0</v>
      </c>
      <c r="M177" s="28">
        <v>185</v>
      </c>
      <c r="N177" s="18">
        <v>116.9</v>
      </c>
      <c r="O177" s="94">
        <v>-15.280418048968263</v>
      </c>
      <c r="P177" s="70">
        <v>2868.8827842699993</v>
      </c>
      <c r="Q177" s="71">
        <v>291.23131599999999</v>
      </c>
      <c r="R177" s="71">
        <v>59731.876338900045</v>
      </c>
      <c r="S177" s="71">
        <v>40756.377818940018</v>
      </c>
      <c r="T177" s="71">
        <v>220715.47251314999</v>
      </c>
      <c r="U177" s="72">
        <v>5414.6350379000014</v>
      </c>
      <c r="V177" s="69">
        <v>329778.4758091601</v>
      </c>
    </row>
    <row r="178" spans="1:22" ht="13.5" customHeight="1" x14ac:dyDescent="0.2">
      <c r="A178" s="1">
        <v>2024.01</v>
      </c>
      <c r="B178" s="73">
        <v>0</v>
      </c>
      <c r="C178" s="10">
        <v>26847</v>
      </c>
      <c r="D178" s="10">
        <v>754126</v>
      </c>
      <c r="E178" s="10">
        <v>194996</v>
      </c>
      <c r="F178" s="10">
        <v>304525</v>
      </c>
      <c r="G178" s="10">
        <v>0</v>
      </c>
      <c r="H178" s="10">
        <v>5656</v>
      </c>
      <c r="I178" s="25">
        <v>1286150</v>
      </c>
      <c r="J178" s="99">
        <v>4</v>
      </c>
      <c r="K178" s="10">
        <v>10</v>
      </c>
      <c r="L178" s="25">
        <v>0</v>
      </c>
      <c r="M178" s="28">
        <v>239</v>
      </c>
      <c r="N178" s="18">
        <v>102.5</v>
      </c>
      <c r="O178" s="94">
        <v>1.4719276725599262</v>
      </c>
      <c r="P178" s="70">
        <v>3124.79640625</v>
      </c>
      <c r="Q178" s="71">
        <v>1428.082938</v>
      </c>
      <c r="R178" s="71">
        <v>71062.542895679988</v>
      </c>
      <c r="S178" s="71">
        <v>59095.240412749969</v>
      </c>
      <c r="T178" s="71">
        <v>304525.26272967947</v>
      </c>
      <c r="U178" s="72">
        <v>5655.9519398470002</v>
      </c>
      <c r="V178" s="69">
        <v>444891.87732220639</v>
      </c>
    </row>
    <row r="179" spans="1:22" ht="13.5" customHeight="1" x14ac:dyDescent="0.2">
      <c r="A179" s="1">
        <v>2024.02</v>
      </c>
      <c r="B179" s="73">
        <v>8614</v>
      </c>
      <c r="C179" s="10">
        <v>16021</v>
      </c>
      <c r="D179" s="10">
        <v>373028</v>
      </c>
      <c r="E179" s="10">
        <v>176317</v>
      </c>
      <c r="F179" s="10">
        <v>275997</v>
      </c>
      <c r="G179" s="10">
        <v>0</v>
      </c>
      <c r="H179" s="10">
        <v>7842</v>
      </c>
      <c r="I179" s="25">
        <v>857819</v>
      </c>
      <c r="J179" s="99">
        <v>9</v>
      </c>
      <c r="K179" s="10">
        <v>28</v>
      </c>
      <c r="L179" s="25">
        <v>8554211</v>
      </c>
      <c r="M179" s="28">
        <v>135</v>
      </c>
      <c r="N179" s="18">
        <v>103.1</v>
      </c>
      <c r="O179" s="94">
        <v>2.0782748241925688</v>
      </c>
      <c r="P179" s="70">
        <v>23519.867526949998</v>
      </c>
      <c r="Q179" s="71">
        <v>6066.9015294499995</v>
      </c>
      <c r="R179" s="71">
        <v>61203.832036970016</v>
      </c>
      <c r="S179" s="71">
        <v>47247.347168460008</v>
      </c>
      <c r="T179" s="71">
        <v>275997.30980418238</v>
      </c>
      <c r="U179" s="72">
        <v>7841.7780289588563</v>
      </c>
      <c r="V179" s="69">
        <v>421877.03609497129</v>
      </c>
    </row>
    <row r="180" spans="1:22" ht="13.5" customHeight="1" x14ac:dyDescent="0.2">
      <c r="A180" s="1">
        <v>2024.03</v>
      </c>
      <c r="B180" s="73">
        <v>0</v>
      </c>
      <c r="C180" s="10">
        <v>31977</v>
      </c>
      <c r="D180" s="10">
        <v>396897</v>
      </c>
      <c r="E180" s="10">
        <v>194359</v>
      </c>
      <c r="F180" s="10">
        <v>358519</v>
      </c>
      <c r="G180" s="10">
        <v>0</v>
      </c>
      <c r="H180" s="10">
        <v>8767</v>
      </c>
      <c r="I180" s="25">
        <v>990519</v>
      </c>
      <c r="J180" s="99">
        <v>8</v>
      </c>
      <c r="K180" s="10">
        <v>22</v>
      </c>
      <c r="L180" s="25">
        <v>0</v>
      </c>
      <c r="M180" s="28">
        <v>140</v>
      </c>
      <c r="N180" s="18">
        <v>87.6</v>
      </c>
      <c r="O180" s="94">
        <v>5.5776909826943406</v>
      </c>
      <c r="P180" s="70">
        <v>4912</v>
      </c>
      <c r="Q180" s="71">
        <v>6629.5920944999998</v>
      </c>
      <c r="R180" s="71">
        <v>71429.952796579819</v>
      </c>
      <c r="S180" s="71">
        <v>54254.361596670002</v>
      </c>
      <c r="T180" s="71">
        <v>358519.45647587784</v>
      </c>
      <c r="U180" s="72">
        <v>8766.7934674155167</v>
      </c>
      <c r="V180" s="69">
        <v>504512.15643104317</v>
      </c>
    </row>
    <row r="181" spans="1:22" ht="13.5" customHeight="1" x14ac:dyDescent="0.2">
      <c r="A181" s="1">
        <v>2024.04</v>
      </c>
      <c r="B181" s="73">
        <v>58021</v>
      </c>
      <c r="C181" s="10">
        <v>44110</v>
      </c>
      <c r="D181" s="10">
        <v>632516</v>
      </c>
      <c r="E181" s="10">
        <v>231820</v>
      </c>
      <c r="F181" s="10">
        <v>561497</v>
      </c>
      <c r="G181" s="10">
        <v>0</v>
      </c>
      <c r="H181" s="10">
        <v>10322</v>
      </c>
      <c r="I181" s="25">
        <v>1538286</v>
      </c>
      <c r="J181" s="99">
        <v>9</v>
      </c>
      <c r="K181" s="10">
        <v>18</v>
      </c>
      <c r="L181" s="25">
        <v>773618161</v>
      </c>
      <c r="M181" s="28">
        <v>185</v>
      </c>
      <c r="N181" s="18">
        <v>70.900000000000006</v>
      </c>
      <c r="O181" s="94">
        <v>7.930512615927757</v>
      </c>
      <c r="P181" s="70">
        <v>12654.8610185</v>
      </c>
      <c r="Q181" s="71">
        <v>2608.4448322200001</v>
      </c>
      <c r="R181" s="71">
        <v>81261.085912549897</v>
      </c>
      <c r="S181" s="71">
        <v>70630.400929869997</v>
      </c>
      <c r="T181" s="71">
        <v>561496.58100038441</v>
      </c>
      <c r="U181" s="72">
        <v>10322.239052329996</v>
      </c>
      <c r="V181" s="69">
        <v>738973.61274585431</v>
      </c>
    </row>
    <row r="182" spans="1:22" ht="13.5" customHeight="1" x14ac:dyDescent="0.2">
      <c r="A182" s="1">
        <v>2024.05</v>
      </c>
      <c r="B182" s="73">
        <v>0</v>
      </c>
      <c r="C182" s="10">
        <v>46533</v>
      </c>
      <c r="D182" s="10">
        <v>445659</v>
      </c>
      <c r="E182" s="10">
        <v>271492</v>
      </c>
      <c r="F182" s="10">
        <v>522562</v>
      </c>
      <c r="G182" s="10">
        <v>0</v>
      </c>
      <c r="H182" s="10">
        <v>13461</v>
      </c>
      <c r="I182" s="25">
        <v>1299707</v>
      </c>
      <c r="J182" s="99">
        <v>10</v>
      </c>
      <c r="K182" s="10">
        <v>25</v>
      </c>
      <c r="L182" s="25">
        <v>0</v>
      </c>
      <c r="M182" s="28">
        <v>207</v>
      </c>
      <c r="N182" s="18">
        <v>45</v>
      </c>
      <c r="O182" s="94">
        <v>6.4339299736404758</v>
      </c>
      <c r="P182" s="70">
        <v>9963.0353747499994</v>
      </c>
      <c r="Q182" s="71">
        <v>7572.2034949999997</v>
      </c>
      <c r="R182" s="71">
        <v>93473.843622250075</v>
      </c>
      <c r="S182" s="71">
        <v>82129.7390916</v>
      </c>
      <c r="T182" s="71">
        <v>522561.67650766973</v>
      </c>
      <c r="U182" s="72">
        <v>13461.261348100541</v>
      </c>
      <c r="V182" s="69">
        <v>729161.75943937025</v>
      </c>
    </row>
    <row r="183" spans="1:22" ht="13.5" customHeight="1" x14ac:dyDescent="0.2">
      <c r="A183" s="1">
        <v>2024.06</v>
      </c>
      <c r="B183" s="73">
        <v>0</v>
      </c>
      <c r="C183" s="10">
        <v>57982</v>
      </c>
      <c r="D183" s="10">
        <v>866036</v>
      </c>
      <c r="E183" s="10">
        <v>178721</v>
      </c>
      <c r="F183" s="10">
        <v>524184</v>
      </c>
      <c r="G183" s="10">
        <v>0</v>
      </c>
      <c r="H183" s="10">
        <v>7217</v>
      </c>
      <c r="I183" s="25">
        <v>1634140</v>
      </c>
      <c r="J183" s="99">
        <v>10</v>
      </c>
      <c r="K183" s="10">
        <v>28</v>
      </c>
      <c r="L183" s="25">
        <v>0</v>
      </c>
      <c r="M183" s="28">
        <v>144</v>
      </c>
      <c r="N183" s="18">
        <v>42.2</v>
      </c>
      <c r="O183" s="94">
        <v>2.3466882705542149</v>
      </c>
      <c r="P183" s="70">
        <v>16643.113853999999</v>
      </c>
      <c r="Q183" s="71">
        <v>2682.4082760000001</v>
      </c>
      <c r="R183" s="71">
        <v>109131.75547594008</v>
      </c>
      <c r="S183" s="71">
        <v>69589.653916619951</v>
      </c>
      <c r="T183" s="71">
        <v>524184.48489934573</v>
      </c>
      <c r="U183" s="72">
        <v>7216.5911462239828</v>
      </c>
      <c r="V183" s="69">
        <v>729448.00756812969</v>
      </c>
    </row>
    <row r="184" spans="1:22" ht="13.5" customHeight="1" x14ac:dyDescent="0.2">
      <c r="A184" s="1">
        <v>2024.07</v>
      </c>
      <c r="B184" s="73">
        <v>0</v>
      </c>
      <c r="C184" s="10">
        <v>94109</v>
      </c>
      <c r="D184" s="10">
        <v>1494955</v>
      </c>
      <c r="E184" s="10">
        <v>290464</v>
      </c>
      <c r="F184" s="10">
        <v>713682</v>
      </c>
      <c r="G184" s="10">
        <v>570.74998500000004</v>
      </c>
      <c r="H184" s="10">
        <v>9873</v>
      </c>
      <c r="I184" s="25">
        <v>2603653.7499850001</v>
      </c>
      <c r="J184" s="99">
        <v>10</v>
      </c>
      <c r="K184" s="10">
        <v>22</v>
      </c>
      <c r="L184" s="25">
        <v>0</v>
      </c>
      <c r="M184" s="28">
        <v>171</v>
      </c>
      <c r="N184" s="18">
        <v>46.3</v>
      </c>
      <c r="O184" s="94">
        <v>0.63675375317123273</v>
      </c>
      <c r="P184" s="70">
        <v>63588.527734300005</v>
      </c>
      <c r="Q184" s="71">
        <v>7967.2539129999996</v>
      </c>
      <c r="R184" s="71">
        <v>100035.42957613019</v>
      </c>
      <c r="S184" s="71">
        <v>190428.8516986699</v>
      </c>
      <c r="T184" s="71">
        <v>713682.33691556088</v>
      </c>
      <c r="U184" s="72">
        <v>9872.6313206309551</v>
      </c>
      <c r="V184" s="69">
        <v>1085575.031158292</v>
      </c>
    </row>
    <row r="185" spans="1:22" ht="13.5" customHeight="1" x14ac:dyDescent="0.2">
      <c r="A185" s="1">
        <v>2024.08</v>
      </c>
      <c r="B185" s="73">
        <v>0</v>
      </c>
      <c r="C185" s="10">
        <v>164903</v>
      </c>
      <c r="D185" s="10">
        <v>686188</v>
      </c>
      <c r="E185" s="10">
        <v>266524</v>
      </c>
      <c r="F185" s="10">
        <v>612561</v>
      </c>
      <c r="G185" s="10">
        <v>0</v>
      </c>
      <c r="H185" s="10">
        <v>13418</v>
      </c>
      <c r="I185" s="25">
        <v>1743594</v>
      </c>
      <c r="J185" s="99">
        <v>13</v>
      </c>
      <c r="K185" s="10">
        <v>47</v>
      </c>
      <c r="L185" s="25">
        <v>0</v>
      </c>
      <c r="M185" s="28">
        <v>249</v>
      </c>
      <c r="N185" s="18">
        <v>47.6</v>
      </c>
      <c r="O185" s="94">
        <v>1.856258784152873</v>
      </c>
      <c r="P185" s="70">
        <v>31695.888980440002</v>
      </c>
      <c r="Q185" s="71">
        <v>22300.954243799999</v>
      </c>
      <c r="R185" s="71">
        <v>84397.190609130892</v>
      </c>
      <c r="S185" s="71">
        <v>65083.827199449937</v>
      </c>
      <c r="T185" s="71">
        <v>612560.80890166352</v>
      </c>
      <c r="U185" s="72">
        <v>13418.205792148208</v>
      </c>
      <c r="V185" s="69">
        <v>829456.87572663266</v>
      </c>
    </row>
    <row r="186" spans="1:22" ht="13.5" customHeight="1" x14ac:dyDescent="0.2">
      <c r="A186" s="1">
        <v>2024.09</v>
      </c>
      <c r="B186" s="73">
        <v>0</v>
      </c>
      <c r="C186" s="10">
        <v>98055</v>
      </c>
      <c r="D186" s="10">
        <v>1264850</v>
      </c>
      <c r="E186" s="10">
        <v>289635</v>
      </c>
      <c r="F186" s="10">
        <v>617211</v>
      </c>
      <c r="G186" s="10">
        <v>733.12196600000004</v>
      </c>
      <c r="H186" s="10">
        <v>10882</v>
      </c>
      <c r="I186" s="25">
        <v>2281366.1219660002</v>
      </c>
      <c r="J186" s="99">
        <v>10</v>
      </c>
      <c r="K186" s="10">
        <v>33</v>
      </c>
      <c r="L186" s="25">
        <v>0</v>
      </c>
      <c r="M186" s="28">
        <v>203</v>
      </c>
      <c r="N186" s="18">
        <v>49.8</v>
      </c>
      <c r="O186" s="94">
        <v>4.3007550150496803</v>
      </c>
      <c r="P186" s="70">
        <v>48574.025682710002</v>
      </c>
      <c r="Q186" s="71">
        <v>5427.3635210000002</v>
      </c>
      <c r="R186" s="71">
        <v>93762.852812380166</v>
      </c>
      <c r="S186" s="71">
        <v>75096.317376730178</v>
      </c>
      <c r="T186" s="71">
        <v>617211.12810754892</v>
      </c>
      <c r="U186" s="72">
        <v>10881.760549940465</v>
      </c>
      <c r="V186" s="69">
        <v>850953.44805030979</v>
      </c>
    </row>
    <row r="187" spans="1:22" ht="13.5" customHeight="1" x14ac:dyDescent="0.2">
      <c r="A187" s="1">
        <v>2024.1</v>
      </c>
      <c r="B187" s="73">
        <v>0</v>
      </c>
      <c r="C187" s="10">
        <v>186724</v>
      </c>
      <c r="D187" s="10">
        <v>2649683</v>
      </c>
      <c r="E187" s="10">
        <v>367528</v>
      </c>
      <c r="F187" s="10">
        <v>648509</v>
      </c>
      <c r="G187" s="10">
        <v>0</v>
      </c>
      <c r="H187" s="10">
        <v>16103</v>
      </c>
      <c r="I187" s="25">
        <v>3868547</v>
      </c>
      <c r="J187" s="99">
        <v>16</v>
      </c>
      <c r="K187" s="10">
        <v>49</v>
      </c>
      <c r="L187" s="25">
        <v>0</v>
      </c>
      <c r="M187" s="28">
        <v>204</v>
      </c>
      <c r="N187" s="18">
        <v>50.3</v>
      </c>
      <c r="O187" s="94">
        <v>6.4278657378711443</v>
      </c>
      <c r="P187" s="70">
        <v>102240.95759810001</v>
      </c>
      <c r="Q187" s="71">
        <v>17355.252422000001</v>
      </c>
      <c r="R187" s="71">
        <v>111640.95891486021</v>
      </c>
      <c r="S187" s="71">
        <v>70854.440704850014</v>
      </c>
      <c r="T187" s="71">
        <v>648509.4086405338</v>
      </c>
      <c r="U187" s="72">
        <v>16103.39322249265</v>
      </c>
      <c r="V187" s="69">
        <v>966704.41150283674</v>
      </c>
    </row>
    <row r="188" spans="1:22" ht="13.5" customHeight="1" x14ac:dyDescent="0.2">
      <c r="A188" s="1">
        <v>2024.11</v>
      </c>
      <c r="B188" s="73">
        <v>0</v>
      </c>
      <c r="C188" s="10">
        <v>95429</v>
      </c>
      <c r="D188" s="10">
        <v>1171752</v>
      </c>
      <c r="E188" s="10">
        <v>461567</v>
      </c>
      <c r="F188" s="10">
        <v>608119</v>
      </c>
      <c r="G188" s="10">
        <v>0</v>
      </c>
      <c r="H188" s="10">
        <v>10587</v>
      </c>
      <c r="I188" s="25">
        <v>2347454</v>
      </c>
      <c r="J188" s="99">
        <v>9</v>
      </c>
      <c r="K188" s="10">
        <v>36</v>
      </c>
      <c r="L188" s="25">
        <v>0</v>
      </c>
      <c r="M188" s="28">
        <v>189</v>
      </c>
      <c r="N188" s="18">
        <v>45</v>
      </c>
      <c r="O188" s="94">
        <v>7.1929799152564051</v>
      </c>
      <c r="P188" s="70">
        <v>41684.783769829999</v>
      </c>
      <c r="Q188" s="71">
        <v>4731.7438469999997</v>
      </c>
      <c r="R188" s="71">
        <v>118752.64400772001</v>
      </c>
      <c r="S188" s="71">
        <v>84156.413996469972</v>
      </c>
      <c r="T188" s="71">
        <v>608118.63183550176</v>
      </c>
      <c r="U188" s="72">
        <v>10586.899246725559</v>
      </c>
      <c r="V188" s="69">
        <v>868031.1167032473</v>
      </c>
    </row>
    <row r="189" spans="1:22" ht="13.5" customHeight="1" x14ac:dyDescent="0.2">
      <c r="A189" s="1">
        <v>2024.12</v>
      </c>
      <c r="B189" s="73">
        <v>0</v>
      </c>
      <c r="C189" s="10">
        <v>283756</v>
      </c>
      <c r="D189" s="10">
        <v>1744609</v>
      </c>
      <c r="E189" s="10">
        <v>586503</v>
      </c>
      <c r="F189" s="10">
        <v>539238</v>
      </c>
      <c r="G189" s="10">
        <v>0</v>
      </c>
      <c r="H189" s="10">
        <v>12011</v>
      </c>
      <c r="I189" s="25">
        <v>3166117</v>
      </c>
      <c r="J189" s="99">
        <v>18</v>
      </c>
      <c r="K189" s="10">
        <v>38</v>
      </c>
      <c r="L189" s="25">
        <v>0</v>
      </c>
      <c r="M189" s="28">
        <v>190</v>
      </c>
      <c r="N189" s="18">
        <v>41</v>
      </c>
      <c r="O189" s="94">
        <v>6.8835758167178644</v>
      </c>
      <c r="P189" s="70">
        <v>29506.702411360002</v>
      </c>
      <c r="Q189" s="71">
        <v>38158.412061000003</v>
      </c>
      <c r="R189" s="71">
        <v>133381.98006413999</v>
      </c>
      <c r="S189" s="71">
        <v>90627.559999000121</v>
      </c>
      <c r="T189" s="71">
        <v>539238.17040172475</v>
      </c>
      <c r="U189" s="72">
        <v>12010.749659115261</v>
      </c>
      <c r="V189" s="69">
        <v>842923.57459634007</v>
      </c>
    </row>
    <row r="190" spans="1:22" ht="13.5" customHeight="1" x14ac:dyDescent="0.2">
      <c r="A190" s="1">
        <v>2025.01</v>
      </c>
      <c r="B190" s="73">
        <v>87</v>
      </c>
      <c r="C190" s="10">
        <v>138781.99115700001</v>
      </c>
      <c r="D190" s="10">
        <v>2182978</v>
      </c>
      <c r="E190" s="10">
        <v>543500</v>
      </c>
      <c r="F190" s="10">
        <v>499389</v>
      </c>
      <c r="G190" s="10">
        <v>0</v>
      </c>
      <c r="H190" s="10">
        <v>15722</v>
      </c>
      <c r="I190" s="25">
        <v>3380457.991157</v>
      </c>
      <c r="J190" s="99">
        <v>8</v>
      </c>
      <c r="K190" s="10">
        <v>21</v>
      </c>
      <c r="L190" s="25">
        <v>8744326</v>
      </c>
      <c r="M190" s="28">
        <v>305</v>
      </c>
      <c r="N190" s="18">
        <v>39</v>
      </c>
      <c r="O190" s="94">
        <v>9.5335373033505704</v>
      </c>
      <c r="P190" s="70">
        <v>33133.94626692</v>
      </c>
      <c r="Q190" s="71">
        <v>5023.3685079999996</v>
      </c>
      <c r="R190" s="71">
        <v>140760.54723424997</v>
      </c>
      <c r="S190" s="71">
        <v>89958.083316289922</v>
      </c>
      <c r="T190" s="71">
        <v>499389.00372023851</v>
      </c>
      <c r="U190" s="72">
        <v>15721.614616017729</v>
      </c>
      <c r="V190" s="69">
        <v>783986.56366171606</v>
      </c>
    </row>
    <row r="191" spans="1:22" ht="13.5" customHeight="1" x14ac:dyDescent="0.2">
      <c r="A191" s="1">
        <v>2025.02</v>
      </c>
      <c r="B191" s="73">
        <v>100816</v>
      </c>
      <c r="C191" s="10">
        <v>205739</v>
      </c>
      <c r="D191" s="10">
        <v>1271039</v>
      </c>
      <c r="E191" s="10">
        <v>480382</v>
      </c>
      <c r="F191" s="10">
        <v>517950</v>
      </c>
      <c r="G191" s="10">
        <v>0</v>
      </c>
      <c r="H191" s="10">
        <v>18503</v>
      </c>
      <c r="I191" s="25">
        <v>2594429</v>
      </c>
      <c r="J191" s="99">
        <v>12</v>
      </c>
      <c r="K191" s="10">
        <v>37</v>
      </c>
      <c r="L191" s="25">
        <v>17740030</v>
      </c>
      <c r="M191" s="28">
        <v>486</v>
      </c>
      <c r="N191" s="18">
        <v>35.1</v>
      </c>
      <c r="O191" s="94">
        <v>9.0782402811323486</v>
      </c>
      <c r="P191" s="70">
        <v>20371.06994225</v>
      </c>
      <c r="Q191" s="71">
        <v>6634.8399380000001</v>
      </c>
      <c r="R191" s="71">
        <v>142932.65570925994</v>
      </c>
      <c r="S191" s="71">
        <v>86180.022758959996</v>
      </c>
      <c r="T191" s="71">
        <v>517950.45582310646</v>
      </c>
      <c r="U191" s="72">
        <v>18502.589241116122</v>
      </c>
      <c r="V191" s="69">
        <v>792572</v>
      </c>
    </row>
    <row r="192" spans="1:22" ht="13.5" customHeight="1" x14ac:dyDescent="0.2">
      <c r="A192" s="1">
        <v>2025.03</v>
      </c>
      <c r="B192" s="73">
        <v>0</v>
      </c>
      <c r="C192" s="10">
        <v>149545</v>
      </c>
      <c r="D192" s="10">
        <v>766492</v>
      </c>
      <c r="E192" s="10">
        <v>578635</v>
      </c>
      <c r="F192" s="10">
        <v>675803</v>
      </c>
      <c r="G192" s="10">
        <v>0</v>
      </c>
      <c r="H192" s="10">
        <v>27346</v>
      </c>
      <c r="I192" s="25">
        <v>2197821</v>
      </c>
      <c r="J192" s="99">
        <v>6</v>
      </c>
      <c r="K192" s="10">
        <v>21</v>
      </c>
      <c r="L192" s="25">
        <v>0</v>
      </c>
      <c r="M192" s="28">
        <v>601</v>
      </c>
      <c r="N192" s="18">
        <v>36.200000000000003</v>
      </c>
      <c r="O192" s="94">
        <v>6.9670095543216943</v>
      </c>
      <c r="P192" s="70">
        <v>9001.768614720002</v>
      </c>
      <c r="Q192" s="71">
        <v>3102.0708100000002</v>
      </c>
      <c r="R192" s="71">
        <v>145542.61064278017</v>
      </c>
      <c r="S192" s="71">
        <v>91782.388449060003</v>
      </c>
      <c r="T192" s="71">
        <v>675802.85117692431</v>
      </c>
      <c r="U192" s="72">
        <v>27345.699933075011</v>
      </c>
      <c r="V192" s="69">
        <v>952577</v>
      </c>
    </row>
    <row r="193" spans="1:22" ht="13.5" customHeight="1" x14ac:dyDescent="0.2">
      <c r="A193" s="1">
        <v>2025.04</v>
      </c>
      <c r="B193" s="73">
        <v>0</v>
      </c>
      <c r="C193" s="10">
        <v>220709</v>
      </c>
      <c r="D193" s="10">
        <v>952360</v>
      </c>
      <c r="E193" s="10">
        <v>517465</v>
      </c>
      <c r="F193" s="10">
        <v>859327</v>
      </c>
      <c r="G193" s="10">
        <v>20000</v>
      </c>
      <c r="H193" s="10">
        <v>23480</v>
      </c>
      <c r="I193" s="25">
        <v>2593341</v>
      </c>
      <c r="J193" s="99">
        <v>12</v>
      </c>
      <c r="K193" s="10">
        <v>18</v>
      </c>
      <c r="L193" s="25">
        <v>0</v>
      </c>
      <c r="M193" s="28">
        <v>538</v>
      </c>
      <c r="N193" s="18">
        <v>39.4</v>
      </c>
      <c r="O193" s="94">
        <v>5.9075529318659745</v>
      </c>
      <c r="P193" s="70">
        <v>7388.4</v>
      </c>
      <c r="Q193" s="71">
        <v>19079.748091000001</v>
      </c>
      <c r="R193" s="71">
        <v>139429.15001704037</v>
      </c>
      <c r="S193" s="71">
        <v>101154.42814415001</v>
      </c>
      <c r="T193" s="71">
        <v>859326.52275825117</v>
      </c>
      <c r="U193" s="72">
        <v>23480.451689880498</v>
      </c>
      <c r="V193" s="69">
        <v>1149859</v>
      </c>
    </row>
    <row r="194" spans="1:22" ht="13.5" customHeight="1" x14ac:dyDescent="0.2">
      <c r="A194" s="1">
        <v>2025.05</v>
      </c>
      <c r="B194" s="73">
        <v>0</v>
      </c>
      <c r="C194" s="10">
        <v>216938</v>
      </c>
      <c r="D194" s="10">
        <v>2993052</v>
      </c>
      <c r="E194" s="10">
        <v>696251</v>
      </c>
      <c r="F194" s="10">
        <v>548816</v>
      </c>
      <c r="G194" s="10">
        <v>0</v>
      </c>
      <c r="H194" s="10">
        <v>26553</v>
      </c>
      <c r="I194" s="25">
        <v>4481611</v>
      </c>
      <c r="J194" s="99">
        <v>11</v>
      </c>
      <c r="K194" s="10">
        <v>39</v>
      </c>
      <c r="L194" s="25">
        <v>0</v>
      </c>
      <c r="M194" s="28">
        <v>526</v>
      </c>
      <c r="N194" s="18">
        <v>39</v>
      </c>
      <c r="O194" s="94">
        <v>8.49311538158174</v>
      </c>
      <c r="P194" s="70">
        <v>14891.364353999999</v>
      </c>
      <c r="Q194" s="71">
        <v>16716.567838999999</v>
      </c>
      <c r="R194" s="71">
        <v>171929.75854433005</v>
      </c>
      <c r="S194" s="71">
        <v>86958.284588759998</v>
      </c>
      <c r="T194" s="71">
        <v>548816.40556565486</v>
      </c>
      <c r="U194" s="72">
        <v>26553.448884603891</v>
      </c>
      <c r="V194" s="69">
        <v>865866</v>
      </c>
    </row>
    <row r="195" spans="1:22" ht="13.5" customHeight="1" x14ac:dyDescent="0.2">
      <c r="A195" s="1">
        <v>2025.06</v>
      </c>
      <c r="B195" s="73">
        <v>0</v>
      </c>
      <c r="C195" s="10">
        <v>363855</v>
      </c>
      <c r="D195" s="10">
        <v>1733306</v>
      </c>
      <c r="E195" s="10">
        <v>680242</v>
      </c>
      <c r="F195" s="10">
        <v>607681</v>
      </c>
      <c r="G195" s="10">
        <v>0</v>
      </c>
      <c r="H195" s="10">
        <v>31906</v>
      </c>
      <c r="I195" s="25">
        <v>3416989</v>
      </c>
      <c r="J195" s="99">
        <v>14</v>
      </c>
      <c r="K195" s="10">
        <v>24</v>
      </c>
      <c r="L195" s="25">
        <v>0</v>
      </c>
      <c r="M195" s="28">
        <v>600</v>
      </c>
      <c r="N195" s="18">
        <v>37.6</v>
      </c>
      <c r="O195" s="94">
        <v>8.9</v>
      </c>
      <c r="P195" s="70">
        <v>10422.15</v>
      </c>
      <c r="Q195" s="71">
        <v>14689.911</v>
      </c>
      <c r="R195" s="71">
        <v>219708.55542359003</v>
      </c>
      <c r="S195" s="71">
        <v>96840.130489799747</v>
      </c>
      <c r="T195" s="71">
        <v>607681.20113169518</v>
      </c>
      <c r="U195" s="72">
        <v>31905.616524927886</v>
      </c>
      <c r="V195" s="69">
        <v>981248</v>
      </c>
    </row>
    <row r="196" spans="1:22" ht="13.5" customHeight="1" x14ac:dyDescent="0.2">
      <c r="A196" s="1">
        <v>2025.07</v>
      </c>
      <c r="B196" s="73">
        <v>33002</v>
      </c>
      <c r="C196" s="10">
        <v>96781</v>
      </c>
      <c r="D196" s="10">
        <v>2336482</v>
      </c>
      <c r="E196" s="10">
        <v>682646</v>
      </c>
      <c r="F196" s="10">
        <v>616902</v>
      </c>
      <c r="G196" s="10">
        <v>0</v>
      </c>
      <c r="H196" s="10">
        <v>27775</v>
      </c>
      <c r="I196" s="25">
        <v>3793588</v>
      </c>
      <c r="J196" s="99">
        <v>5</v>
      </c>
      <c r="K196" s="10">
        <v>28</v>
      </c>
      <c r="L196" s="25">
        <v>25461502</v>
      </c>
      <c r="M196" s="28">
        <v>552</v>
      </c>
      <c r="N196" s="18">
        <v>40.1</v>
      </c>
      <c r="O196" s="94">
        <v>8.4</v>
      </c>
      <c r="P196" s="70">
        <v>11601.494770560001</v>
      </c>
      <c r="Q196" s="71">
        <v>0</v>
      </c>
      <c r="R196" s="71">
        <v>188624.5946804299</v>
      </c>
      <c r="S196" s="71">
        <v>112328.31310276008</v>
      </c>
      <c r="T196" s="71">
        <v>616902.21449626784</v>
      </c>
      <c r="U196" s="72">
        <v>27774.736544147465</v>
      </c>
      <c r="V196" s="69">
        <v>957231</v>
      </c>
    </row>
    <row r="197" spans="1:22" ht="13.5" customHeight="1" x14ac:dyDescent="0.2">
      <c r="A197" s="1">
        <v>2025.08</v>
      </c>
      <c r="B197" s="73">
        <v>0</v>
      </c>
      <c r="C197" s="10">
        <v>186836</v>
      </c>
      <c r="D197" s="10">
        <v>1410725</v>
      </c>
      <c r="E197" s="10">
        <v>540158</v>
      </c>
      <c r="F197" s="10">
        <v>622394</v>
      </c>
      <c r="G197" s="10">
        <v>0</v>
      </c>
      <c r="H197" s="10">
        <v>32544</v>
      </c>
      <c r="I197" s="25">
        <v>2792657</v>
      </c>
      <c r="J197" s="99">
        <v>8</v>
      </c>
      <c r="K197" s="10">
        <v>29</v>
      </c>
      <c r="L197" s="25">
        <v>0</v>
      </c>
      <c r="M197" s="28">
        <v>573</v>
      </c>
      <c r="N197" s="18">
        <v>52.1</v>
      </c>
      <c r="O197" s="94">
        <v>7.5</v>
      </c>
      <c r="P197" s="70">
        <v>268844</v>
      </c>
      <c r="Q197" s="71">
        <v>11638</v>
      </c>
      <c r="R197" s="71">
        <v>176060</v>
      </c>
      <c r="S197" s="71">
        <v>92716</v>
      </c>
      <c r="T197" s="71">
        <v>622394</v>
      </c>
      <c r="U197" s="72">
        <v>32544</v>
      </c>
      <c r="V197" s="69">
        <v>1204196</v>
      </c>
    </row>
    <row r="198" spans="1:22" ht="13.5" customHeight="1" x14ac:dyDescent="0.2">
      <c r="A198" s="1">
        <v>2025.09</v>
      </c>
      <c r="B198" s="73">
        <v>0</v>
      </c>
      <c r="C198" s="10">
        <v>221907</v>
      </c>
      <c r="D198" s="10">
        <v>198644</v>
      </c>
      <c r="E198" s="10">
        <v>926281</v>
      </c>
      <c r="F198" s="10">
        <v>786567</v>
      </c>
      <c r="G198" s="10">
        <v>0</v>
      </c>
      <c r="H198" s="10">
        <v>36059</v>
      </c>
      <c r="I198" s="25">
        <v>2169458</v>
      </c>
      <c r="J198" s="99">
        <v>9</v>
      </c>
      <c r="K198" s="10">
        <v>9</v>
      </c>
      <c r="L198" s="25">
        <v>0</v>
      </c>
      <c r="M198" s="28">
        <v>700</v>
      </c>
      <c r="N198" s="18">
        <v>60.4</v>
      </c>
      <c r="O198" s="94">
        <v>7.6</v>
      </c>
      <c r="P198" s="70">
        <v>1900</v>
      </c>
      <c r="Q198" s="71">
        <v>2820</v>
      </c>
      <c r="R198" s="71">
        <v>250718</v>
      </c>
      <c r="S198" s="71">
        <v>104839</v>
      </c>
      <c r="T198" s="71">
        <v>786567</v>
      </c>
      <c r="U198" s="72">
        <v>36059</v>
      </c>
      <c r="V198" s="69">
        <v>1182902</v>
      </c>
    </row>
    <row r="199" spans="1:22" ht="13.5" customHeight="1" x14ac:dyDescent="0.2">
      <c r="A199" s="1">
        <v>2025.1</v>
      </c>
      <c r="B199" s="73">
        <v>4250</v>
      </c>
      <c r="C199" s="10">
        <v>211136</v>
      </c>
      <c r="D199" s="10">
        <v>2926332</v>
      </c>
      <c r="E199" s="10">
        <v>913038</v>
      </c>
      <c r="F199" s="10">
        <v>969338</v>
      </c>
      <c r="G199" s="10">
        <v>4313</v>
      </c>
      <c r="H199" s="10">
        <v>38383</v>
      </c>
      <c r="I199" s="25">
        <v>5066791</v>
      </c>
      <c r="J199" s="99">
        <v>11</v>
      </c>
      <c r="K199" s="10">
        <v>29</v>
      </c>
      <c r="L199" s="25">
        <v>10000000</v>
      </c>
      <c r="M199" s="28">
        <v>787</v>
      </c>
      <c r="N199" s="18">
        <v>57</v>
      </c>
      <c r="O199" s="94">
        <v>9</v>
      </c>
      <c r="P199" s="70">
        <v>30497</v>
      </c>
      <c r="Q199" s="71">
        <v>6531</v>
      </c>
      <c r="R199" s="71">
        <v>252081</v>
      </c>
      <c r="S199" s="71">
        <v>132708</v>
      </c>
      <c r="T199" s="71">
        <v>969338</v>
      </c>
      <c r="U199" s="72">
        <v>38383</v>
      </c>
      <c r="V199" s="69">
        <v>1429539</v>
      </c>
    </row>
    <row r="200" spans="1:22" ht="13.5" customHeight="1" x14ac:dyDescent="0.2">
      <c r="A200" s="1">
        <v>2025.11</v>
      </c>
      <c r="B200" s="73" t="e">
        <v>#N/A</v>
      </c>
      <c r="C200" s="10" t="e">
        <v>#N/A</v>
      </c>
      <c r="D200" s="10" t="e">
        <v>#N/A</v>
      </c>
      <c r="E200" s="10" t="e">
        <v>#N/A</v>
      </c>
      <c r="F200" s="10" t="e">
        <v>#N/A</v>
      </c>
      <c r="G200" s="10" t="e">
        <v>#N/A</v>
      </c>
      <c r="H200" s="10" t="e">
        <v>#N/A</v>
      </c>
      <c r="I200" s="25" t="e">
        <v>#N/A</v>
      </c>
      <c r="J200" s="99" t="e">
        <v>#N/A</v>
      </c>
      <c r="K200" s="10" t="e">
        <v>#N/A</v>
      </c>
      <c r="L200" s="25" t="e">
        <v>#N/A</v>
      </c>
      <c r="M200" s="28" t="e">
        <v>#N/A</v>
      </c>
      <c r="N200" s="18" t="e">
        <v>#N/A</v>
      </c>
      <c r="O200" s="94" t="e">
        <v>#N/A</v>
      </c>
      <c r="P200" s="70" t="e">
        <v>#N/A</v>
      </c>
      <c r="Q200" s="71" t="e">
        <v>#N/A</v>
      </c>
      <c r="R200" s="71" t="e">
        <v>#N/A</v>
      </c>
      <c r="S200" s="71" t="e">
        <v>#N/A</v>
      </c>
      <c r="T200" s="71" t="e">
        <v>#N/A</v>
      </c>
      <c r="U200" s="72" t="e">
        <v>#N/A</v>
      </c>
      <c r="V200" s="69" t="e">
        <v>#N/A</v>
      </c>
    </row>
    <row r="201" spans="1:22" ht="13.5" customHeight="1" x14ac:dyDescent="0.2">
      <c r="A201" s="1">
        <v>2025.12</v>
      </c>
      <c r="B201" s="73" t="e">
        <v>#N/A</v>
      </c>
      <c r="C201" s="10" t="e">
        <v>#N/A</v>
      </c>
      <c r="D201" s="10" t="e">
        <v>#N/A</v>
      </c>
      <c r="E201" s="10" t="e">
        <v>#N/A</v>
      </c>
      <c r="F201" s="10" t="e">
        <v>#N/A</v>
      </c>
      <c r="G201" s="10" t="e">
        <v>#N/A</v>
      </c>
      <c r="H201" s="10" t="e">
        <v>#N/A</v>
      </c>
      <c r="I201" s="25" t="e">
        <v>#N/A</v>
      </c>
      <c r="J201" s="99" t="e">
        <v>#N/A</v>
      </c>
      <c r="K201" s="10" t="e">
        <v>#N/A</v>
      </c>
      <c r="L201" s="25" t="e">
        <v>#N/A</v>
      </c>
      <c r="M201" s="28" t="e">
        <v>#N/A</v>
      </c>
      <c r="N201" s="18" t="e">
        <v>#N/A</v>
      </c>
      <c r="O201" s="94" t="e">
        <v>#N/A</v>
      </c>
      <c r="P201" s="70" t="e">
        <v>#N/A</v>
      </c>
      <c r="Q201" s="71" t="e">
        <v>#N/A</v>
      </c>
      <c r="R201" s="71" t="e">
        <v>#N/A</v>
      </c>
      <c r="S201" s="71" t="e">
        <v>#N/A</v>
      </c>
      <c r="T201" s="71" t="e">
        <v>#N/A</v>
      </c>
      <c r="U201" s="72" t="e">
        <v>#N/A</v>
      </c>
      <c r="V201" s="69" t="e">
        <v>#N/A</v>
      </c>
    </row>
    <row r="202" spans="1:22" ht="13.5" customHeight="1" x14ac:dyDescent="0.2">
      <c r="A202" s="1">
        <v>2026.01</v>
      </c>
      <c r="B202" s="73" t="e">
        <v>#N/A</v>
      </c>
      <c r="C202" s="10" t="e">
        <v>#N/A</v>
      </c>
      <c r="D202" s="10" t="e">
        <v>#N/A</v>
      </c>
      <c r="E202" s="10" t="e">
        <v>#N/A</v>
      </c>
      <c r="F202" s="10" t="e">
        <v>#N/A</v>
      </c>
      <c r="G202" s="10" t="e">
        <v>#N/A</v>
      </c>
      <c r="H202" s="10" t="e">
        <v>#N/A</v>
      </c>
      <c r="I202" s="25" t="e">
        <v>#N/A</v>
      </c>
      <c r="J202" s="99" t="e">
        <v>#N/A</v>
      </c>
      <c r="K202" s="10" t="e">
        <v>#N/A</v>
      </c>
      <c r="L202" s="25" t="e">
        <v>#N/A</v>
      </c>
      <c r="M202" s="28" t="e">
        <v>#N/A</v>
      </c>
      <c r="N202" s="18" t="e">
        <v>#N/A</v>
      </c>
      <c r="O202" s="94" t="e">
        <v>#N/A</v>
      </c>
      <c r="P202" s="70" t="e">
        <v>#N/A</v>
      </c>
      <c r="Q202" s="71" t="e">
        <v>#N/A</v>
      </c>
      <c r="R202" s="71" t="e">
        <v>#N/A</v>
      </c>
      <c r="S202" s="71" t="e">
        <v>#N/A</v>
      </c>
      <c r="T202" s="71" t="e">
        <v>#N/A</v>
      </c>
      <c r="U202" s="72" t="e">
        <v>#N/A</v>
      </c>
      <c r="V202" s="69" t="e">
        <v>#N/A</v>
      </c>
    </row>
    <row r="203" spans="1:22" ht="13.5" customHeight="1" x14ac:dyDescent="0.2">
      <c r="A203" s="1">
        <v>2026.02</v>
      </c>
      <c r="B203" s="73" t="e">
        <v>#N/A</v>
      </c>
      <c r="C203" s="10" t="e">
        <v>#N/A</v>
      </c>
      <c r="D203" s="10" t="e">
        <v>#N/A</v>
      </c>
      <c r="E203" s="10" t="e">
        <v>#N/A</v>
      </c>
      <c r="F203" s="10" t="e">
        <v>#N/A</v>
      </c>
      <c r="G203" s="10" t="e">
        <v>#N/A</v>
      </c>
      <c r="H203" s="10" t="e">
        <v>#N/A</v>
      </c>
      <c r="I203" s="25" t="e">
        <v>#N/A</v>
      </c>
      <c r="J203" s="99" t="e">
        <v>#N/A</v>
      </c>
      <c r="K203" s="10" t="e">
        <v>#N/A</v>
      </c>
      <c r="L203" s="25" t="e">
        <v>#N/A</v>
      </c>
      <c r="M203" s="28" t="e">
        <v>#N/A</v>
      </c>
      <c r="N203" s="18" t="e">
        <v>#N/A</v>
      </c>
      <c r="O203" s="94" t="e">
        <v>#N/A</v>
      </c>
      <c r="P203" s="70" t="e">
        <v>#N/A</v>
      </c>
      <c r="Q203" s="71" t="e">
        <v>#N/A</v>
      </c>
      <c r="R203" s="71" t="e">
        <v>#N/A</v>
      </c>
      <c r="S203" s="71" t="e">
        <v>#N/A</v>
      </c>
      <c r="T203" s="71" t="e">
        <v>#N/A</v>
      </c>
      <c r="U203" s="72" t="e">
        <v>#N/A</v>
      </c>
      <c r="V203" s="69" t="e">
        <v>#N/A</v>
      </c>
    </row>
    <row r="204" spans="1:22" ht="13.5" customHeight="1" x14ac:dyDescent="0.2">
      <c r="A204" s="1">
        <v>2026.03</v>
      </c>
      <c r="B204" s="73" t="e">
        <v>#N/A</v>
      </c>
      <c r="C204" s="10" t="e">
        <v>#N/A</v>
      </c>
      <c r="D204" s="10" t="e">
        <v>#N/A</v>
      </c>
      <c r="E204" s="10" t="e">
        <v>#N/A</v>
      </c>
      <c r="F204" s="10" t="e">
        <v>#N/A</v>
      </c>
      <c r="G204" s="10" t="e">
        <v>#N/A</v>
      </c>
      <c r="H204" s="10" t="e">
        <v>#N/A</v>
      </c>
      <c r="I204" s="25" t="e">
        <v>#N/A</v>
      </c>
      <c r="J204" s="99" t="e">
        <v>#N/A</v>
      </c>
      <c r="K204" s="10" t="e">
        <v>#N/A</v>
      </c>
      <c r="L204" s="25" t="e">
        <v>#N/A</v>
      </c>
      <c r="M204" s="28" t="e">
        <v>#N/A</v>
      </c>
      <c r="N204" s="18" t="e">
        <v>#N/A</v>
      </c>
      <c r="O204" s="94" t="e">
        <v>#N/A</v>
      </c>
      <c r="P204" s="70" t="e">
        <v>#N/A</v>
      </c>
      <c r="Q204" s="71" t="e">
        <v>#N/A</v>
      </c>
      <c r="R204" s="71" t="e">
        <v>#N/A</v>
      </c>
      <c r="S204" s="71" t="e">
        <v>#N/A</v>
      </c>
      <c r="T204" s="71" t="e">
        <v>#N/A</v>
      </c>
      <c r="U204" s="72" t="e">
        <v>#N/A</v>
      </c>
      <c r="V204" s="69" t="e">
        <v>#N/A</v>
      </c>
    </row>
    <row r="205" spans="1:22" ht="13.5" customHeight="1" x14ac:dyDescent="0.2">
      <c r="A205" s="1">
        <v>2026.04</v>
      </c>
      <c r="B205" s="73" t="e">
        <v>#N/A</v>
      </c>
      <c r="C205" s="10" t="e">
        <v>#N/A</v>
      </c>
      <c r="D205" s="10" t="e">
        <v>#N/A</v>
      </c>
      <c r="E205" s="10" t="e">
        <v>#N/A</v>
      </c>
      <c r="F205" s="10" t="e">
        <v>#N/A</v>
      </c>
      <c r="G205" s="10" t="e">
        <v>#N/A</v>
      </c>
      <c r="H205" s="10" t="e">
        <v>#N/A</v>
      </c>
      <c r="I205" s="25" t="e">
        <v>#N/A</v>
      </c>
      <c r="J205" s="99" t="e">
        <v>#N/A</v>
      </c>
      <c r="K205" s="10" t="e">
        <v>#N/A</v>
      </c>
      <c r="L205" s="25" t="e">
        <v>#N/A</v>
      </c>
      <c r="M205" s="28" t="e">
        <v>#N/A</v>
      </c>
      <c r="N205" s="18" t="e">
        <v>#N/A</v>
      </c>
      <c r="O205" s="94" t="e">
        <v>#N/A</v>
      </c>
      <c r="P205" s="70" t="e">
        <v>#N/A</v>
      </c>
      <c r="Q205" s="71" t="e">
        <v>#N/A</v>
      </c>
      <c r="R205" s="71" t="e">
        <v>#N/A</v>
      </c>
      <c r="S205" s="71" t="e">
        <v>#N/A</v>
      </c>
      <c r="T205" s="71" t="e">
        <v>#N/A</v>
      </c>
      <c r="U205" s="72" t="e">
        <v>#N/A</v>
      </c>
      <c r="V205" s="69" t="e">
        <v>#N/A</v>
      </c>
    </row>
    <row r="206" spans="1:22" ht="13.5" customHeight="1" x14ac:dyDescent="0.2">
      <c r="A206" s="1">
        <v>2026.05</v>
      </c>
      <c r="B206" s="73" t="e">
        <v>#N/A</v>
      </c>
      <c r="C206" s="10" t="e">
        <v>#N/A</v>
      </c>
      <c r="D206" s="10" t="e">
        <v>#N/A</v>
      </c>
      <c r="E206" s="10" t="e">
        <v>#N/A</v>
      </c>
      <c r="F206" s="10" t="e">
        <v>#N/A</v>
      </c>
      <c r="G206" s="10" t="e">
        <v>#N/A</v>
      </c>
      <c r="H206" s="10" t="e">
        <v>#N/A</v>
      </c>
      <c r="I206" s="25" t="e">
        <v>#N/A</v>
      </c>
      <c r="J206" s="99" t="e">
        <v>#N/A</v>
      </c>
      <c r="K206" s="10" t="e">
        <v>#N/A</v>
      </c>
      <c r="L206" s="25" t="e">
        <v>#N/A</v>
      </c>
      <c r="M206" s="28" t="e">
        <v>#N/A</v>
      </c>
      <c r="N206" s="18" t="e">
        <v>#N/A</v>
      </c>
      <c r="O206" s="94" t="e">
        <v>#N/A</v>
      </c>
      <c r="P206" s="70" t="e">
        <v>#N/A</v>
      </c>
      <c r="Q206" s="71" t="e">
        <v>#N/A</v>
      </c>
      <c r="R206" s="71" t="e">
        <v>#N/A</v>
      </c>
      <c r="S206" s="71" t="e">
        <v>#N/A</v>
      </c>
      <c r="T206" s="71" t="e">
        <v>#N/A</v>
      </c>
      <c r="U206" s="72" t="e">
        <v>#N/A</v>
      </c>
      <c r="V206" s="69" t="e">
        <v>#N/A</v>
      </c>
    </row>
    <row r="207" spans="1:22" ht="13.5" customHeight="1" x14ac:dyDescent="0.2">
      <c r="A207" s="1">
        <v>2026.06</v>
      </c>
      <c r="B207" s="73" t="e">
        <v>#N/A</v>
      </c>
      <c r="C207" s="10" t="e">
        <v>#N/A</v>
      </c>
      <c r="D207" s="10" t="e">
        <v>#N/A</v>
      </c>
      <c r="E207" s="10" t="e">
        <v>#N/A</v>
      </c>
      <c r="F207" s="10" t="e">
        <v>#N/A</v>
      </c>
      <c r="G207" s="10" t="e">
        <v>#N/A</v>
      </c>
      <c r="H207" s="10" t="e">
        <v>#N/A</v>
      </c>
      <c r="I207" s="25" t="e">
        <v>#N/A</v>
      </c>
      <c r="J207" s="99" t="e">
        <v>#N/A</v>
      </c>
      <c r="K207" s="10" t="e">
        <v>#N/A</v>
      </c>
      <c r="L207" s="25" t="e">
        <v>#N/A</v>
      </c>
      <c r="M207" s="28" t="e">
        <v>#N/A</v>
      </c>
      <c r="N207" s="18" t="e">
        <v>#N/A</v>
      </c>
      <c r="O207" s="94" t="e">
        <v>#N/A</v>
      </c>
      <c r="P207" s="70" t="e">
        <v>#N/A</v>
      </c>
      <c r="Q207" s="71" t="e">
        <v>#N/A</v>
      </c>
      <c r="R207" s="71" t="e">
        <v>#N/A</v>
      </c>
      <c r="S207" s="71" t="e">
        <v>#N/A</v>
      </c>
      <c r="T207" s="71" t="e">
        <v>#N/A</v>
      </c>
      <c r="U207" s="72" t="e">
        <v>#N/A</v>
      </c>
      <c r="V207" s="69" t="e">
        <v>#N/A</v>
      </c>
    </row>
    <row r="208" spans="1:22" ht="13.5" customHeight="1" x14ac:dyDescent="0.2">
      <c r="A208" s="1">
        <v>2026.07</v>
      </c>
      <c r="B208" s="73" t="e">
        <v>#N/A</v>
      </c>
      <c r="C208" s="10" t="e">
        <v>#N/A</v>
      </c>
      <c r="D208" s="10" t="e">
        <v>#N/A</v>
      </c>
      <c r="E208" s="10" t="e">
        <v>#N/A</v>
      </c>
      <c r="F208" s="10" t="e">
        <v>#N/A</v>
      </c>
      <c r="G208" s="10" t="e">
        <v>#N/A</v>
      </c>
      <c r="H208" s="10" t="e">
        <v>#N/A</v>
      </c>
      <c r="I208" s="25" t="e">
        <v>#N/A</v>
      </c>
      <c r="J208" s="99" t="e">
        <v>#N/A</v>
      </c>
      <c r="K208" s="10" t="e">
        <v>#N/A</v>
      </c>
      <c r="L208" s="25" t="e">
        <v>#N/A</v>
      </c>
      <c r="M208" s="28" t="e">
        <v>#N/A</v>
      </c>
      <c r="N208" s="18" t="e">
        <v>#N/A</v>
      </c>
      <c r="O208" s="94" t="e">
        <v>#N/A</v>
      </c>
      <c r="P208" s="70" t="e">
        <v>#N/A</v>
      </c>
      <c r="Q208" s="71" t="e">
        <v>#N/A</v>
      </c>
      <c r="R208" s="71" t="e">
        <v>#N/A</v>
      </c>
      <c r="S208" s="71" t="e">
        <v>#N/A</v>
      </c>
      <c r="T208" s="71" t="e">
        <v>#N/A</v>
      </c>
      <c r="U208" s="72" t="e">
        <v>#N/A</v>
      </c>
      <c r="V208" s="69" t="e">
        <v>#N/A</v>
      </c>
    </row>
    <row r="209" spans="1:22" ht="13.5" customHeight="1" x14ac:dyDescent="0.2">
      <c r="A209" s="1">
        <v>2026.08</v>
      </c>
      <c r="B209" s="73" t="e">
        <v>#N/A</v>
      </c>
      <c r="C209" s="10" t="e">
        <v>#N/A</v>
      </c>
      <c r="D209" s="10" t="e">
        <v>#N/A</v>
      </c>
      <c r="E209" s="10" t="e">
        <v>#N/A</v>
      </c>
      <c r="F209" s="10" t="e">
        <v>#N/A</v>
      </c>
      <c r="G209" s="10" t="e">
        <v>#N/A</v>
      </c>
      <c r="H209" s="10" t="e">
        <v>#N/A</v>
      </c>
      <c r="I209" s="25" t="e">
        <v>#N/A</v>
      </c>
      <c r="J209" s="99" t="e">
        <v>#N/A</v>
      </c>
      <c r="K209" s="10" t="e">
        <v>#N/A</v>
      </c>
      <c r="L209" s="25" t="e">
        <v>#N/A</v>
      </c>
      <c r="M209" s="28" t="e">
        <v>#N/A</v>
      </c>
      <c r="N209" s="18" t="e">
        <v>#N/A</v>
      </c>
      <c r="O209" s="94" t="e">
        <v>#N/A</v>
      </c>
      <c r="P209" s="70" t="e">
        <v>#N/A</v>
      </c>
      <c r="Q209" s="71" t="e">
        <v>#N/A</v>
      </c>
      <c r="R209" s="71" t="e">
        <v>#N/A</v>
      </c>
      <c r="S209" s="71" t="e">
        <v>#N/A</v>
      </c>
      <c r="T209" s="71" t="e">
        <v>#N/A</v>
      </c>
      <c r="U209" s="72" t="e">
        <v>#N/A</v>
      </c>
      <c r="V209" s="69" t="e">
        <v>#N/A</v>
      </c>
    </row>
    <row r="210" spans="1:22" ht="13.5" customHeight="1" x14ac:dyDescent="0.2">
      <c r="A210" s="1">
        <v>2026.09</v>
      </c>
      <c r="B210" s="73" t="e">
        <v>#N/A</v>
      </c>
      <c r="C210" s="10" t="e">
        <v>#N/A</v>
      </c>
      <c r="D210" s="10" t="e">
        <v>#N/A</v>
      </c>
      <c r="E210" s="10" t="e">
        <v>#N/A</v>
      </c>
      <c r="F210" s="10" t="e">
        <v>#N/A</v>
      </c>
      <c r="G210" s="10" t="e">
        <v>#N/A</v>
      </c>
      <c r="H210" s="10" t="e">
        <v>#N/A</v>
      </c>
      <c r="I210" s="25" t="e">
        <v>#N/A</v>
      </c>
      <c r="J210" s="99" t="e">
        <v>#N/A</v>
      </c>
      <c r="K210" s="10" t="e">
        <v>#N/A</v>
      </c>
      <c r="L210" s="25" t="e">
        <v>#N/A</v>
      </c>
      <c r="M210" s="28" t="e">
        <v>#N/A</v>
      </c>
      <c r="N210" s="18" t="e">
        <v>#N/A</v>
      </c>
      <c r="O210" s="94" t="e">
        <v>#N/A</v>
      </c>
      <c r="P210" s="70" t="e">
        <v>#N/A</v>
      </c>
      <c r="Q210" s="71" t="e">
        <v>#N/A</v>
      </c>
      <c r="R210" s="71" t="e">
        <v>#N/A</v>
      </c>
      <c r="S210" s="71" t="e">
        <v>#N/A</v>
      </c>
      <c r="T210" s="71" t="e">
        <v>#N/A</v>
      </c>
      <c r="U210" s="72" t="e">
        <v>#N/A</v>
      </c>
      <c r="V210" s="69" t="e">
        <v>#N/A</v>
      </c>
    </row>
    <row r="211" spans="1:22" ht="13.5" customHeight="1" x14ac:dyDescent="0.2">
      <c r="A211" s="1">
        <v>2026.1</v>
      </c>
      <c r="B211" s="73" t="e">
        <v>#N/A</v>
      </c>
      <c r="C211" s="10" t="e">
        <v>#N/A</v>
      </c>
      <c r="D211" s="10" t="e">
        <v>#N/A</v>
      </c>
      <c r="E211" s="10" t="e">
        <v>#N/A</v>
      </c>
      <c r="F211" s="10" t="e">
        <v>#N/A</v>
      </c>
      <c r="G211" s="10" t="e">
        <v>#N/A</v>
      </c>
      <c r="H211" s="10" t="e">
        <v>#N/A</v>
      </c>
      <c r="I211" s="25" t="e">
        <v>#N/A</v>
      </c>
      <c r="J211" s="99" t="e">
        <v>#N/A</v>
      </c>
      <c r="K211" s="10" t="e">
        <v>#N/A</v>
      </c>
      <c r="L211" s="25" t="e">
        <v>#N/A</v>
      </c>
      <c r="M211" s="28" t="e">
        <v>#N/A</v>
      </c>
      <c r="N211" s="18" t="e">
        <v>#N/A</v>
      </c>
      <c r="O211" s="94" t="e">
        <v>#N/A</v>
      </c>
      <c r="P211" s="70" t="e">
        <v>#N/A</v>
      </c>
      <c r="Q211" s="71" t="e">
        <v>#N/A</v>
      </c>
      <c r="R211" s="71" t="e">
        <v>#N/A</v>
      </c>
      <c r="S211" s="71" t="e">
        <v>#N/A</v>
      </c>
      <c r="T211" s="71" t="e">
        <v>#N/A</v>
      </c>
      <c r="U211" s="72" t="e">
        <v>#N/A</v>
      </c>
      <c r="V211" s="69" t="e">
        <v>#N/A</v>
      </c>
    </row>
    <row r="212" spans="1:22" ht="13.5" customHeight="1" x14ac:dyDescent="0.2">
      <c r="A212" s="1">
        <v>2026.11</v>
      </c>
      <c r="B212" s="73" t="e">
        <v>#N/A</v>
      </c>
      <c r="C212" s="10" t="e">
        <v>#N/A</v>
      </c>
      <c r="D212" s="10" t="e">
        <v>#N/A</v>
      </c>
      <c r="E212" s="10" t="e">
        <v>#N/A</v>
      </c>
      <c r="F212" s="10" t="e">
        <v>#N/A</v>
      </c>
      <c r="G212" s="10" t="e">
        <v>#N/A</v>
      </c>
      <c r="H212" s="10" t="e">
        <v>#N/A</v>
      </c>
      <c r="I212" s="25" t="e">
        <v>#N/A</v>
      </c>
      <c r="J212" s="99" t="e">
        <v>#N/A</v>
      </c>
      <c r="K212" s="10" t="e">
        <v>#N/A</v>
      </c>
      <c r="L212" s="25" t="e">
        <v>#N/A</v>
      </c>
      <c r="M212" s="28" t="e">
        <v>#N/A</v>
      </c>
      <c r="N212" s="18" t="e">
        <v>#N/A</v>
      </c>
      <c r="O212" s="94" t="e">
        <v>#N/A</v>
      </c>
      <c r="P212" s="70" t="e">
        <v>#N/A</v>
      </c>
      <c r="Q212" s="71" t="e">
        <v>#N/A</v>
      </c>
      <c r="R212" s="71" t="e">
        <v>#N/A</v>
      </c>
      <c r="S212" s="71" t="e">
        <v>#N/A</v>
      </c>
      <c r="T212" s="71" t="e">
        <v>#N/A</v>
      </c>
      <c r="U212" s="72" t="e">
        <v>#N/A</v>
      </c>
      <c r="V212" s="69" t="e">
        <v>#N/A</v>
      </c>
    </row>
    <row r="213" spans="1:22" ht="13.5" customHeight="1" x14ac:dyDescent="0.2">
      <c r="A213" s="1">
        <v>2026.12</v>
      </c>
      <c r="B213" s="73" t="e">
        <v>#N/A</v>
      </c>
      <c r="C213" s="10" t="e">
        <v>#N/A</v>
      </c>
      <c r="D213" s="10" t="e">
        <v>#N/A</v>
      </c>
      <c r="E213" s="10" t="e">
        <v>#N/A</v>
      </c>
      <c r="F213" s="10" t="e">
        <v>#N/A</v>
      </c>
      <c r="G213" s="10" t="e">
        <v>#N/A</v>
      </c>
      <c r="H213" s="10" t="e">
        <v>#N/A</v>
      </c>
      <c r="I213" s="25" t="e">
        <v>#N/A</v>
      </c>
      <c r="J213" s="99" t="e">
        <v>#N/A</v>
      </c>
      <c r="K213" s="10" t="e">
        <v>#N/A</v>
      </c>
      <c r="L213" s="25" t="e">
        <v>#N/A</v>
      </c>
      <c r="M213" s="28" t="e">
        <v>#N/A</v>
      </c>
      <c r="N213" s="18" t="e">
        <v>#N/A</v>
      </c>
      <c r="O213" s="94" t="e">
        <v>#N/A</v>
      </c>
      <c r="P213" s="70" t="e">
        <v>#N/A</v>
      </c>
      <c r="Q213" s="71" t="e">
        <v>#N/A</v>
      </c>
      <c r="R213" s="71" t="e">
        <v>#N/A</v>
      </c>
      <c r="S213" s="71" t="e">
        <v>#N/A</v>
      </c>
      <c r="T213" s="71" t="e">
        <v>#N/A</v>
      </c>
      <c r="U213" s="72" t="e">
        <v>#N/A</v>
      </c>
      <c r="V213" s="69" t="e">
        <v>#N/A</v>
      </c>
    </row>
    <row r="214" spans="1:22" ht="13.5" customHeight="1" x14ac:dyDescent="0.2">
      <c r="A214" s="1">
        <v>2027.01</v>
      </c>
      <c r="B214" s="73" t="e">
        <v>#N/A</v>
      </c>
      <c r="C214" s="10" t="e">
        <v>#N/A</v>
      </c>
      <c r="D214" s="10" t="e">
        <v>#N/A</v>
      </c>
      <c r="E214" s="10" t="e">
        <v>#N/A</v>
      </c>
      <c r="F214" s="10" t="e">
        <v>#N/A</v>
      </c>
      <c r="G214" s="10" t="e">
        <v>#N/A</v>
      </c>
      <c r="H214" s="10" t="e">
        <v>#N/A</v>
      </c>
      <c r="I214" s="25" t="e">
        <v>#N/A</v>
      </c>
      <c r="J214" s="99" t="e">
        <v>#N/A</v>
      </c>
      <c r="K214" s="10" t="e">
        <v>#N/A</v>
      </c>
      <c r="L214" s="25" t="e">
        <v>#N/A</v>
      </c>
      <c r="M214" s="28" t="e">
        <v>#N/A</v>
      </c>
      <c r="N214" s="18" t="e">
        <v>#N/A</v>
      </c>
      <c r="O214" s="94" t="e">
        <v>#N/A</v>
      </c>
      <c r="P214" s="70" t="e">
        <v>#N/A</v>
      </c>
      <c r="Q214" s="71" t="e">
        <v>#N/A</v>
      </c>
      <c r="R214" s="71" t="e">
        <v>#N/A</v>
      </c>
      <c r="S214" s="71" t="e">
        <v>#N/A</v>
      </c>
      <c r="T214" s="71" t="e">
        <v>#N/A</v>
      </c>
      <c r="U214" s="72" t="e">
        <v>#N/A</v>
      </c>
      <c r="V214" s="69" t="e">
        <v>#N/A</v>
      </c>
    </row>
    <row r="215" spans="1:22" ht="13.5" customHeight="1" x14ac:dyDescent="0.2">
      <c r="A215" s="1">
        <v>2027.02</v>
      </c>
      <c r="B215" s="73" t="e">
        <v>#N/A</v>
      </c>
      <c r="C215" s="10" t="e">
        <v>#N/A</v>
      </c>
      <c r="D215" s="10" t="e">
        <v>#N/A</v>
      </c>
      <c r="E215" s="10" t="e">
        <v>#N/A</v>
      </c>
      <c r="F215" s="10" t="e">
        <v>#N/A</v>
      </c>
      <c r="G215" s="10" t="e">
        <v>#N/A</v>
      </c>
      <c r="H215" s="10" t="e">
        <v>#N/A</v>
      </c>
      <c r="I215" s="25" t="e">
        <v>#N/A</v>
      </c>
      <c r="J215" s="99" t="e">
        <v>#N/A</v>
      </c>
      <c r="K215" s="10" t="e">
        <v>#N/A</v>
      </c>
      <c r="L215" s="25" t="e">
        <v>#N/A</v>
      </c>
      <c r="M215" s="28" t="e">
        <v>#N/A</v>
      </c>
      <c r="N215" s="18" t="e">
        <v>#N/A</v>
      </c>
      <c r="O215" s="94" t="e">
        <v>#N/A</v>
      </c>
      <c r="P215" s="70" t="e">
        <v>#N/A</v>
      </c>
      <c r="Q215" s="71" t="e">
        <v>#N/A</v>
      </c>
      <c r="R215" s="71" t="e">
        <v>#N/A</v>
      </c>
      <c r="S215" s="71" t="e">
        <v>#N/A</v>
      </c>
      <c r="T215" s="71" t="e">
        <v>#N/A</v>
      </c>
      <c r="U215" s="72" t="e">
        <v>#N/A</v>
      </c>
      <c r="V215" s="69" t="e">
        <v>#N/A</v>
      </c>
    </row>
    <row r="216" spans="1:22" ht="13.5" customHeight="1" x14ac:dyDescent="0.2">
      <c r="A216" s="1">
        <v>2027.03</v>
      </c>
      <c r="B216" s="73" t="e">
        <v>#N/A</v>
      </c>
      <c r="C216" s="10" t="e">
        <v>#N/A</v>
      </c>
      <c r="D216" s="10" t="e">
        <v>#N/A</v>
      </c>
      <c r="E216" s="10" t="e">
        <v>#N/A</v>
      </c>
      <c r="F216" s="10" t="e">
        <v>#N/A</v>
      </c>
      <c r="G216" s="10" t="e">
        <v>#N/A</v>
      </c>
      <c r="H216" s="10" t="e">
        <v>#N/A</v>
      </c>
      <c r="I216" s="25" t="e">
        <v>#N/A</v>
      </c>
      <c r="J216" s="99" t="e">
        <v>#N/A</v>
      </c>
      <c r="K216" s="10" t="e">
        <v>#N/A</v>
      </c>
      <c r="L216" s="25" t="e">
        <v>#N/A</v>
      </c>
      <c r="M216" s="28" t="e">
        <v>#N/A</v>
      </c>
      <c r="N216" s="18" t="e">
        <v>#N/A</v>
      </c>
      <c r="O216" s="94" t="e">
        <v>#N/A</v>
      </c>
      <c r="P216" s="70" t="e">
        <v>#N/A</v>
      </c>
      <c r="Q216" s="71" t="e">
        <v>#N/A</v>
      </c>
      <c r="R216" s="71" t="e">
        <v>#N/A</v>
      </c>
      <c r="S216" s="71" t="e">
        <v>#N/A</v>
      </c>
      <c r="T216" s="71" t="e">
        <v>#N/A</v>
      </c>
      <c r="U216" s="72" t="e">
        <v>#N/A</v>
      </c>
      <c r="V216" s="69" t="e">
        <v>#N/A</v>
      </c>
    </row>
    <row r="217" spans="1:22" ht="13.5" customHeight="1" x14ac:dyDescent="0.2">
      <c r="A217" s="1">
        <v>2027.04</v>
      </c>
      <c r="B217" s="73" t="e">
        <v>#N/A</v>
      </c>
      <c r="C217" s="10" t="e">
        <v>#N/A</v>
      </c>
      <c r="D217" s="10" t="e">
        <v>#N/A</v>
      </c>
      <c r="E217" s="10" t="e">
        <v>#N/A</v>
      </c>
      <c r="F217" s="10" t="e">
        <v>#N/A</v>
      </c>
      <c r="G217" s="10" t="e">
        <v>#N/A</v>
      </c>
      <c r="H217" s="10" t="e">
        <v>#N/A</v>
      </c>
      <c r="I217" s="25" t="e">
        <v>#N/A</v>
      </c>
      <c r="J217" s="99" t="e">
        <v>#N/A</v>
      </c>
      <c r="K217" s="10" t="e">
        <v>#N/A</v>
      </c>
      <c r="L217" s="25" t="e">
        <v>#N/A</v>
      </c>
      <c r="M217" s="28" t="e">
        <v>#N/A</v>
      </c>
      <c r="N217" s="18" t="e">
        <v>#N/A</v>
      </c>
      <c r="O217" s="94" t="e">
        <v>#N/A</v>
      </c>
      <c r="P217" s="70" t="e">
        <v>#N/A</v>
      </c>
      <c r="Q217" s="71" t="e">
        <v>#N/A</v>
      </c>
      <c r="R217" s="71" t="e">
        <v>#N/A</v>
      </c>
      <c r="S217" s="71" t="e">
        <v>#N/A</v>
      </c>
      <c r="T217" s="71" t="e">
        <v>#N/A</v>
      </c>
      <c r="U217" s="72" t="e">
        <v>#N/A</v>
      </c>
      <c r="V217" s="69" t="e">
        <v>#N/A</v>
      </c>
    </row>
    <row r="218" spans="1:22" ht="13.5" customHeight="1" x14ac:dyDescent="0.2">
      <c r="A218" s="1">
        <v>2027.05</v>
      </c>
      <c r="B218" s="73" t="e">
        <v>#N/A</v>
      </c>
      <c r="C218" s="10" t="e">
        <v>#N/A</v>
      </c>
      <c r="D218" s="10" t="e">
        <v>#N/A</v>
      </c>
      <c r="E218" s="10" t="e">
        <v>#N/A</v>
      </c>
      <c r="F218" s="10" t="e">
        <v>#N/A</v>
      </c>
      <c r="G218" s="10" t="e">
        <v>#N/A</v>
      </c>
      <c r="H218" s="10" t="e">
        <v>#N/A</v>
      </c>
      <c r="I218" s="25" t="e">
        <v>#N/A</v>
      </c>
      <c r="J218" s="99" t="e">
        <v>#N/A</v>
      </c>
      <c r="K218" s="10" t="e">
        <v>#N/A</v>
      </c>
      <c r="L218" s="25" t="e">
        <v>#N/A</v>
      </c>
      <c r="M218" s="28" t="e">
        <v>#N/A</v>
      </c>
      <c r="N218" s="18" t="e">
        <v>#N/A</v>
      </c>
      <c r="O218" s="94" t="e">
        <v>#N/A</v>
      </c>
      <c r="P218" s="70" t="e">
        <v>#N/A</v>
      </c>
      <c r="Q218" s="71" t="e">
        <v>#N/A</v>
      </c>
      <c r="R218" s="71" t="e">
        <v>#N/A</v>
      </c>
      <c r="S218" s="71" t="e">
        <v>#N/A</v>
      </c>
      <c r="T218" s="71" t="e">
        <v>#N/A</v>
      </c>
      <c r="U218" s="72" t="e">
        <v>#N/A</v>
      </c>
      <c r="V218" s="69" t="e">
        <v>#N/A</v>
      </c>
    </row>
    <row r="219" spans="1:22" ht="13.5" customHeight="1" x14ac:dyDescent="0.2">
      <c r="A219" s="1">
        <v>2027.06</v>
      </c>
      <c r="B219" s="73" t="e">
        <v>#N/A</v>
      </c>
      <c r="C219" s="10" t="e">
        <v>#N/A</v>
      </c>
      <c r="D219" s="10" t="e">
        <v>#N/A</v>
      </c>
      <c r="E219" s="10" t="e">
        <v>#N/A</v>
      </c>
      <c r="F219" s="10" t="e">
        <v>#N/A</v>
      </c>
      <c r="G219" s="10" t="e">
        <v>#N/A</v>
      </c>
      <c r="H219" s="10" t="e">
        <v>#N/A</v>
      </c>
      <c r="I219" s="25" t="e">
        <v>#N/A</v>
      </c>
      <c r="J219" s="99" t="e">
        <v>#N/A</v>
      </c>
      <c r="K219" s="10" t="e">
        <v>#N/A</v>
      </c>
      <c r="L219" s="25" t="e">
        <v>#N/A</v>
      </c>
      <c r="M219" s="28" t="e">
        <v>#N/A</v>
      </c>
      <c r="N219" s="18" t="e">
        <v>#N/A</v>
      </c>
      <c r="O219" s="94" t="e">
        <v>#N/A</v>
      </c>
      <c r="P219" s="70" t="e">
        <v>#N/A</v>
      </c>
      <c r="Q219" s="71" t="e">
        <v>#N/A</v>
      </c>
      <c r="R219" s="71" t="e">
        <v>#N/A</v>
      </c>
      <c r="S219" s="71" t="e">
        <v>#N/A</v>
      </c>
      <c r="T219" s="71" t="e">
        <v>#N/A</v>
      </c>
      <c r="U219" s="72" t="e">
        <v>#N/A</v>
      </c>
      <c r="V219" s="69" t="e">
        <v>#N/A</v>
      </c>
    </row>
    <row r="220" spans="1:22" ht="13.5" customHeight="1" x14ac:dyDescent="0.2">
      <c r="A220" s="1">
        <v>2027.07</v>
      </c>
      <c r="B220" s="73" t="e">
        <v>#N/A</v>
      </c>
      <c r="C220" s="10" t="e">
        <v>#N/A</v>
      </c>
      <c r="D220" s="10" t="e">
        <v>#N/A</v>
      </c>
      <c r="E220" s="10" t="e">
        <v>#N/A</v>
      </c>
      <c r="F220" s="10" t="e">
        <v>#N/A</v>
      </c>
      <c r="G220" s="10" t="e">
        <v>#N/A</v>
      </c>
      <c r="H220" s="10" t="e">
        <v>#N/A</v>
      </c>
      <c r="I220" s="25" t="e">
        <v>#N/A</v>
      </c>
      <c r="J220" s="99" t="e">
        <v>#N/A</v>
      </c>
      <c r="K220" s="10" t="e">
        <v>#N/A</v>
      </c>
      <c r="L220" s="25" t="e">
        <v>#N/A</v>
      </c>
      <c r="M220" s="28" t="e">
        <v>#N/A</v>
      </c>
      <c r="N220" s="18" t="e">
        <v>#N/A</v>
      </c>
      <c r="O220" s="94" t="e">
        <v>#N/A</v>
      </c>
      <c r="P220" s="70" t="e">
        <v>#N/A</v>
      </c>
      <c r="Q220" s="71" t="e">
        <v>#N/A</v>
      </c>
      <c r="R220" s="71" t="e">
        <v>#N/A</v>
      </c>
      <c r="S220" s="71" t="e">
        <v>#N/A</v>
      </c>
      <c r="T220" s="71" t="e">
        <v>#N/A</v>
      </c>
      <c r="U220" s="72" t="e">
        <v>#N/A</v>
      </c>
      <c r="V220" s="69" t="e">
        <v>#N/A</v>
      </c>
    </row>
    <row r="221" spans="1:22" ht="13.5" customHeight="1" x14ac:dyDescent="0.2">
      <c r="A221" s="1">
        <v>2027.08</v>
      </c>
      <c r="B221" s="73" t="e">
        <v>#N/A</v>
      </c>
      <c r="C221" s="10" t="e">
        <v>#N/A</v>
      </c>
      <c r="D221" s="10" t="e">
        <v>#N/A</v>
      </c>
      <c r="E221" s="10" t="e">
        <v>#N/A</v>
      </c>
      <c r="F221" s="10" t="e">
        <v>#N/A</v>
      </c>
      <c r="G221" s="10" t="e">
        <v>#N/A</v>
      </c>
      <c r="H221" s="10" t="e">
        <v>#N/A</v>
      </c>
      <c r="I221" s="25" t="e">
        <v>#N/A</v>
      </c>
      <c r="J221" s="99" t="e">
        <v>#N/A</v>
      </c>
      <c r="K221" s="10" t="e">
        <v>#N/A</v>
      </c>
      <c r="L221" s="25" t="e">
        <v>#N/A</v>
      </c>
      <c r="M221" s="28" t="e">
        <v>#N/A</v>
      </c>
      <c r="N221" s="18" t="e">
        <v>#N/A</v>
      </c>
      <c r="O221" s="94" t="e">
        <v>#N/A</v>
      </c>
      <c r="P221" s="70" t="e">
        <v>#N/A</v>
      </c>
      <c r="Q221" s="71" t="e">
        <v>#N/A</v>
      </c>
      <c r="R221" s="71" t="e">
        <v>#N/A</v>
      </c>
      <c r="S221" s="71" t="e">
        <v>#N/A</v>
      </c>
      <c r="T221" s="71" t="e">
        <v>#N/A</v>
      </c>
      <c r="U221" s="72" t="e">
        <v>#N/A</v>
      </c>
      <c r="V221" s="69" t="e">
        <v>#N/A</v>
      </c>
    </row>
    <row r="222" spans="1:22" ht="13.5" customHeight="1" x14ac:dyDescent="0.2">
      <c r="A222" s="1">
        <v>2027.09</v>
      </c>
      <c r="B222" s="73" t="e">
        <v>#N/A</v>
      </c>
      <c r="C222" s="10" t="e">
        <v>#N/A</v>
      </c>
      <c r="D222" s="10" t="e">
        <v>#N/A</v>
      </c>
      <c r="E222" s="10" t="e">
        <v>#N/A</v>
      </c>
      <c r="F222" s="10" t="e">
        <v>#N/A</v>
      </c>
      <c r="G222" s="10" t="e">
        <v>#N/A</v>
      </c>
      <c r="H222" s="10" t="e">
        <v>#N/A</v>
      </c>
      <c r="I222" s="25" t="e">
        <v>#N/A</v>
      </c>
      <c r="J222" s="99" t="e">
        <v>#N/A</v>
      </c>
      <c r="K222" s="10" t="e">
        <v>#N/A</v>
      </c>
      <c r="L222" s="25" t="e">
        <v>#N/A</v>
      </c>
      <c r="M222" s="28" t="e">
        <v>#N/A</v>
      </c>
      <c r="N222" s="18" t="e">
        <v>#N/A</v>
      </c>
      <c r="O222" s="94" t="e">
        <v>#N/A</v>
      </c>
      <c r="P222" s="70" t="e">
        <v>#N/A</v>
      </c>
      <c r="Q222" s="71" t="e">
        <v>#N/A</v>
      </c>
      <c r="R222" s="71" t="e">
        <v>#N/A</v>
      </c>
      <c r="S222" s="71" t="e">
        <v>#N/A</v>
      </c>
      <c r="T222" s="71" t="e">
        <v>#N/A</v>
      </c>
      <c r="U222" s="72" t="e">
        <v>#N/A</v>
      </c>
      <c r="V222" s="69" t="e">
        <v>#N/A</v>
      </c>
    </row>
    <row r="223" spans="1:22" ht="13.5" customHeight="1" x14ac:dyDescent="0.2">
      <c r="A223" s="1">
        <v>2027.1</v>
      </c>
      <c r="B223" s="73" t="e">
        <v>#N/A</v>
      </c>
      <c r="C223" s="10" t="e">
        <v>#N/A</v>
      </c>
      <c r="D223" s="10" t="e">
        <v>#N/A</v>
      </c>
      <c r="E223" s="10" t="e">
        <v>#N/A</v>
      </c>
      <c r="F223" s="10" t="e">
        <v>#N/A</v>
      </c>
      <c r="G223" s="10" t="e">
        <v>#N/A</v>
      </c>
      <c r="H223" s="10" t="e">
        <v>#N/A</v>
      </c>
      <c r="I223" s="25" t="e">
        <v>#N/A</v>
      </c>
      <c r="J223" s="99" t="e">
        <v>#N/A</v>
      </c>
      <c r="K223" s="10" t="e">
        <v>#N/A</v>
      </c>
      <c r="L223" s="25" t="e">
        <v>#N/A</v>
      </c>
      <c r="M223" s="28" t="e">
        <v>#N/A</v>
      </c>
      <c r="N223" s="18" t="e">
        <v>#N/A</v>
      </c>
      <c r="O223" s="94" t="e">
        <v>#N/A</v>
      </c>
      <c r="P223" s="70" t="e">
        <v>#N/A</v>
      </c>
      <c r="Q223" s="71" t="e">
        <v>#N/A</v>
      </c>
      <c r="R223" s="71" t="e">
        <v>#N/A</v>
      </c>
      <c r="S223" s="71" t="e">
        <v>#N/A</v>
      </c>
      <c r="T223" s="71" t="e">
        <v>#N/A</v>
      </c>
      <c r="U223" s="72" t="e">
        <v>#N/A</v>
      </c>
      <c r="V223" s="69" t="e">
        <v>#N/A</v>
      </c>
    </row>
    <row r="224" spans="1:22" ht="13.5" customHeight="1" x14ac:dyDescent="0.2">
      <c r="A224" s="1">
        <v>2027.11</v>
      </c>
      <c r="B224" s="73" t="e">
        <v>#N/A</v>
      </c>
      <c r="C224" s="10" t="e">
        <v>#N/A</v>
      </c>
      <c r="D224" s="10" t="e">
        <v>#N/A</v>
      </c>
      <c r="E224" s="10" t="e">
        <v>#N/A</v>
      </c>
      <c r="F224" s="10" t="e">
        <v>#N/A</v>
      </c>
      <c r="G224" s="10" t="e">
        <v>#N/A</v>
      </c>
      <c r="H224" s="10" t="e">
        <v>#N/A</v>
      </c>
      <c r="I224" s="25" t="e">
        <v>#N/A</v>
      </c>
      <c r="J224" s="99" t="e">
        <v>#N/A</v>
      </c>
      <c r="K224" s="10" t="e">
        <v>#N/A</v>
      </c>
      <c r="L224" s="25" t="e">
        <v>#N/A</v>
      </c>
      <c r="M224" s="28" t="e">
        <v>#N/A</v>
      </c>
      <c r="N224" s="18" t="e">
        <v>#N/A</v>
      </c>
      <c r="O224" s="94" t="e">
        <v>#N/A</v>
      </c>
      <c r="P224" s="70" t="e">
        <v>#N/A</v>
      </c>
      <c r="Q224" s="71" t="e">
        <v>#N/A</v>
      </c>
      <c r="R224" s="71" t="e">
        <v>#N/A</v>
      </c>
      <c r="S224" s="71" t="e">
        <v>#N/A</v>
      </c>
      <c r="T224" s="71" t="e">
        <v>#N/A</v>
      </c>
      <c r="U224" s="72" t="e">
        <v>#N/A</v>
      </c>
      <c r="V224" s="69" t="e">
        <v>#N/A</v>
      </c>
    </row>
    <row r="225" spans="1:22" ht="13.5" customHeight="1" x14ac:dyDescent="0.2">
      <c r="A225" s="1">
        <v>2027.12</v>
      </c>
      <c r="B225" s="73" t="e">
        <v>#N/A</v>
      </c>
      <c r="C225" s="10" t="e">
        <v>#N/A</v>
      </c>
      <c r="D225" s="10" t="e">
        <v>#N/A</v>
      </c>
      <c r="E225" s="10" t="e">
        <v>#N/A</v>
      </c>
      <c r="F225" s="10" t="e">
        <v>#N/A</v>
      </c>
      <c r="G225" s="10" t="e">
        <v>#N/A</v>
      </c>
      <c r="H225" s="10" t="e">
        <v>#N/A</v>
      </c>
      <c r="I225" s="25" t="e">
        <v>#N/A</v>
      </c>
      <c r="J225" s="99" t="e">
        <v>#N/A</v>
      </c>
      <c r="K225" s="10" t="e">
        <v>#N/A</v>
      </c>
      <c r="L225" s="25" t="e">
        <v>#N/A</v>
      </c>
      <c r="M225" s="28" t="e">
        <v>#N/A</v>
      </c>
      <c r="N225" s="18" t="e">
        <v>#N/A</v>
      </c>
      <c r="O225" s="94" t="e">
        <v>#N/A</v>
      </c>
      <c r="P225" s="70" t="e">
        <v>#N/A</v>
      </c>
      <c r="Q225" s="71" t="e">
        <v>#N/A</v>
      </c>
      <c r="R225" s="71" t="e">
        <v>#N/A</v>
      </c>
      <c r="S225" s="71" t="e">
        <v>#N/A</v>
      </c>
      <c r="T225" s="71" t="e">
        <v>#N/A</v>
      </c>
      <c r="U225" s="72" t="e">
        <v>#N/A</v>
      </c>
      <c r="V225" s="69" t="e">
        <v>#N/A</v>
      </c>
    </row>
    <row r="226" spans="1:22" ht="13.5" customHeight="1" x14ac:dyDescent="0.2">
      <c r="A226" s="1">
        <v>2028.01</v>
      </c>
      <c r="B226" s="73" t="e">
        <v>#N/A</v>
      </c>
      <c r="C226" s="10" t="e">
        <v>#N/A</v>
      </c>
      <c r="D226" s="10" t="e">
        <v>#N/A</v>
      </c>
      <c r="E226" s="10" t="e">
        <v>#N/A</v>
      </c>
      <c r="F226" s="10" t="e">
        <v>#N/A</v>
      </c>
      <c r="G226" s="10" t="e">
        <v>#N/A</v>
      </c>
      <c r="H226" s="10" t="e">
        <v>#N/A</v>
      </c>
      <c r="I226" s="25" t="e">
        <v>#N/A</v>
      </c>
      <c r="J226" s="99" t="e">
        <v>#N/A</v>
      </c>
      <c r="K226" s="10" t="e">
        <v>#N/A</v>
      </c>
      <c r="L226" s="25" t="e">
        <v>#N/A</v>
      </c>
      <c r="M226" s="28" t="e">
        <v>#N/A</v>
      </c>
      <c r="N226" s="18" t="e">
        <v>#N/A</v>
      </c>
      <c r="O226" s="94" t="e">
        <v>#N/A</v>
      </c>
      <c r="P226" s="70" t="e">
        <v>#N/A</v>
      </c>
      <c r="Q226" s="71" t="e">
        <v>#N/A</v>
      </c>
      <c r="R226" s="71" t="e">
        <v>#N/A</v>
      </c>
      <c r="S226" s="71" t="e">
        <v>#N/A</v>
      </c>
      <c r="T226" s="71" t="e">
        <v>#N/A</v>
      </c>
      <c r="U226" s="72" t="e">
        <v>#N/A</v>
      </c>
      <c r="V226" s="69" t="e">
        <v>#N/A</v>
      </c>
    </row>
    <row r="227" spans="1:22" ht="13.5" customHeight="1" x14ac:dyDescent="0.2">
      <c r="A227" s="1">
        <v>2028.02</v>
      </c>
      <c r="B227" s="73" t="e">
        <v>#N/A</v>
      </c>
      <c r="C227" s="10" t="e">
        <v>#N/A</v>
      </c>
      <c r="D227" s="10" t="e">
        <v>#N/A</v>
      </c>
      <c r="E227" s="10" t="e">
        <v>#N/A</v>
      </c>
      <c r="F227" s="10" t="e">
        <v>#N/A</v>
      </c>
      <c r="G227" s="10" t="e">
        <v>#N/A</v>
      </c>
      <c r="H227" s="10" t="e">
        <v>#N/A</v>
      </c>
      <c r="I227" s="25" t="e">
        <v>#N/A</v>
      </c>
      <c r="J227" s="99" t="e">
        <v>#N/A</v>
      </c>
      <c r="K227" s="10" t="e">
        <v>#N/A</v>
      </c>
      <c r="L227" s="25" t="e">
        <v>#N/A</v>
      </c>
      <c r="M227" s="28" t="e">
        <v>#N/A</v>
      </c>
      <c r="N227" s="18" t="e">
        <v>#N/A</v>
      </c>
      <c r="O227" s="94" t="e">
        <v>#N/A</v>
      </c>
      <c r="P227" s="70" t="e">
        <v>#N/A</v>
      </c>
      <c r="Q227" s="71" t="e">
        <v>#N/A</v>
      </c>
      <c r="R227" s="71" t="e">
        <v>#N/A</v>
      </c>
      <c r="S227" s="71" t="e">
        <v>#N/A</v>
      </c>
      <c r="T227" s="71" t="e">
        <v>#N/A</v>
      </c>
      <c r="U227" s="72" t="e">
        <v>#N/A</v>
      </c>
      <c r="V227" s="69" t="e">
        <v>#N/A</v>
      </c>
    </row>
    <row r="228" spans="1:22" ht="13.5" customHeight="1" x14ac:dyDescent="0.2">
      <c r="A228" s="1">
        <v>2028.03</v>
      </c>
      <c r="B228" s="73" t="e">
        <v>#N/A</v>
      </c>
      <c r="C228" s="10" t="e">
        <v>#N/A</v>
      </c>
      <c r="D228" s="10" t="e">
        <v>#N/A</v>
      </c>
      <c r="E228" s="10" t="e">
        <v>#N/A</v>
      </c>
      <c r="F228" s="10" t="e">
        <v>#N/A</v>
      </c>
      <c r="G228" s="10" t="e">
        <v>#N/A</v>
      </c>
      <c r="H228" s="10" t="e">
        <v>#N/A</v>
      </c>
      <c r="I228" s="25" t="e">
        <v>#N/A</v>
      </c>
      <c r="J228" s="99" t="e">
        <v>#N/A</v>
      </c>
      <c r="K228" s="10" t="e">
        <v>#N/A</v>
      </c>
      <c r="L228" s="25" t="e">
        <v>#N/A</v>
      </c>
      <c r="M228" s="28" t="e">
        <v>#N/A</v>
      </c>
      <c r="N228" s="18" t="e">
        <v>#N/A</v>
      </c>
      <c r="O228" s="94" t="e">
        <v>#N/A</v>
      </c>
      <c r="P228" s="70" t="e">
        <v>#N/A</v>
      </c>
      <c r="Q228" s="71" t="e">
        <v>#N/A</v>
      </c>
      <c r="R228" s="71" t="e">
        <v>#N/A</v>
      </c>
      <c r="S228" s="71" t="e">
        <v>#N/A</v>
      </c>
      <c r="T228" s="71" t="e">
        <v>#N/A</v>
      </c>
      <c r="U228" s="72" t="e">
        <v>#N/A</v>
      </c>
      <c r="V228" s="69" t="e">
        <v>#N/A</v>
      </c>
    </row>
    <row r="229" spans="1:22" ht="13.5" customHeight="1" x14ac:dyDescent="0.2">
      <c r="A229" s="1">
        <v>2028.04</v>
      </c>
      <c r="B229" s="73" t="e">
        <v>#N/A</v>
      </c>
      <c r="C229" s="10" t="e">
        <v>#N/A</v>
      </c>
      <c r="D229" s="10" t="e">
        <v>#N/A</v>
      </c>
      <c r="E229" s="10" t="e">
        <v>#N/A</v>
      </c>
      <c r="F229" s="10" t="e">
        <v>#N/A</v>
      </c>
      <c r="G229" s="10" t="e">
        <v>#N/A</v>
      </c>
      <c r="H229" s="10" t="e">
        <v>#N/A</v>
      </c>
      <c r="I229" s="25" t="e">
        <v>#N/A</v>
      </c>
      <c r="J229" s="99" t="e">
        <v>#N/A</v>
      </c>
      <c r="K229" s="10" t="e">
        <v>#N/A</v>
      </c>
      <c r="L229" s="25" t="e">
        <v>#N/A</v>
      </c>
      <c r="M229" s="28" t="e">
        <v>#N/A</v>
      </c>
      <c r="N229" s="18" t="e">
        <v>#N/A</v>
      </c>
      <c r="O229" s="94" t="e">
        <v>#N/A</v>
      </c>
      <c r="P229" s="70" t="e">
        <v>#N/A</v>
      </c>
      <c r="Q229" s="71" t="e">
        <v>#N/A</v>
      </c>
      <c r="R229" s="71" t="e">
        <v>#N/A</v>
      </c>
      <c r="S229" s="71" t="e">
        <v>#N/A</v>
      </c>
      <c r="T229" s="71" t="e">
        <v>#N/A</v>
      </c>
      <c r="U229" s="72" t="e">
        <v>#N/A</v>
      </c>
      <c r="V229" s="69" t="e">
        <v>#N/A</v>
      </c>
    </row>
    <row r="230" spans="1:22" ht="13.5" customHeight="1" x14ac:dyDescent="0.2">
      <c r="A230" s="1">
        <v>2028.05</v>
      </c>
      <c r="B230" s="73" t="e">
        <v>#N/A</v>
      </c>
      <c r="C230" s="10" t="e">
        <v>#N/A</v>
      </c>
      <c r="D230" s="10" t="e">
        <v>#N/A</v>
      </c>
      <c r="E230" s="10" t="e">
        <v>#N/A</v>
      </c>
      <c r="F230" s="10" t="e">
        <v>#N/A</v>
      </c>
      <c r="G230" s="10" t="e">
        <v>#N/A</v>
      </c>
      <c r="H230" s="10" t="e">
        <v>#N/A</v>
      </c>
      <c r="I230" s="25" t="e">
        <v>#N/A</v>
      </c>
      <c r="J230" s="99" t="e">
        <v>#N/A</v>
      </c>
      <c r="K230" s="10" t="e">
        <v>#N/A</v>
      </c>
      <c r="L230" s="25" t="e">
        <v>#N/A</v>
      </c>
      <c r="M230" s="28" t="e">
        <v>#N/A</v>
      </c>
      <c r="N230" s="18" t="e">
        <v>#N/A</v>
      </c>
      <c r="O230" s="94" t="e">
        <v>#N/A</v>
      </c>
      <c r="P230" s="70" t="e">
        <v>#N/A</v>
      </c>
      <c r="Q230" s="71" t="e">
        <v>#N/A</v>
      </c>
      <c r="R230" s="71" t="e">
        <v>#N/A</v>
      </c>
      <c r="S230" s="71" t="e">
        <v>#N/A</v>
      </c>
      <c r="T230" s="71" t="e">
        <v>#N/A</v>
      </c>
      <c r="U230" s="72" t="e">
        <v>#N/A</v>
      </c>
      <c r="V230" s="69" t="e">
        <v>#N/A</v>
      </c>
    </row>
    <row r="231" spans="1:22" ht="13.5" customHeight="1" x14ac:dyDescent="0.2">
      <c r="A231" s="1">
        <v>2028.06</v>
      </c>
      <c r="B231" s="73" t="e">
        <v>#N/A</v>
      </c>
      <c r="C231" s="10" t="e">
        <v>#N/A</v>
      </c>
      <c r="D231" s="10" t="e">
        <v>#N/A</v>
      </c>
      <c r="E231" s="10" t="e">
        <v>#N/A</v>
      </c>
      <c r="F231" s="10" t="e">
        <v>#N/A</v>
      </c>
      <c r="G231" s="10" t="e">
        <v>#N/A</v>
      </c>
      <c r="H231" s="10" t="e">
        <v>#N/A</v>
      </c>
      <c r="I231" s="25" t="e">
        <v>#N/A</v>
      </c>
      <c r="J231" s="99" t="e">
        <v>#N/A</v>
      </c>
      <c r="K231" s="10" t="e">
        <v>#N/A</v>
      </c>
      <c r="L231" s="25" t="e">
        <v>#N/A</v>
      </c>
      <c r="M231" s="28" t="e">
        <v>#N/A</v>
      </c>
      <c r="N231" s="18" t="e">
        <v>#N/A</v>
      </c>
      <c r="O231" s="94" t="e">
        <v>#N/A</v>
      </c>
      <c r="P231" s="70" t="e">
        <v>#N/A</v>
      </c>
      <c r="Q231" s="71" t="e">
        <v>#N/A</v>
      </c>
      <c r="R231" s="71" t="e">
        <v>#N/A</v>
      </c>
      <c r="S231" s="71" t="e">
        <v>#N/A</v>
      </c>
      <c r="T231" s="71" t="e">
        <v>#N/A</v>
      </c>
      <c r="U231" s="72" t="e">
        <v>#N/A</v>
      </c>
      <c r="V231" s="69" t="e">
        <v>#N/A</v>
      </c>
    </row>
    <row r="232" spans="1:22" ht="13.5" customHeight="1" x14ac:dyDescent="0.2">
      <c r="A232" s="1">
        <v>2028.07</v>
      </c>
      <c r="B232" s="73" t="e">
        <v>#N/A</v>
      </c>
      <c r="C232" s="10" t="e">
        <v>#N/A</v>
      </c>
      <c r="D232" s="10" t="e">
        <v>#N/A</v>
      </c>
      <c r="E232" s="10" t="e">
        <v>#N/A</v>
      </c>
      <c r="F232" s="10" t="e">
        <v>#N/A</v>
      </c>
      <c r="G232" s="10" t="e">
        <v>#N/A</v>
      </c>
      <c r="H232" s="10" t="e">
        <v>#N/A</v>
      </c>
      <c r="I232" s="25" t="e">
        <v>#N/A</v>
      </c>
      <c r="J232" s="99" t="e">
        <v>#N/A</v>
      </c>
      <c r="K232" s="10" t="e">
        <v>#N/A</v>
      </c>
      <c r="L232" s="25" t="e">
        <v>#N/A</v>
      </c>
      <c r="M232" s="28" t="e">
        <v>#N/A</v>
      </c>
      <c r="N232" s="18" t="e">
        <v>#N/A</v>
      </c>
      <c r="O232" s="94" t="e">
        <v>#N/A</v>
      </c>
      <c r="P232" s="70" t="e">
        <v>#N/A</v>
      </c>
      <c r="Q232" s="71" t="e">
        <v>#N/A</v>
      </c>
      <c r="R232" s="71" t="e">
        <v>#N/A</v>
      </c>
      <c r="S232" s="71" t="e">
        <v>#N/A</v>
      </c>
      <c r="T232" s="71" t="e">
        <v>#N/A</v>
      </c>
      <c r="U232" s="72" t="e">
        <v>#N/A</v>
      </c>
      <c r="V232" s="69" t="e">
        <v>#N/A</v>
      </c>
    </row>
    <row r="233" spans="1:22" ht="13.5" customHeight="1" x14ac:dyDescent="0.2">
      <c r="A233" s="1">
        <v>2028.08</v>
      </c>
      <c r="B233" s="73" t="e">
        <v>#N/A</v>
      </c>
      <c r="C233" s="10" t="e">
        <v>#N/A</v>
      </c>
      <c r="D233" s="10" t="e">
        <v>#N/A</v>
      </c>
      <c r="E233" s="10" t="e">
        <v>#N/A</v>
      </c>
      <c r="F233" s="10" t="e">
        <v>#N/A</v>
      </c>
      <c r="G233" s="10" t="e">
        <v>#N/A</v>
      </c>
      <c r="H233" s="10" t="e">
        <v>#N/A</v>
      </c>
      <c r="I233" s="25" t="e">
        <v>#N/A</v>
      </c>
      <c r="J233" s="99" t="e">
        <v>#N/A</v>
      </c>
      <c r="K233" s="10" t="e">
        <v>#N/A</v>
      </c>
      <c r="L233" s="25" t="e">
        <v>#N/A</v>
      </c>
      <c r="M233" s="28" t="e">
        <v>#N/A</v>
      </c>
      <c r="N233" s="18" t="e">
        <v>#N/A</v>
      </c>
      <c r="O233" s="94" t="e">
        <v>#N/A</v>
      </c>
      <c r="P233" s="70" t="e">
        <v>#N/A</v>
      </c>
      <c r="Q233" s="71" t="e">
        <v>#N/A</v>
      </c>
      <c r="R233" s="71" t="e">
        <v>#N/A</v>
      </c>
      <c r="S233" s="71" t="e">
        <v>#N/A</v>
      </c>
      <c r="T233" s="71" t="e">
        <v>#N/A</v>
      </c>
      <c r="U233" s="72" t="e">
        <v>#N/A</v>
      </c>
      <c r="V233" s="69" t="e">
        <v>#N/A</v>
      </c>
    </row>
    <row r="234" spans="1:22" ht="13.5" customHeight="1" x14ac:dyDescent="0.2">
      <c r="A234" s="1">
        <v>2028.09</v>
      </c>
      <c r="B234" s="73" t="e">
        <v>#N/A</v>
      </c>
      <c r="C234" s="10" t="e">
        <v>#N/A</v>
      </c>
      <c r="D234" s="10" t="e">
        <v>#N/A</v>
      </c>
      <c r="E234" s="10" t="e">
        <v>#N/A</v>
      </c>
      <c r="F234" s="10" t="e">
        <v>#N/A</v>
      </c>
      <c r="G234" s="10" t="e">
        <v>#N/A</v>
      </c>
      <c r="H234" s="10" t="e">
        <v>#N/A</v>
      </c>
      <c r="I234" s="25" t="e">
        <v>#N/A</v>
      </c>
      <c r="J234" s="99" t="e">
        <v>#N/A</v>
      </c>
      <c r="K234" s="10" t="e">
        <v>#N/A</v>
      </c>
      <c r="L234" s="25" t="e">
        <v>#N/A</v>
      </c>
      <c r="M234" s="28" t="e">
        <v>#N/A</v>
      </c>
      <c r="N234" s="18" t="e">
        <v>#N/A</v>
      </c>
      <c r="O234" s="94" t="e">
        <v>#N/A</v>
      </c>
      <c r="P234" s="70" t="e">
        <v>#N/A</v>
      </c>
      <c r="Q234" s="71" t="e">
        <v>#N/A</v>
      </c>
      <c r="R234" s="71" t="e">
        <v>#N/A</v>
      </c>
      <c r="S234" s="71" t="e">
        <v>#N/A</v>
      </c>
      <c r="T234" s="71" t="e">
        <v>#N/A</v>
      </c>
      <c r="U234" s="72" t="e">
        <v>#N/A</v>
      </c>
      <c r="V234" s="69" t="e">
        <v>#N/A</v>
      </c>
    </row>
    <row r="235" spans="1:22" ht="13.5" customHeight="1" x14ac:dyDescent="0.2">
      <c r="A235" s="1">
        <v>2028.1</v>
      </c>
      <c r="B235" s="73" t="e">
        <v>#N/A</v>
      </c>
      <c r="C235" s="10" t="e">
        <v>#N/A</v>
      </c>
      <c r="D235" s="10" t="e">
        <v>#N/A</v>
      </c>
      <c r="E235" s="10" t="e">
        <v>#N/A</v>
      </c>
      <c r="F235" s="10" t="e">
        <v>#N/A</v>
      </c>
      <c r="G235" s="10" t="e">
        <v>#N/A</v>
      </c>
      <c r="H235" s="10" t="e">
        <v>#N/A</v>
      </c>
      <c r="I235" s="25" t="e">
        <v>#N/A</v>
      </c>
      <c r="J235" s="99" t="e">
        <v>#N/A</v>
      </c>
      <c r="K235" s="10" t="e">
        <v>#N/A</v>
      </c>
      <c r="L235" s="25" t="e">
        <v>#N/A</v>
      </c>
      <c r="M235" s="28" t="e">
        <v>#N/A</v>
      </c>
      <c r="N235" s="18" t="e">
        <v>#N/A</v>
      </c>
      <c r="O235" s="94" t="e">
        <v>#N/A</v>
      </c>
      <c r="P235" s="70" t="e">
        <v>#N/A</v>
      </c>
      <c r="Q235" s="71" t="e">
        <v>#N/A</v>
      </c>
      <c r="R235" s="71" t="e">
        <v>#N/A</v>
      </c>
      <c r="S235" s="71" t="e">
        <v>#N/A</v>
      </c>
      <c r="T235" s="71" t="e">
        <v>#N/A</v>
      </c>
      <c r="U235" s="72" t="e">
        <v>#N/A</v>
      </c>
      <c r="V235" s="69" t="e">
        <v>#N/A</v>
      </c>
    </row>
    <row r="236" spans="1:22" ht="13.5" customHeight="1" x14ac:dyDescent="0.2">
      <c r="A236" s="1">
        <v>2028.11</v>
      </c>
      <c r="B236" s="73" t="e">
        <v>#N/A</v>
      </c>
      <c r="C236" s="10" t="e">
        <v>#N/A</v>
      </c>
      <c r="D236" s="10" t="e">
        <v>#N/A</v>
      </c>
      <c r="E236" s="10" t="e">
        <v>#N/A</v>
      </c>
      <c r="F236" s="10" t="e">
        <v>#N/A</v>
      </c>
      <c r="G236" s="10" t="e">
        <v>#N/A</v>
      </c>
      <c r="H236" s="10" t="e">
        <v>#N/A</v>
      </c>
      <c r="I236" s="25" t="e">
        <v>#N/A</v>
      </c>
      <c r="J236" s="99" t="e">
        <v>#N/A</v>
      </c>
      <c r="K236" s="10" t="e">
        <v>#N/A</v>
      </c>
      <c r="L236" s="25" t="e">
        <v>#N/A</v>
      </c>
      <c r="M236" s="28" t="e">
        <v>#N/A</v>
      </c>
      <c r="N236" s="18" t="e">
        <v>#N/A</v>
      </c>
      <c r="O236" s="94" t="e">
        <v>#N/A</v>
      </c>
      <c r="P236" s="70" t="e">
        <v>#N/A</v>
      </c>
      <c r="Q236" s="71" t="e">
        <v>#N/A</v>
      </c>
      <c r="R236" s="71" t="e">
        <v>#N/A</v>
      </c>
      <c r="S236" s="71" t="e">
        <v>#N/A</v>
      </c>
      <c r="T236" s="71" t="e">
        <v>#N/A</v>
      </c>
      <c r="U236" s="72" t="e">
        <v>#N/A</v>
      </c>
      <c r="V236" s="69" t="e">
        <v>#N/A</v>
      </c>
    </row>
    <row r="237" spans="1:22" ht="13.5" customHeight="1" x14ac:dyDescent="0.2">
      <c r="A237" s="1">
        <v>2028.12</v>
      </c>
      <c r="B237" s="73" t="e">
        <v>#N/A</v>
      </c>
      <c r="C237" s="10" t="e">
        <v>#N/A</v>
      </c>
      <c r="D237" s="10" t="e">
        <v>#N/A</v>
      </c>
      <c r="E237" s="10" t="e">
        <v>#N/A</v>
      </c>
      <c r="F237" s="10" t="e">
        <v>#N/A</v>
      </c>
      <c r="G237" s="10" t="e">
        <v>#N/A</v>
      </c>
      <c r="H237" s="10" t="e">
        <v>#N/A</v>
      </c>
      <c r="I237" s="25" t="e">
        <v>#N/A</v>
      </c>
      <c r="J237" s="99" t="e">
        <v>#N/A</v>
      </c>
      <c r="K237" s="10" t="e">
        <v>#N/A</v>
      </c>
      <c r="L237" s="25" t="e">
        <v>#N/A</v>
      </c>
      <c r="M237" s="28" t="e">
        <v>#N/A</v>
      </c>
      <c r="N237" s="18" t="e">
        <v>#N/A</v>
      </c>
      <c r="O237" s="94" t="e">
        <v>#N/A</v>
      </c>
      <c r="P237" s="70" t="e">
        <v>#N/A</v>
      </c>
      <c r="Q237" s="71" t="e">
        <v>#N/A</v>
      </c>
      <c r="R237" s="71" t="e">
        <v>#N/A</v>
      </c>
      <c r="S237" s="71" t="e">
        <v>#N/A</v>
      </c>
      <c r="T237" s="71" t="e">
        <v>#N/A</v>
      </c>
      <c r="U237" s="72" t="e">
        <v>#N/A</v>
      </c>
      <c r="V237" s="69" t="e">
        <v>#N/A</v>
      </c>
    </row>
    <row r="238" spans="1:22" ht="13.5" customHeight="1" x14ac:dyDescent="0.2">
      <c r="A238" s="1">
        <v>2029.01</v>
      </c>
      <c r="B238" s="73" t="e">
        <v>#N/A</v>
      </c>
      <c r="C238" s="10" t="e">
        <v>#N/A</v>
      </c>
      <c r="D238" s="10" t="e">
        <v>#N/A</v>
      </c>
      <c r="E238" s="10" t="e">
        <v>#N/A</v>
      </c>
      <c r="F238" s="10" t="e">
        <v>#N/A</v>
      </c>
      <c r="G238" s="10" t="e">
        <v>#N/A</v>
      </c>
      <c r="H238" s="10" t="e">
        <v>#N/A</v>
      </c>
      <c r="I238" s="25" t="e">
        <v>#N/A</v>
      </c>
      <c r="J238" s="99" t="e">
        <v>#N/A</v>
      </c>
      <c r="K238" s="10" t="e">
        <v>#N/A</v>
      </c>
      <c r="L238" s="25" t="e">
        <v>#N/A</v>
      </c>
      <c r="M238" s="28" t="e">
        <v>#N/A</v>
      </c>
      <c r="N238" s="18" t="e">
        <v>#N/A</v>
      </c>
      <c r="O238" s="94" t="e">
        <v>#N/A</v>
      </c>
      <c r="P238" s="70" t="e">
        <v>#N/A</v>
      </c>
      <c r="Q238" s="71" t="e">
        <v>#N/A</v>
      </c>
      <c r="R238" s="71" t="e">
        <v>#N/A</v>
      </c>
      <c r="S238" s="71" t="e">
        <v>#N/A</v>
      </c>
      <c r="T238" s="71" t="e">
        <v>#N/A</v>
      </c>
      <c r="U238" s="72" t="e">
        <v>#N/A</v>
      </c>
      <c r="V238" s="69" t="e">
        <v>#N/A</v>
      </c>
    </row>
    <row r="239" spans="1:22" ht="13.5" customHeight="1" x14ac:dyDescent="0.2">
      <c r="A239" s="1">
        <v>2029.02</v>
      </c>
      <c r="B239" s="73" t="e">
        <v>#N/A</v>
      </c>
      <c r="C239" s="10" t="e">
        <v>#N/A</v>
      </c>
      <c r="D239" s="10" t="e">
        <v>#N/A</v>
      </c>
      <c r="E239" s="10" t="e">
        <v>#N/A</v>
      </c>
      <c r="F239" s="10" t="e">
        <v>#N/A</v>
      </c>
      <c r="G239" s="10" t="e">
        <v>#N/A</v>
      </c>
      <c r="H239" s="10" t="e">
        <v>#N/A</v>
      </c>
      <c r="I239" s="25" t="e">
        <v>#N/A</v>
      </c>
      <c r="J239" s="99" t="e">
        <v>#N/A</v>
      </c>
      <c r="K239" s="10" t="e">
        <v>#N/A</v>
      </c>
      <c r="L239" s="25" t="e">
        <v>#N/A</v>
      </c>
      <c r="M239" s="28" t="e">
        <v>#N/A</v>
      </c>
      <c r="N239" s="18" t="e">
        <v>#N/A</v>
      </c>
      <c r="O239" s="94" t="e">
        <v>#N/A</v>
      </c>
      <c r="P239" s="70" t="e">
        <v>#N/A</v>
      </c>
      <c r="Q239" s="71" t="e">
        <v>#N/A</v>
      </c>
      <c r="R239" s="71" t="e">
        <v>#N/A</v>
      </c>
      <c r="S239" s="71" t="e">
        <v>#N/A</v>
      </c>
      <c r="T239" s="71" t="e">
        <v>#N/A</v>
      </c>
      <c r="U239" s="72" t="e">
        <v>#N/A</v>
      </c>
      <c r="V239" s="69" t="e">
        <v>#N/A</v>
      </c>
    </row>
    <row r="240" spans="1:22" ht="13.5" customHeight="1" x14ac:dyDescent="0.2">
      <c r="A240" s="1">
        <v>2029.03</v>
      </c>
      <c r="B240" s="73" t="e">
        <v>#N/A</v>
      </c>
      <c r="C240" s="10" t="e">
        <v>#N/A</v>
      </c>
      <c r="D240" s="10" t="e">
        <v>#N/A</v>
      </c>
      <c r="E240" s="10" t="e">
        <v>#N/A</v>
      </c>
      <c r="F240" s="10" t="e">
        <v>#N/A</v>
      </c>
      <c r="G240" s="10" t="e">
        <v>#N/A</v>
      </c>
      <c r="H240" s="10" t="e">
        <v>#N/A</v>
      </c>
      <c r="I240" s="25" t="e">
        <v>#N/A</v>
      </c>
      <c r="J240" s="99" t="e">
        <v>#N/A</v>
      </c>
      <c r="K240" s="10" t="e">
        <v>#N/A</v>
      </c>
      <c r="L240" s="25" t="e">
        <v>#N/A</v>
      </c>
      <c r="M240" s="28" t="e">
        <v>#N/A</v>
      </c>
      <c r="N240" s="18" t="e">
        <v>#N/A</v>
      </c>
      <c r="O240" s="94" t="e">
        <v>#N/A</v>
      </c>
      <c r="P240" s="70" t="e">
        <v>#N/A</v>
      </c>
      <c r="Q240" s="71" t="e">
        <v>#N/A</v>
      </c>
      <c r="R240" s="71" t="e">
        <v>#N/A</v>
      </c>
      <c r="S240" s="71" t="e">
        <v>#N/A</v>
      </c>
      <c r="T240" s="71" t="e">
        <v>#N/A</v>
      </c>
      <c r="U240" s="72" t="e">
        <v>#N/A</v>
      </c>
      <c r="V240" s="69" t="e">
        <v>#N/A</v>
      </c>
    </row>
    <row r="241" spans="1:22" ht="13.5" customHeight="1" x14ac:dyDescent="0.2">
      <c r="A241" s="1">
        <v>2029.04</v>
      </c>
      <c r="B241" s="73" t="e">
        <v>#N/A</v>
      </c>
      <c r="C241" s="10" t="e">
        <v>#N/A</v>
      </c>
      <c r="D241" s="10" t="e">
        <v>#N/A</v>
      </c>
      <c r="E241" s="10" t="e">
        <v>#N/A</v>
      </c>
      <c r="F241" s="10" t="e">
        <v>#N/A</v>
      </c>
      <c r="G241" s="10" t="e">
        <v>#N/A</v>
      </c>
      <c r="H241" s="10" t="e">
        <v>#N/A</v>
      </c>
      <c r="I241" s="25" t="e">
        <v>#N/A</v>
      </c>
      <c r="J241" s="99" t="e">
        <v>#N/A</v>
      </c>
      <c r="K241" s="10" t="e">
        <v>#N/A</v>
      </c>
      <c r="L241" s="25" t="e">
        <v>#N/A</v>
      </c>
      <c r="M241" s="28" t="e">
        <v>#N/A</v>
      </c>
      <c r="N241" s="18" t="e">
        <v>#N/A</v>
      </c>
      <c r="O241" s="94" t="e">
        <v>#N/A</v>
      </c>
      <c r="P241" s="70" t="e">
        <v>#N/A</v>
      </c>
      <c r="Q241" s="71" t="e">
        <v>#N/A</v>
      </c>
      <c r="R241" s="71" t="e">
        <v>#N/A</v>
      </c>
      <c r="S241" s="71" t="e">
        <v>#N/A</v>
      </c>
      <c r="T241" s="71" t="e">
        <v>#N/A</v>
      </c>
      <c r="U241" s="72" t="e">
        <v>#N/A</v>
      </c>
      <c r="V241" s="69" t="e">
        <v>#N/A</v>
      </c>
    </row>
    <row r="242" spans="1:22" ht="13.5" customHeight="1" x14ac:dyDescent="0.2">
      <c r="A242" s="1">
        <v>2029.05</v>
      </c>
      <c r="B242" s="73" t="e">
        <v>#N/A</v>
      </c>
      <c r="C242" s="10" t="e">
        <v>#N/A</v>
      </c>
      <c r="D242" s="10" t="e">
        <v>#N/A</v>
      </c>
      <c r="E242" s="10" t="e">
        <v>#N/A</v>
      </c>
      <c r="F242" s="10" t="e">
        <v>#N/A</v>
      </c>
      <c r="G242" s="10" t="e">
        <v>#N/A</v>
      </c>
      <c r="H242" s="10" t="e">
        <v>#N/A</v>
      </c>
      <c r="I242" s="25" t="e">
        <v>#N/A</v>
      </c>
      <c r="J242" s="99" t="e">
        <v>#N/A</v>
      </c>
      <c r="K242" s="10" t="e">
        <v>#N/A</v>
      </c>
      <c r="L242" s="25" t="e">
        <v>#N/A</v>
      </c>
      <c r="M242" s="28" t="e">
        <v>#N/A</v>
      </c>
      <c r="N242" s="18" t="e">
        <v>#N/A</v>
      </c>
      <c r="O242" s="94" t="e">
        <v>#N/A</v>
      </c>
      <c r="P242" s="70" t="e">
        <v>#N/A</v>
      </c>
      <c r="Q242" s="71" t="e">
        <v>#N/A</v>
      </c>
      <c r="R242" s="71" t="e">
        <v>#N/A</v>
      </c>
      <c r="S242" s="71" t="e">
        <v>#N/A</v>
      </c>
      <c r="T242" s="71" t="e">
        <v>#N/A</v>
      </c>
      <c r="U242" s="72" t="e">
        <v>#N/A</v>
      </c>
      <c r="V242" s="69" t="e">
        <v>#N/A</v>
      </c>
    </row>
    <row r="243" spans="1:22" ht="13.5" customHeight="1" x14ac:dyDescent="0.2">
      <c r="A243" s="1">
        <v>2029.06</v>
      </c>
      <c r="B243" s="73" t="e">
        <v>#N/A</v>
      </c>
      <c r="C243" s="10" t="e">
        <v>#N/A</v>
      </c>
      <c r="D243" s="10" t="e">
        <v>#N/A</v>
      </c>
      <c r="E243" s="10" t="e">
        <v>#N/A</v>
      </c>
      <c r="F243" s="10" t="e">
        <v>#N/A</v>
      </c>
      <c r="G243" s="10" t="e">
        <v>#N/A</v>
      </c>
      <c r="H243" s="10" t="e">
        <v>#N/A</v>
      </c>
      <c r="I243" s="25" t="e">
        <v>#N/A</v>
      </c>
      <c r="J243" s="99" t="e">
        <v>#N/A</v>
      </c>
      <c r="K243" s="10" t="e">
        <v>#N/A</v>
      </c>
      <c r="L243" s="25" t="e">
        <v>#N/A</v>
      </c>
      <c r="M243" s="28" t="e">
        <v>#N/A</v>
      </c>
      <c r="N243" s="18" t="e">
        <v>#N/A</v>
      </c>
      <c r="O243" s="94" t="e">
        <v>#N/A</v>
      </c>
      <c r="P243" s="70" t="e">
        <v>#N/A</v>
      </c>
      <c r="Q243" s="71" t="e">
        <v>#N/A</v>
      </c>
      <c r="R243" s="71" t="e">
        <v>#N/A</v>
      </c>
      <c r="S243" s="71" t="e">
        <v>#N/A</v>
      </c>
      <c r="T243" s="71" t="e">
        <v>#N/A</v>
      </c>
      <c r="U243" s="72" t="e">
        <v>#N/A</v>
      </c>
      <c r="V243" s="69" t="e">
        <v>#N/A</v>
      </c>
    </row>
    <row r="244" spans="1:22" ht="13.5" customHeight="1" x14ac:dyDescent="0.2">
      <c r="A244" s="1">
        <v>2029.07</v>
      </c>
      <c r="B244" s="73" t="e">
        <v>#N/A</v>
      </c>
      <c r="C244" s="10" t="e">
        <v>#N/A</v>
      </c>
      <c r="D244" s="10" t="e">
        <v>#N/A</v>
      </c>
      <c r="E244" s="10" t="e">
        <v>#N/A</v>
      </c>
      <c r="F244" s="10" t="e">
        <v>#N/A</v>
      </c>
      <c r="G244" s="10" t="e">
        <v>#N/A</v>
      </c>
      <c r="H244" s="10" t="e">
        <v>#N/A</v>
      </c>
      <c r="I244" s="25" t="e">
        <v>#N/A</v>
      </c>
      <c r="J244" s="99" t="e">
        <v>#N/A</v>
      </c>
      <c r="K244" s="10" t="e">
        <v>#N/A</v>
      </c>
      <c r="L244" s="25" t="e">
        <v>#N/A</v>
      </c>
      <c r="M244" s="28" t="e">
        <v>#N/A</v>
      </c>
      <c r="N244" s="18" t="e">
        <v>#N/A</v>
      </c>
      <c r="O244" s="94" t="e">
        <v>#N/A</v>
      </c>
      <c r="P244" s="70" t="e">
        <v>#N/A</v>
      </c>
      <c r="Q244" s="71" t="e">
        <v>#N/A</v>
      </c>
      <c r="R244" s="71" t="e">
        <v>#N/A</v>
      </c>
      <c r="S244" s="71" t="e">
        <v>#N/A</v>
      </c>
      <c r="T244" s="71" t="e">
        <v>#N/A</v>
      </c>
      <c r="U244" s="72" t="e">
        <v>#N/A</v>
      </c>
      <c r="V244" s="69" t="e">
        <v>#N/A</v>
      </c>
    </row>
    <row r="245" spans="1:22" ht="13.5" customHeight="1" x14ac:dyDescent="0.2">
      <c r="A245" s="1">
        <v>2029.08</v>
      </c>
      <c r="B245" s="73" t="e">
        <v>#N/A</v>
      </c>
      <c r="C245" s="10" t="e">
        <v>#N/A</v>
      </c>
      <c r="D245" s="10" t="e">
        <v>#N/A</v>
      </c>
      <c r="E245" s="10" t="e">
        <v>#N/A</v>
      </c>
      <c r="F245" s="10" t="e">
        <v>#N/A</v>
      </c>
      <c r="G245" s="10" t="e">
        <v>#N/A</v>
      </c>
      <c r="H245" s="10" t="e">
        <v>#N/A</v>
      </c>
      <c r="I245" s="25" t="e">
        <v>#N/A</v>
      </c>
      <c r="J245" s="99" t="e">
        <v>#N/A</v>
      </c>
      <c r="K245" s="10" t="e">
        <v>#N/A</v>
      </c>
      <c r="L245" s="25" t="e">
        <v>#N/A</v>
      </c>
      <c r="M245" s="28" t="e">
        <v>#N/A</v>
      </c>
      <c r="N245" s="18" t="e">
        <v>#N/A</v>
      </c>
      <c r="O245" s="94" t="e">
        <v>#N/A</v>
      </c>
      <c r="P245" s="70" t="e">
        <v>#N/A</v>
      </c>
      <c r="Q245" s="71" t="e">
        <v>#N/A</v>
      </c>
      <c r="R245" s="71" t="e">
        <v>#N/A</v>
      </c>
      <c r="S245" s="71" t="e">
        <v>#N/A</v>
      </c>
      <c r="T245" s="71" t="e">
        <v>#N/A</v>
      </c>
      <c r="U245" s="72" t="e">
        <v>#N/A</v>
      </c>
      <c r="V245" s="69" t="e">
        <v>#N/A</v>
      </c>
    </row>
    <row r="246" spans="1:22" ht="13.5" customHeight="1" x14ac:dyDescent="0.2">
      <c r="A246" s="1">
        <v>2029.09</v>
      </c>
      <c r="B246" s="73" t="e">
        <v>#N/A</v>
      </c>
      <c r="C246" s="10" t="e">
        <v>#N/A</v>
      </c>
      <c r="D246" s="10" t="e">
        <v>#N/A</v>
      </c>
      <c r="E246" s="10" t="e">
        <v>#N/A</v>
      </c>
      <c r="F246" s="10" t="e">
        <v>#N/A</v>
      </c>
      <c r="G246" s="10" t="e">
        <v>#N/A</v>
      </c>
      <c r="H246" s="10" t="e">
        <v>#N/A</v>
      </c>
      <c r="I246" s="25" t="e">
        <v>#N/A</v>
      </c>
      <c r="J246" s="99" t="e">
        <v>#N/A</v>
      </c>
      <c r="K246" s="10" t="e">
        <v>#N/A</v>
      </c>
      <c r="L246" s="25" t="e">
        <v>#N/A</v>
      </c>
      <c r="M246" s="28" t="e">
        <v>#N/A</v>
      </c>
      <c r="N246" s="18" t="e">
        <v>#N/A</v>
      </c>
      <c r="O246" s="94" t="e">
        <v>#N/A</v>
      </c>
      <c r="P246" s="70" t="e">
        <v>#N/A</v>
      </c>
      <c r="Q246" s="71" t="e">
        <v>#N/A</v>
      </c>
      <c r="R246" s="71" t="e">
        <v>#N/A</v>
      </c>
      <c r="S246" s="71" t="e">
        <v>#N/A</v>
      </c>
      <c r="T246" s="71" t="e">
        <v>#N/A</v>
      </c>
      <c r="U246" s="72" t="e">
        <v>#N/A</v>
      </c>
      <c r="V246" s="69" t="e">
        <v>#N/A</v>
      </c>
    </row>
    <row r="247" spans="1:22" ht="13.5" customHeight="1" x14ac:dyDescent="0.2">
      <c r="A247" s="1">
        <v>2029.1</v>
      </c>
      <c r="B247" s="73" t="e">
        <v>#N/A</v>
      </c>
      <c r="C247" s="10" t="e">
        <v>#N/A</v>
      </c>
      <c r="D247" s="10" t="e">
        <v>#N/A</v>
      </c>
      <c r="E247" s="10" t="e">
        <v>#N/A</v>
      </c>
      <c r="F247" s="10" t="e">
        <v>#N/A</v>
      </c>
      <c r="G247" s="10" t="e">
        <v>#N/A</v>
      </c>
      <c r="H247" s="10" t="e">
        <v>#N/A</v>
      </c>
      <c r="I247" s="25" t="e">
        <v>#N/A</v>
      </c>
      <c r="J247" s="99" t="e">
        <v>#N/A</v>
      </c>
      <c r="K247" s="10" t="e">
        <v>#N/A</v>
      </c>
      <c r="L247" s="25" t="e">
        <v>#N/A</v>
      </c>
      <c r="M247" s="28" t="e">
        <v>#N/A</v>
      </c>
      <c r="N247" s="18" t="e">
        <v>#N/A</v>
      </c>
      <c r="O247" s="94" t="e">
        <v>#N/A</v>
      </c>
      <c r="P247" s="70" t="e">
        <v>#N/A</v>
      </c>
      <c r="Q247" s="71" t="e">
        <v>#N/A</v>
      </c>
      <c r="R247" s="71" t="e">
        <v>#N/A</v>
      </c>
      <c r="S247" s="71" t="e">
        <v>#N/A</v>
      </c>
      <c r="T247" s="71" t="e">
        <v>#N/A</v>
      </c>
      <c r="U247" s="72" t="e">
        <v>#N/A</v>
      </c>
      <c r="V247" s="69" t="e">
        <v>#N/A</v>
      </c>
    </row>
    <row r="248" spans="1:22" ht="13.5" customHeight="1" x14ac:dyDescent="0.2">
      <c r="A248" s="1">
        <v>2029.11</v>
      </c>
      <c r="B248" s="73" t="e">
        <v>#N/A</v>
      </c>
      <c r="C248" s="10" t="e">
        <v>#N/A</v>
      </c>
      <c r="D248" s="10" t="e">
        <v>#N/A</v>
      </c>
      <c r="E248" s="10" t="e">
        <v>#N/A</v>
      </c>
      <c r="F248" s="10" t="e">
        <v>#N/A</v>
      </c>
      <c r="G248" s="10" t="e">
        <v>#N/A</v>
      </c>
      <c r="H248" s="10" t="e">
        <v>#N/A</v>
      </c>
      <c r="I248" s="25" t="e">
        <v>#N/A</v>
      </c>
      <c r="J248" s="99" t="e">
        <v>#N/A</v>
      </c>
      <c r="K248" s="10" t="e">
        <v>#N/A</v>
      </c>
      <c r="L248" s="25" t="e">
        <v>#N/A</v>
      </c>
      <c r="M248" s="28" t="e">
        <v>#N/A</v>
      </c>
      <c r="N248" s="18" t="e">
        <v>#N/A</v>
      </c>
      <c r="O248" s="94" t="e">
        <v>#N/A</v>
      </c>
      <c r="P248" s="70" t="e">
        <v>#N/A</v>
      </c>
      <c r="Q248" s="71" t="e">
        <v>#N/A</v>
      </c>
      <c r="R248" s="71" t="e">
        <v>#N/A</v>
      </c>
      <c r="S248" s="71" t="e">
        <v>#N/A</v>
      </c>
      <c r="T248" s="71" t="e">
        <v>#N/A</v>
      </c>
      <c r="U248" s="72" t="e">
        <v>#N/A</v>
      </c>
      <c r="V248" s="69" t="e">
        <v>#N/A</v>
      </c>
    </row>
    <row r="249" spans="1:22" ht="13.5" customHeight="1" x14ac:dyDescent="0.2">
      <c r="A249" s="1">
        <v>2029.12</v>
      </c>
      <c r="B249" s="73" t="e">
        <v>#N/A</v>
      </c>
      <c r="C249" s="10" t="e">
        <v>#N/A</v>
      </c>
      <c r="D249" s="10" t="e">
        <v>#N/A</v>
      </c>
      <c r="E249" s="10" t="e">
        <v>#N/A</v>
      </c>
      <c r="F249" s="10" t="e">
        <v>#N/A</v>
      </c>
      <c r="G249" s="10" t="e">
        <v>#N/A</v>
      </c>
      <c r="H249" s="10" t="e">
        <v>#N/A</v>
      </c>
      <c r="I249" s="25" t="e">
        <v>#N/A</v>
      </c>
      <c r="J249" s="99" t="e">
        <v>#N/A</v>
      </c>
      <c r="K249" s="10" t="e">
        <v>#N/A</v>
      </c>
      <c r="L249" s="25" t="e">
        <v>#N/A</v>
      </c>
      <c r="M249" s="28" t="e">
        <v>#N/A</v>
      </c>
      <c r="N249" s="18" t="e">
        <v>#N/A</v>
      </c>
      <c r="O249" s="94" t="e">
        <v>#N/A</v>
      </c>
      <c r="P249" s="70" t="e">
        <v>#N/A</v>
      </c>
      <c r="Q249" s="71" t="e">
        <v>#N/A</v>
      </c>
      <c r="R249" s="71" t="e">
        <v>#N/A</v>
      </c>
      <c r="S249" s="71" t="e">
        <v>#N/A</v>
      </c>
      <c r="T249" s="71" t="e">
        <v>#N/A</v>
      </c>
      <c r="U249" s="72" t="e">
        <v>#N/A</v>
      </c>
      <c r="V249" s="69" t="e">
        <v>#N/A</v>
      </c>
    </row>
    <row r="250" spans="1:22" ht="13.5" customHeight="1" x14ac:dyDescent="0.2">
      <c r="A250" s="1">
        <v>2030.01</v>
      </c>
      <c r="B250" s="73" t="e">
        <v>#N/A</v>
      </c>
      <c r="C250" s="10" t="e">
        <v>#N/A</v>
      </c>
      <c r="D250" s="10" t="e">
        <v>#N/A</v>
      </c>
      <c r="E250" s="10" t="e">
        <v>#N/A</v>
      </c>
      <c r="F250" s="10" t="e">
        <v>#N/A</v>
      </c>
      <c r="G250" s="10" t="e">
        <v>#N/A</v>
      </c>
      <c r="H250" s="10" t="e">
        <v>#N/A</v>
      </c>
      <c r="I250" s="25" t="e">
        <v>#N/A</v>
      </c>
      <c r="J250" s="99" t="e">
        <v>#N/A</v>
      </c>
      <c r="K250" s="10" t="e">
        <v>#N/A</v>
      </c>
      <c r="L250" s="25" t="e">
        <v>#N/A</v>
      </c>
      <c r="M250" s="28" t="e">
        <v>#N/A</v>
      </c>
      <c r="N250" s="18" t="e">
        <v>#N/A</v>
      </c>
      <c r="O250" s="94" t="e">
        <v>#N/A</v>
      </c>
      <c r="P250" s="70" t="e">
        <v>#N/A</v>
      </c>
      <c r="Q250" s="71" t="e">
        <v>#N/A</v>
      </c>
      <c r="R250" s="71" t="e">
        <v>#N/A</v>
      </c>
      <c r="S250" s="71" t="e">
        <v>#N/A</v>
      </c>
      <c r="T250" s="71" t="e">
        <v>#N/A</v>
      </c>
      <c r="U250" s="72" t="e">
        <v>#N/A</v>
      </c>
      <c r="V250" s="69" t="e">
        <v>#N/A</v>
      </c>
    </row>
    <row r="251" spans="1:22" ht="13.5" customHeight="1" x14ac:dyDescent="0.2">
      <c r="A251" s="1">
        <v>2030.02</v>
      </c>
      <c r="B251" s="73" t="e">
        <v>#N/A</v>
      </c>
      <c r="C251" s="10" t="e">
        <v>#N/A</v>
      </c>
      <c r="D251" s="10" t="e">
        <v>#N/A</v>
      </c>
      <c r="E251" s="10" t="e">
        <v>#N/A</v>
      </c>
      <c r="F251" s="10" t="e">
        <v>#N/A</v>
      </c>
      <c r="G251" s="10" t="e">
        <v>#N/A</v>
      </c>
      <c r="H251" s="10" t="e">
        <v>#N/A</v>
      </c>
      <c r="I251" s="25" t="e">
        <v>#N/A</v>
      </c>
      <c r="J251" s="99" t="e">
        <v>#N/A</v>
      </c>
      <c r="K251" s="10" t="e">
        <v>#N/A</v>
      </c>
      <c r="L251" s="25" t="e">
        <v>#N/A</v>
      </c>
      <c r="M251" s="28" t="e">
        <v>#N/A</v>
      </c>
      <c r="N251" s="18" t="e">
        <v>#N/A</v>
      </c>
      <c r="O251" s="94" t="e">
        <v>#N/A</v>
      </c>
      <c r="P251" s="70" t="e">
        <v>#N/A</v>
      </c>
      <c r="Q251" s="71" t="e">
        <v>#N/A</v>
      </c>
      <c r="R251" s="71" t="e">
        <v>#N/A</v>
      </c>
      <c r="S251" s="71" t="e">
        <v>#N/A</v>
      </c>
      <c r="T251" s="71" t="e">
        <v>#N/A</v>
      </c>
      <c r="U251" s="72" t="e">
        <v>#N/A</v>
      </c>
      <c r="V251" s="69" t="e">
        <v>#N/A</v>
      </c>
    </row>
    <row r="252" spans="1:22" ht="13.5" customHeight="1" x14ac:dyDescent="0.2">
      <c r="A252" s="1">
        <v>2030.03</v>
      </c>
      <c r="B252" s="73" t="e">
        <v>#N/A</v>
      </c>
      <c r="C252" s="10" t="e">
        <v>#N/A</v>
      </c>
      <c r="D252" s="10" t="e">
        <v>#N/A</v>
      </c>
      <c r="E252" s="10" t="e">
        <v>#N/A</v>
      </c>
      <c r="F252" s="10" t="e">
        <v>#N/A</v>
      </c>
      <c r="G252" s="10" t="e">
        <v>#N/A</v>
      </c>
      <c r="H252" s="10" t="e">
        <v>#N/A</v>
      </c>
      <c r="I252" s="25" t="e">
        <v>#N/A</v>
      </c>
      <c r="J252" s="99" t="e">
        <v>#N/A</v>
      </c>
      <c r="K252" s="10" t="e">
        <v>#N/A</v>
      </c>
      <c r="L252" s="25" t="e">
        <v>#N/A</v>
      </c>
      <c r="M252" s="28" t="e">
        <v>#N/A</v>
      </c>
      <c r="N252" s="18" t="e">
        <v>#N/A</v>
      </c>
      <c r="O252" s="94" t="e">
        <v>#N/A</v>
      </c>
      <c r="P252" s="70" t="e">
        <v>#N/A</v>
      </c>
      <c r="Q252" s="71" t="e">
        <v>#N/A</v>
      </c>
      <c r="R252" s="71" t="e">
        <v>#N/A</v>
      </c>
      <c r="S252" s="71" t="e">
        <v>#N/A</v>
      </c>
      <c r="T252" s="71" t="e">
        <v>#N/A</v>
      </c>
      <c r="U252" s="72" t="e">
        <v>#N/A</v>
      </c>
      <c r="V252" s="69" t="e">
        <v>#N/A</v>
      </c>
    </row>
    <row r="253" spans="1:22" ht="13.5" customHeight="1" x14ac:dyDescent="0.2">
      <c r="A253" s="1">
        <v>2030.04</v>
      </c>
      <c r="B253" s="73" t="e">
        <v>#N/A</v>
      </c>
      <c r="C253" s="10" t="e">
        <v>#N/A</v>
      </c>
      <c r="D253" s="10" t="e">
        <v>#N/A</v>
      </c>
      <c r="E253" s="10" t="e">
        <v>#N/A</v>
      </c>
      <c r="F253" s="10" t="e">
        <v>#N/A</v>
      </c>
      <c r="G253" s="10" t="e">
        <v>#N/A</v>
      </c>
      <c r="H253" s="10" t="e">
        <v>#N/A</v>
      </c>
      <c r="I253" s="25" t="e">
        <v>#N/A</v>
      </c>
      <c r="J253" s="99" t="e">
        <v>#N/A</v>
      </c>
      <c r="K253" s="10" t="e">
        <v>#N/A</v>
      </c>
      <c r="L253" s="25" t="e">
        <v>#N/A</v>
      </c>
      <c r="M253" s="28" t="e">
        <v>#N/A</v>
      </c>
      <c r="N253" s="18" t="e">
        <v>#N/A</v>
      </c>
      <c r="O253" s="94" t="e">
        <v>#N/A</v>
      </c>
      <c r="P253" s="70" t="e">
        <v>#N/A</v>
      </c>
      <c r="Q253" s="71" t="e">
        <v>#N/A</v>
      </c>
      <c r="R253" s="71" t="e">
        <v>#N/A</v>
      </c>
      <c r="S253" s="71" t="e">
        <v>#N/A</v>
      </c>
      <c r="T253" s="71" t="e">
        <v>#N/A</v>
      </c>
      <c r="U253" s="72" t="e">
        <v>#N/A</v>
      </c>
      <c r="V253" s="69" t="e">
        <v>#N/A</v>
      </c>
    </row>
    <row r="254" spans="1:22" ht="13.5" customHeight="1" x14ac:dyDescent="0.2">
      <c r="A254" s="1">
        <v>2030.05</v>
      </c>
      <c r="B254" s="73" t="e">
        <v>#N/A</v>
      </c>
      <c r="C254" s="10" t="e">
        <v>#N/A</v>
      </c>
      <c r="D254" s="10" t="e">
        <v>#N/A</v>
      </c>
      <c r="E254" s="10" t="e">
        <v>#N/A</v>
      </c>
      <c r="F254" s="10" t="e">
        <v>#N/A</v>
      </c>
      <c r="G254" s="10" t="e">
        <v>#N/A</v>
      </c>
      <c r="H254" s="10" t="e">
        <v>#N/A</v>
      </c>
      <c r="I254" s="25" t="e">
        <v>#N/A</v>
      </c>
      <c r="J254" s="99" t="e">
        <v>#N/A</v>
      </c>
      <c r="K254" s="10" t="e">
        <v>#N/A</v>
      </c>
      <c r="L254" s="25" t="e">
        <v>#N/A</v>
      </c>
      <c r="M254" s="28" t="e">
        <v>#N/A</v>
      </c>
      <c r="N254" s="18" t="e">
        <v>#N/A</v>
      </c>
      <c r="O254" s="94" t="e">
        <v>#N/A</v>
      </c>
      <c r="P254" s="70" t="e">
        <v>#N/A</v>
      </c>
      <c r="Q254" s="71" t="e">
        <v>#N/A</v>
      </c>
      <c r="R254" s="71" t="e">
        <v>#N/A</v>
      </c>
      <c r="S254" s="71" t="e">
        <v>#N/A</v>
      </c>
      <c r="T254" s="71" t="e">
        <v>#N/A</v>
      </c>
      <c r="U254" s="72" t="e">
        <v>#N/A</v>
      </c>
      <c r="V254" s="69" t="e">
        <v>#N/A</v>
      </c>
    </row>
    <row r="255" spans="1:22" ht="13.5" customHeight="1" x14ac:dyDescent="0.2">
      <c r="A255" s="1">
        <v>2030.06</v>
      </c>
      <c r="B255" s="73" t="e">
        <v>#N/A</v>
      </c>
      <c r="C255" s="10" t="e">
        <v>#N/A</v>
      </c>
      <c r="D255" s="10" t="e">
        <v>#N/A</v>
      </c>
      <c r="E255" s="10" t="e">
        <v>#N/A</v>
      </c>
      <c r="F255" s="10" t="e">
        <v>#N/A</v>
      </c>
      <c r="G255" s="10" t="e">
        <v>#N/A</v>
      </c>
      <c r="H255" s="10" t="e">
        <v>#N/A</v>
      </c>
      <c r="I255" s="25" t="e">
        <v>#N/A</v>
      </c>
      <c r="J255" s="99" t="e">
        <v>#N/A</v>
      </c>
      <c r="K255" s="10" t="e">
        <v>#N/A</v>
      </c>
      <c r="L255" s="25" t="e">
        <v>#N/A</v>
      </c>
      <c r="M255" s="28" t="e">
        <v>#N/A</v>
      </c>
      <c r="N255" s="18" t="e">
        <v>#N/A</v>
      </c>
      <c r="O255" s="94" t="e">
        <v>#N/A</v>
      </c>
      <c r="P255" s="70" t="e">
        <v>#N/A</v>
      </c>
      <c r="Q255" s="71" t="e">
        <v>#N/A</v>
      </c>
      <c r="R255" s="71" t="e">
        <v>#N/A</v>
      </c>
      <c r="S255" s="71" t="e">
        <v>#N/A</v>
      </c>
      <c r="T255" s="71" t="e">
        <v>#N/A</v>
      </c>
      <c r="U255" s="72" t="e">
        <v>#N/A</v>
      </c>
      <c r="V255" s="69" t="e">
        <v>#N/A</v>
      </c>
    </row>
    <row r="256" spans="1:22" ht="13.5" customHeight="1" x14ac:dyDescent="0.2">
      <c r="A256" s="1">
        <v>2030.07</v>
      </c>
      <c r="B256" s="73" t="e">
        <v>#N/A</v>
      </c>
      <c r="C256" s="10" t="e">
        <v>#N/A</v>
      </c>
      <c r="D256" s="10" t="e">
        <v>#N/A</v>
      </c>
      <c r="E256" s="10" t="e">
        <v>#N/A</v>
      </c>
      <c r="F256" s="10" t="e">
        <v>#N/A</v>
      </c>
      <c r="G256" s="10" t="e">
        <v>#N/A</v>
      </c>
      <c r="H256" s="10" t="e">
        <v>#N/A</v>
      </c>
      <c r="I256" s="25" t="e">
        <v>#N/A</v>
      </c>
      <c r="J256" s="99" t="e">
        <v>#N/A</v>
      </c>
      <c r="K256" s="10" t="e">
        <v>#N/A</v>
      </c>
      <c r="L256" s="25" t="e">
        <v>#N/A</v>
      </c>
      <c r="M256" s="28" t="e">
        <v>#N/A</v>
      </c>
      <c r="N256" s="18" t="e">
        <v>#N/A</v>
      </c>
      <c r="O256" s="94" t="e">
        <v>#N/A</v>
      </c>
      <c r="P256" s="70" t="e">
        <v>#N/A</v>
      </c>
      <c r="Q256" s="71" t="e">
        <v>#N/A</v>
      </c>
      <c r="R256" s="71" t="e">
        <v>#N/A</v>
      </c>
      <c r="S256" s="71" t="e">
        <v>#N/A</v>
      </c>
      <c r="T256" s="71" t="e">
        <v>#N/A</v>
      </c>
      <c r="U256" s="72" t="e">
        <v>#N/A</v>
      </c>
      <c r="V256" s="69" t="e">
        <v>#N/A</v>
      </c>
    </row>
    <row r="257" spans="1:22" ht="13.5" customHeight="1" x14ac:dyDescent="0.2">
      <c r="A257" s="1">
        <v>2030.08</v>
      </c>
      <c r="B257" s="73" t="e">
        <v>#N/A</v>
      </c>
      <c r="C257" s="10" t="e">
        <v>#N/A</v>
      </c>
      <c r="D257" s="10" t="e">
        <v>#N/A</v>
      </c>
      <c r="E257" s="10" t="e">
        <v>#N/A</v>
      </c>
      <c r="F257" s="10" t="e">
        <v>#N/A</v>
      </c>
      <c r="G257" s="10" t="e">
        <v>#N/A</v>
      </c>
      <c r="H257" s="10" t="e">
        <v>#N/A</v>
      </c>
      <c r="I257" s="25" t="e">
        <v>#N/A</v>
      </c>
      <c r="J257" s="99" t="e">
        <v>#N/A</v>
      </c>
      <c r="K257" s="10" t="e">
        <v>#N/A</v>
      </c>
      <c r="L257" s="25" t="e">
        <v>#N/A</v>
      </c>
      <c r="M257" s="28" t="e">
        <v>#N/A</v>
      </c>
      <c r="N257" s="18" t="e">
        <v>#N/A</v>
      </c>
      <c r="O257" s="94" t="e">
        <v>#N/A</v>
      </c>
      <c r="P257" s="70" t="e">
        <v>#N/A</v>
      </c>
      <c r="Q257" s="71" t="e">
        <v>#N/A</v>
      </c>
      <c r="R257" s="71" t="e">
        <v>#N/A</v>
      </c>
      <c r="S257" s="71" t="e">
        <v>#N/A</v>
      </c>
      <c r="T257" s="71" t="e">
        <v>#N/A</v>
      </c>
      <c r="U257" s="72" t="e">
        <v>#N/A</v>
      </c>
      <c r="V257" s="69" t="e">
        <v>#N/A</v>
      </c>
    </row>
    <row r="258" spans="1:22" ht="13.5" customHeight="1" x14ac:dyDescent="0.2">
      <c r="A258" s="1">
        <v>2030.09</v>
      </c>
      <c r="B258" s="73" t="e">
        <v>#N/A</v>
      </c>
      <c r="C258" s="10" t="e">
        <v>#N/A</v>
      </c>
      <c r="D258" s="10" t="e">
        <v>#N/A</v>
      </c>
      <c r="E258" s="10" t="e">
        <v>#N/A</v>
      </c>
      <c r="F258" s="10" t="e">
        <v>#N/A</v>
      </c>
      <c r="G258" s="10" t="e">
        <v>#N/A</v>
      </c>
      <c r="H258" s="10" t="e">
        <v>#N/A</v>
      </c>
      <c r="I258" s="25" t="e">
        <v>#N/A</v>
      </c>
      <c r="J258" s="99" t="e">
        <v>#N/A</v>
      </c>
      <c r="K258" s="10" t="e">
        <v>#N/A</v>
      </c>
      <c r="L258" s="25" t="e">
        <v>#N/A</v>
      </c>
      <c r="M258" s="28" t="e">
        <v>#N/A</v>
      </c>
      <c r="N258" s="18" t="e">
        <v>#N/A</v>
      </c>
      <c r="O258" s="94" t="e">
        <v>#N/A</v>
      </c>
      <c r="P258" s="70" t="e">
        <v>#N/A</v>
      </c>
      <c r="Q258" s="71" t="e">
        <v>#N/A</v>
      </c>
      <c r="R258" s="71" t="e">
        <v>#N/A</v>
      </c>
      <c r="S258" s="71" t="e">
        <v>#N/A</v>
      </c>
      <c r="T258" s="71" t="e">
        <v>#N/A</v>
      </c>
      <c r="U258" s="72" t="e">
        <v>#N/A</v>
      </c>
      <c r="V258" s="69" t="e">
        <v>#N/A</v>
      </c>
    </row>
    <row r="259" spans="1:22" ht="13.5" customHeight="1" x14ac:dyDescent="0.2">
      <c r="A259" s="1">
        <v>2030.1</v>
      </c>
      <c r="B259" s="73" t="e">
        <v>#N/A</v>
      </c>
      <c r="C259" s="10" t="e">
        <v>#N/A</v>
      </c>
      <c r="D259" s="10" t="e">
        <v>#N/A</v>
      </c>
      <c r="E259" s="10" t="e">
        <v>#N/A</v>
      </c>
      <c r="F259" s="10" t="e">
        <v>#N/A</v>
      </c>
      <c r="G259" s="10" t="e">
        <v>#N/A</v>
      </c>
      <c r="H259" s="10" t="e">
        <v>#N/A</v>
      </c>
      <c r="I259" s="25" t="e">
        <v>#N/A</v>
      </c>
      <c r="J259" s="99" t="e">
        <v>#N/A</v>
      </c>
      <c r="K259" s="10" t="e">
        <v>#N/A</v>
      </c>
      <c r="L259" s="25" t="e">
        <v>#N/A</v>
      </c>
      <c r="M259" s="28" t="e">
        <v>#N/A</v>
      </c>
      <c r="N259" s="18" t="e">
        <v>#N/A</v>
      </c>
      <c r="O259" s="94" t="e">
        <v>#N/A</v>
      </c>
      <c r="P259" s="70" t="e">
        <v>#N/A</v>
      </c>
      <c r="Q259" s="71" t="e">
        <v>#N/A</v>
      </c>
      <c r="R259" s="71" t="e">
        <v>#N/A</v>
      </c>
      <c r="S259" s="71" t="e">
        <v>#N/A</v>
      </c>
      <c r="T259" s="71" t="e">
        <v>#N/A</v>
      </c>
      <c r="U259" s="72" t="e">
        <v>#N/A</v>
      </c>
      <c r="V259" s="69" t="e">
        <v>#N/A</v>
      </c>
    </row>
    <row r="260" spans="1:22" ht="13.5" customHeight="1" x14ac:dyDescent="0.2">
      <c r="A260" s="1">
        <v>2030.11</v>
      </c>
      <c r="B260" s="73" t="e">
        <v>#N/A</v>
      </c>
      <c r="C260" s="10" t="e">
        <v>#N/A</v>
      </c>
      <c r="D260" s="10" t="e">
        <v>#N/A</v>
      </c>
      <c r="E260" s="10" t="e">
        <v>#N/A</v>
      </c>
      <c r="F260" s="10" t="e">
        <v>#N/A</v>
      </c>
      <c r="G260" s="10" t="e">
        <v>#N/A</v>
      </c>
      <c r="H260" s="10" t="e">
        <v>#N/A</v>
      </c>
      <c r="I260" s="25" t="e">
        <v>#N/A</v>
      </c>
      <c r="J260" s="99" t="e">
        <v>#N/A</v>
      </c>
      <c r="K260" s="10" t="e">
        <v>#N/A</v>
      </c>
      <c r="L260" s="25" t="e">
        <v>#N/A</v>
      </c>
      <c r="M260" s="28" t="e">
        <v>#N/A</v>
      </c>
      <c r="N260" s="18" t="e">
        <v>#N/A</v>
      </c>
      <c r="O260" s="94" t="e">
        <v>#N/A</v>
      </c>
      <c r="P260" s="70" t="e">
        <v>#N/A</v>
      </c>
      <c r="Q260" s="71" t="e">
        <v>#N/A</v>
      </c>
      <c r="R260" s="71" t="e">
        <v>#N/A</v>
      </c>
      <c r="S260" s="71" t="e">
        <v>#N/A</v>
      </c>
      <c r="T260" s="71" t="e">
        <v>#N/A</v>
      </c>
      <c r="U260" s="72" t="e">
        <v>#N/A</v>
      </c>
      <c r="V260" s="69" t="e">
        <v>#N/A</v>
      </c>
    </row>
    <row r="261" spans="1:22" ht="13.5" customHeight="1" x14ac:dyDescent="0.2">
      <c r="A261" s="1">
        <v>2030.12</v>
      </c>
      <c r="B261" s="73" t="e">
        <v>#N/A</v>
      </c>
      <c r="C261" s="10" t="e">
        <v>#N/A</v>
      </c>
      <c r="D261" s="10" t="e">
        <v>#N/A</v>
      </c>
      <c r="E261" s="10" t="e">
        <v>#N/A</v>
      </c>
      <c r="F261" s="10" t="e">
        <v>#N/A</v>
      </c>
      <c r="G261" s="10" t="e">
        <v>#N/A</v>
      </c>
      <c r="H261" s="10" t="e">
        <v>#N/A</v>
      </c>
      <c r="I261" s="25" t="e">
        <v>#N/A</v>
      </c>
      <c r="J261" s="99" t="e">
        <v>#N/A</v>
      </c>
      <c r="K261" s="10" t="e">
        <v>#N/A</v>
      </c>
      <c r="L261" s="25" t="e">
        <v>#N/A</v>
      </c>
      <c r="M261" s="28" t="e">
        <v>#N/A</v>
      </c>
      <c r="N261" s="18" t="e">
        <v>#N/A</v>
      </c>
      <c r="O261" s="94" t="e">
        <v>#N/A</v>
      </c>
      <c r="P261" s="70" t="e">
        <v>#N/A</v>
      </c>
      <c r="Q261" s="71" t="e">
        <v>#N/A</v>
      </c>
      <c r="R261" s="71" t="e">
        <v>#N/A</v>
      </c>
      <c r="S261" s="71" t="e">
        <v>#N/A</v>
      </c>
      <c r="T261" s="71" t="e">
        <v>#N/A</v>
      </c>
      <c r="U261" s="72" t="e">
        <v>#N/A</v>
      </c>
      <c r="V261" s="69" t="e">
        <v>#N/A</v>
      </c>
    </row>
  </sheetData>
  <phoneticPr fontId="17" type="noConversion"/>
  <hyperlinks>
    <hyperlink ref="A4" location="Índice!A13" display="Volver al índice" xr:uid="{00000000-0004-0000-01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126bfeb7ae601119bfc9c37fe78f3e1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2137ec74e9b380cd6ab08453deebfc43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48DE31-7FD4-40F6-A98C-8333B35DE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7A1AE2-79B5-45E2-9D53-11A870F1D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87D32-22F8-4B25-9692-D498E7E5A8B0}">
  <ds:schemaRefs>
    <ds:schemaRef ds:uri="http://schemas.microsoft.com/office/2006/metadata/properties"/>
    <ds:schemaRef ds:uri="http://schemas.microsoft.com/office/infopath/2007/PartnerControls"/>
    <ds:schemaRef ds:uri="359b39ce-e1f9-4933-8424-33b611e6fdcd"/>
    <ds:schemaRef ds:uri="b5dd4176-d247-4204-85b8-921214f3cc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Índice</vt:lpstr>
      <vt:lpstr>DATA_MCAP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CES-BCSF</dc:creator>
  <cp:keywords/>
  <dc:description/>
  <cp:lastModifiedBy>Franco Ocampo</cp:lastModifiedBy>
  <cp:revision/>
  <dcterms:created xsi:type="dcterms:W3CDTF">2019-05-15T18:25:49Z</dcterms:created>
  <dcterms:modified xsi:type="dcterms:W3CDTF">2025-11-25T12:40:59Z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  <property fmtid="{D5CDD505-2E9C-101B-9397-08002B2CF9AE}" pid="3" name="MediaServiceImageTags">
    <vt:lpwstr/>
  </property>
</Properties>
</file>