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R:\Sitio CES\6. BASES DE DATOS\"/>
    </mc:Choice>
  </mc:AlternateContent>
  <xr:revisionPtr revIDLastSave="0" documentId="13_ncr:1_{659723EF-1B65-49CC-846B-F309526D81F1}" xr6:coauthVersionLast="47" xr6:coauthVersionMax="47" xr10:uidLastSave="{00000000-0000-0000-0000-000000000000}"/>
  <bookViews>
    <workbookView xWindow="-120" yWindow="-120" windowWidth="29040" windowHeight="15720" tabRatio="890" xr2:uid="{00000000-000D-0000-FFFF-FFFF00000000}"/>
  </bookViews>
  <sheets>
    <sheet name="INDICE" sheetId="53" r:id="rId1"/>
    <sheet name="1.1" sheetId="55" r:id="rId2"/>
    <sheet name="1.2" sheetId="64" r:id="rId3"/>
    <sheet name="1.3" sheetId="128" r:id="rId4"/>
    <sheet name="1.4" sheetId="130" r:id="rId5"/>
    <sheet name="1.5" sheetId="131" r:id="rId6"/>
    <sheet name="1.6" sheetId="138" r:id="rId7"/>
    <sheet name="1.7" sheetId="139" r:id="rId8"/>
    <sheet name="1.8" sheetId="140" r:id="rId9"/>
    <sheet name="1.9" sheetId="141"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adfsd">#REF!</definedName>
    <definedName name="adsf">#REF!</definedName>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OLE_LINK1" localSheetId="2">'1.2'!#REF!</definedName>
    <definedName name="OLE_LINK1" localSheetId="3">'1.3'!#REF!</definedName>
    <definedName name="OLE_LINK1" localSheetId="4">'1.4'!#REF!</definedName>
    <definedName name="OLE_LINK1" localSheetId="5">'1.5'!#REF!</definedName>
    <definedName name="OLE_LINK1" localSheetId="6">'1.6'!#REF!</definedName>
    <definedName name="OLE_LINK1" localSheetId="7">'1.7'!#REF!</definedName>
    <definedName name="OLE_LINK1" localSheetId="8">'1.8'!#REF!</definedName>
    <definedName name="OLE_LINK1" localSheetId="9">'1.9'!#REF!</definedName>
    <definedName name="OLE_LINK2" localSheetId="2">'1.2'!#REF!</definedName>
    <definedName name="OLE_LINK2" localSheetId="3">'1.3'!#REF!</definedName>
    <definedName name="OLE_LINK2" localSheetId="4">'1.4'!#REF!</definedName>
    <definedName name="OLE_LINK2" localSheetId="5">'1.5'!#REF!</definedName>
    <definedName name="OLE_LINK2" localSheetId="6">'1.6'!#REF!</definedName>
    <definedName name="OLE_LINK2" localSheetId="7">'1.7'!#REF!</definedName>
    <definedName name="OLE_LINK2" localSheetId="8">'1.8'!#REF!</definedName>
    <definedName name="OLE_LINK2" localSheetId="9">'1.9'!#REF!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3" i="55" l="1"/>
  <c r="D393" i="55"/>
  <c r="E393" i="55"/>
  <c r="F393" i="55"/>
  <c r="G393" i="55"/>
  <c r="H393" i="55"/>
  <c r="I393" i="55"/>
  <c r="J393" i="55"/>
  <c r="K393" i="55"/>
  <c r="L393" i="55"/>
  <c r="M393" i="55"/>
  <c r="N393" i="55"/>
  <c r="O393" i="55"/>
  <c r="P393" i="55"/>
  <c r="C392" i="55"/>
  <c r="D392" i="55"/>
  <c r="E392" i="55"/>
  <c r="F392" i="55"/>
  <c r="G392" i="55"/>
  <c r="H392" i="55"/>
  <c r="I392" i="55"/>
  <c r="J392" i="55"/>
  <c r="K392" i="55"/>
  <c r="L392" i="55"/>
  <c r="M392" i="55"/>
  <c r="N392" i="55"/>
  <c r="O392" i="55"/>
  <c r="P392" i="55"/>
  <c r="C390" i="55"/>
  <c r="D390" i="55"/>
  <c r="E390" i="55"/>
  <c r="F390" i="55"/>
  <c r="G390" i="55"/>
  <c r="H390" i="55"/>
  <c r="I390" i="55"/>
  <c r="J390" i="55"/>
  <c r="K390" i="55"/>
  <c r="L390" i="55"/>
  <c r="M390" i="55"/>
  <c r="N390" i="55"/>
  <c r="O390" i="55"/>
  <c r="P390" i="55"/>
  <c r="C391" i="55"/>
  <c r="D391" i="55"/>
  <c r="E391" i="55"/>
  <c r="F391" i="55"/>
  <c r="G391" i="55"/>
  <c r="H391" i="55"/>
  <c r="I391" i="55"/>
  <c r="J391" i="55"/>
  <c r="K391" i="55"/>
  <c r="L391" i="55"/>
  <c r="M391" i="55"/>
  <c r="N391" i="55"/>
  <c r="O391" i="55"/>
  <c r="P391" i="55"/>
  <c r="K389" i="55"/>
  <c r="K387" i="55" l="1"/>
  <c r="K388" i="55"/>
  <c r="C12" i="131"/>
  <c r="C13" i="131"/>
  <c r="C14" i="131"/>
  <c r="C15" i="131"/>
  <c r="C16" i="131"/>
  <c r="C17" i="131"/>
  <c r="C18" i="131"/>
  <c r="C19" i="131"/>
  <c r="C20" i="131"/>
  <c r="C21" i="131"/>
  <c r="C22" i="131"/>
  <c r="C23" i="131"/>
  <c r="C24" i="131"/>
  <c r="C25" i="131"/>
  <c r="C26" i="131"/>
  <c r="C27" i="131"/>
  <c r="C28" i="131"/>
  <c r="C29" i="131"/>
  <c r="C30" i="131"/>
  <c r="C31" i="131"/>
  <c r="C32" i="131"/>
  <c r="C33" i="131"/>
  <c r="C34" i="131"/>
  <c r="C35" i="131"/>
  <c r="C36" i="131"/>
  <c r="C37" i="131"/>
  <c r="C38" i="131"/>
  <c r="C39" i="131"/>
  <c r="C40" i="131"/>
  <c r="C41" i="131"/>
  <c r="C42" i="131"/>
  <c r="C43" i="131"/>
  <c r="C44" i="131"/>
  <c r="C45" i="131"/>
  <c r="C46" i="131"/>
  <c r="C47" i="131"/>
  <c r="C48" i="131"/>
  <c r="C49" i="131"/>
  <c r="C50" i="131"/>
  <c r="C51" i="131"/>
  <c r="C52" i="131"/>
  <c r="C53" i="131"/>
  <c r="C54" i="131"/>
  <c r="C55" i="131"/>
  <c r="C56" i="131"/>
  <c r="C57" i="131"/>
  <c r="C58" i="131"/>
  <c r="C59" i="131"/>
  <c r="C60" i="131"/>
  <c r="C61" i="131"/>
  <c r="C62" i="131"/>
  <c r="C63" i="131"/>
  <c r="C64" i="131"/>
  <c r="C65" i="131"/>
  <c r="C66" i="131"/>
  <c r="C67" i="131"/>
  <c r="C68" i="131"/>
  <c r="C69" i="131"/>
  <c r="C70" i="131"/>
  <c r="C71" i="131"/>
  <c r="C72" i="131"/>
  <c r="C73" i="131"/>
  <c r="C74" i="131"/>
  <c r="C75" i="131"/>
  <c r="C76" i="131"/>
  <c r="C77" i="131"/>
  <c r="C78" i="131"/>
  <c r="C79" i="131"/>
  <c r="C80" i="131"/>
  <c r="C81" i="131"/>
  <c r="C82" i="131"/>
  <c r="C83" i="131"/>
  <c r="C84" i="131"/>
  <c r="C85" i="131"/>
  <c r="C86" i="131"/>
  <c r="C87" i="131"/>
  <c r="C88" i="131"/>
  <c r="C89" i="131"/>
  <c r="C90" i="131"/>
  <c r="C91" i="131"/>
  <c r="C92" i="131"/>
  <c r="C93" i="131"/>
  <c r="C94" i="131"/>
  <c r="C95" i="131"/>
  <c r="C96" i="131"/>
  <c r="C97" i="131"/>
  <c r="C98" i="131"/>
  <c r="C99" i="131"/>
  <c r="C100" i="131"/>
  <c r="C101" i="131"/>
  <c r="C102" i="131"/>
  <c r="C103" i="131"/>
  <c r="C104" i="131"/>
  <c r="C105" i="131"/>
  <c r="C106" i="131"/>
  <c r="C107" i="131"/>
  <c r="C108" i="131"/>
  <c r="C109" i="131"/>
  <c r="C110" i="131"/>
  <c r="C111" i="131"/>
  <c r="C112" i="131"/>
  <c r="C113" i="131"/>
  <c r="C114" i="131"/>
  <c r="C115" i="131"/>
  <c r="C116" i="131"/>
  <c r="C117" i="131"/>
  <c r="C118" i="131"/>
  <c r="C119" i="131"/>
  <c r="C120" i="131"/>
  <c r="C121" i="131"/>
  <c r="C122" i="131"/>
  <c r="C123" i="131"/>
  <c r="C124" i="131"/>
  <c r="C125" i="131"/>
  <c r="C126" i="131"/>
  <c r="C127" i="131"/>
  <c r="C128" i="131"/>
  <c r="C129" i="131"/>
  <c r="C130" i="131"/>
  <c r="C131" i="131"/>
  <c r="C132" i="131"/>
  <c r="C133" i="131"/>
  <c r="C134" i="131"/>
  <c r="C135" i="131"/>
  <c r="C136" i="131"/>
  <c r="C137" i="131"/>
  <c r="C138" i="131"/>
  <c r="C139" i="131"/>
  <c r="C140" i="131"/>
  <c r="C141" i="131"/>
  <c r="C142" i="131"/>
  <c r="C143" i="131"/>
  <c r="C144" i="131"/>
  <c r="C145" i="131"/>
  <c r="C146" i="131"/>
  <c r="C147" i="131"/>
  <c r="C148" i="131"/>
  <c r="C149" i="131"/>
  <c r="C150" i="131"/>
  <c r="C151" i="131"/>
  <c r="C152" i="131"/>
  <c r="C153" i="131"/>
  <c r="C154" i="131"/>
  <c r="C155" i="131"/>
  <c r="C156" i="131"/>
  <c r="C157" i="131"/>
  <c r="C158" i="131"/>
  <c r="C159" i="131"/>
  <c r="C160" i="131"/>
  <c r="C161" i="131"/>
  <c r="C162" i="131"/>
  <c r="C163" i="131"/>
  <c r="C164" i="131"/>
  <c r="C165" i="131"/>
  <c r="C166" i="131"/>
  <c r="C167" i="131"/>
  <c r="C168" i="131"/>
  <c r="C169" i="131"/>
  <c r="C170" i="131"/>
  <c r="C171" i="131"/>
  <c r="C172" i="131"/>
  <c r="C173" i="131"/>
  <c r="C174" i="131"/>
  <c r="C175" i="131"/>
  <c r="C176" i="131"/>
  <c r="C177" i="131"/>
  <c r="C178" i="131"/>
  <c r="C179" i="131"/>
  <c r="C180" i="131"/>
  <c r="C181" i="131"/>
  <c r="C182" i="131"/>
  <c r="C183" i="131"/>
  <c r="C184" i="131"/>
  <c r="C185" i="131"/>
  <c r="C186" i="131"/>
  <c r="C187" i="131"/>
  <c r="C188" i="131"/>
  <c r="C189" i="131"/>
  <c r="C190" i="131"/>
  <c r="C191" i="131"/>
  <c r="C192" i="131"/>
  <c r="C193" i="131"/>
  <c r="C194" i="131"/>
  <c r="C195" i="131"/>
  <c r="C196" i="131"/>
  <c r="C197" i="131"/>
  <c r="C198" i="131"/>
  <c r="C199" i="131"/>
  <c r="C200" i="131"/>
  <c r="C201" i="131"/>
  <c r="C202" i="131"/>
  <c r="C203" i="131"/>
  <c r="C204" i="131"/>
  <c r="C205" i="131"/>
  <c r="C206" i="131"/>
  <c r="C207" i="131"/>
  <c r="C208" i="131"/>
  <c r="C209" i="131"/>
  <c r="C210" i="131"/>
  <c r="C211" i="131"/>
  <c r="C212" i="131"/>
  <c r="C213" i="131"/>
  <c r="C214" i="131"/>
  <c r="C215" i="131"/>
  <c r="C216" i="131"/>
  <c r="C217" i="131"/>
  <c r="C218" i="131"/>
  <c r="C219" i="131"/>
  <c r="C220" i="131"/>
  <c r="C221" i="131"/>
  <c r="C222" i="131"/>
  <c r="C223" i="131"/>
  <c r="C224" i="131"/>
  <c r="C225" i="131"/>
  <c r="C226" i="131"/>
  <c r="C227" i="131"/>
  <c r="C228" i="131"/>
  <c r="C229" i="131"/>
  <c r="C230" i="131"/>
  <c r="C231" i="131"/>
  <c r="C232" i="131"/>
  <c r="C233" i="131"/>
  <c r="C234" i="131"/>
  <c r="C235" i="131"/>
  <c r="C236" i="131"/>
  <c r="C237" i="131"/>
  <c r="C238" i="131"/>
  <c r="C239" i="131"/>
  <c r="C240" i="131"/>
  <c r="C241" i="131"/>
  <c r="C242" i="131"/>
  <c r="C243" i="131"/>
  <c r="C244" i="131"/>
  <c r="C245" i="131"/>
  <c r="C246" i="131"/>
  <c r="C247" i="131"/>
  <c r="C248" i="131"/>
  <c r="C249" i="131"/>
  <c r="C250" i="131"/>
  <c r="C251" i="131"/>
  <c r="C252" i="131"/>
  <c r="C253" i="131"/>
  <c r="C254" i="131"/>
  <c r="C255" i="131"/>
  <c r="C256" i="131"/>
  <c r="C257" i="131"/>
  <c r="C258" i="131"/>
  <c r="C259" i="131"/>
  <c r="C260" i="131"/>
  <c r="C261" i="131"/>
  <c r="C262" i="131"/>
  <c r="C263" i="131"/>
  <c r="C264" i="131"/>
  <c r="C265" i="131"/>
  <c r="C266" i="131"/>
  <c r="C267" i="131"/>
  <c r="C268" i="131"/>
  <c r="C269" i="131"/>
  <c r="C270" i="131"/>
  <c r="C271" i="131"/>
  <c r="C272" i="131"/>
  <c r="C273" i="131"/>
  <c r="C274" i="131"/>
  <c r="C275" i="131"/>
  <c r="C276" i="131"/>
  <c r="C277" i="131"/>
  <c r="C278" i="131"/>
  <c r="C279" i="131"/>
  <c r="C280" i="131"/>
  <c r="C281" i="131"/>
  <c r="C282" i="131"/>
  <c r="C283" i="131"/>
  <c r="C284" i="131"/>
  <c r="C285" i="131"/>
  <c r="C286" i="131"/>
  <c r="C287" i="131"/>
  <c r="C288" i="131"/>
  <c r="C289" i="131"/>
  <c r="C290" i="131"/>
  <c r="C291" i="131"/>
  <c r="C292" i="131"/>
  <c r="C293" i="131"/>
  <c r="C294" i="131"/>
  <c r="C295" i="131"/>
  <c r="C296" i="131"/>
  <c r="C297" i="131"/>
  <c r="C298" i="131"/>
  <c r="C299" i="131"/>
  <c r="C300" i="131"/>
  <c r="C301" i="131"/>
  <c r="C302" i="131"/>
  <c r="C303" i="131"/>
  <c r="C304" i="131"/>
  <c r="C305" i="131"/>
  <c r="C306" i="131"/>
  <c r="C307" i="131"/>
  <c r="C308" i="131"/>
  <c r="C309" i="131"/>
  <c r="C310" i="131"/>
  <c r="C311" i="131"/>
  <c r="C312" i="131"/>
  <c r="C313" i="131"/>
  <c r="C314" i="131"/>
  <c r="C315" i="131"/>
  <c r="C316" i="131"/>
  <c r="C317" i="131"/>
  <c r="C318" i="131"/>
  <c r="C319" i="131"/>
  <c r="C320" i="131"/>
  <c r="C321" i="131"/>
  <c r="C322" i="131"/>
  <c r="C323" i="131"/>
  <c r="C324" i="131"/>
  <c r="C325" i="131"/>
  <c r="C326" i="131"/>
  <c r="C327" i="131"/>
  <c r="C328" i="131"/>
  <c r="C329" i="131"/>
  <c r="C330" i="131"/>
  <c r="C331" i="131"/>
  <c r="C332" i="131"/>
  <c r="C333" i="131"/>
  <c r="C334" i="131"/>
  <c r="C335" i="131"/>
  <c r="C336" i="131"/>
  <c r="C337" i="131"/>
  <c r="C338" i="131"/>
  <c r="C339" i="131"/>
  <c r="C340" i="131"/>
  <c r="C341" i="131"/>
  <c r="C342" i="131"/>
  <c r="C343" i="131"/>
  <c r="C344" i="131"/>
  <c r="C345" i="131"/>
  <c r="C346" i="131"/>
  <c r="C347" i="131"/>
  <c r="C348" i="131"/>
  <c r="C349" i="131"/>
  <c r="C350" i="131"/>
  <c r="C351" i="131"/>
  <c r="C352" i="131"/>
  <c r="C353" i="131"/>
  <c r="C354" i="131"/>
  <c r="C355" i="131"/>
  <c r="C356" i="131"/>
  <c r="C357" i="131"/>
  <c r="C358" i="131"/>
  <c r="C359" i="131"/>
  <c r="C360" i="131"/>
  <c r="C361" i="131"/>
  <c r="C362" i="131"/>
  <c r="C363" i="131"/>
  <c r="C364" i="131"/>
  <c r="C365" i="131"/>
  <c r="C366" i="131"/>
  <c r="C367" i="131"/>
  <c r="C368" i="131"/>
  <c r="C369" i="131"/>
  <c r="C370" i="131"/>
  <c r="C371" i="131"/>
  <c r="C372" i="131"/>
  <c r="C373" i="131"/>
  <c r="C374" i="131"/>
  <c r="C375" i="131"/>
  <c r="C376" i="131"/>
  <c r="C377" i="131"/>
  <c r="C378" i="131"/>
  <c r="C379" i="131"/>
  <c r="C380" i="131"/>
  <c r="C381" i="131"/>
  <c r="C382" i="131"/>
  <c r="C383" i="131"/>
  <c r="C384" i="131"/>
  <c r="C385" i="131"/>
  <c r="C386" i="131"/>
  <c r="C387" i="131"/>
  <c r="C388" i="131"/>
  <c r="C389" i="131"/>
  <c r="C390" i="131"/>
  <c r="C391" i="131"/>
  <c r="C392" i="131"/>
  <c r="C393" i="131"/>
  <c r="C394" i="131"/>
  <c r="C395" i="131"/>
  <c r="C396" i="131"/>
  <c r="C397" i="131"/>
  <c r="C398" i="131"/>
  <c r="C399" i="131"/>
  <c r="C400" i="131"/>
  <c r="C401" i="131"/>
  <c r="C402" i="131"/>
  <c r="C403" i="131"/>
  <c r="C404" i="131"/>
  <c r="C405" i="131"/>
  <c r="C10" i="131"/>
  <c r="B12" i="131"/>
  <c r="B13" i="131"/>
  <c r="B14" i="131"/>
  <c r="B15" i="131"/>
  <c r="B16" i="131"/>
  <c r="B17" i="131"/>
  <c r="B18" i="131"/>
  <c r="B19" i="131"/>
  <c r="B20" i="131"/>
  <c r="B21" i="131"/>
  <c r="B22" i="131"/>
  <c r="B23" i="131"/>
  <c r="B24" i="131"/>
  <c r="B25" i="131"/>
  <c r="B26" i="131"/>
  <c r="B27" i="131"/>
  <c r="B28" i="131"/>
  <c r="B29" i="131"/>
  <c r="B30" i="131"/>
  <c r="B31" i="131"/>
  <c r="B32" i="131"/>
  <c r="B33" i="131"/>
  <c r="B34" i="131"/>
  <c r="B35" i="131"/>
  <c r="B36" i="131"/>
  <c r="B37" i="131"/>
  <c r="B38" i="131"/>
  <c r="B39" i="131"/>
  <c r="B40" i="131"/>
  <c r="B41" i="131"/>
  <c r="B42" i="131"/>
  <c r="B43" i="131"/>
  <c r="B44" i="131"/>
  <c r="B45" i="131"/>
  <c r="B46" i="131"/>
  <c r="B47" i="131"/>
  <c r="B48" i="131"/>
  <c r="B49" i="131"/>
  <c r="B50" i="131"/>
  <c r="B51" i="131"/>
  <c r="B52" i="131"/>
  <c r="B53" i="131"/>
  <c r="B54" i="131"/>
  <c r="B55" i="131"/>
  <c r="B56" i="131"/>
  <c r="B57" i="131"/>
  <c r="B58" i="131"/>
  <c r="B59" i="131"/>
  <c r="B60" i="131"/>
  <c r="B61" i="131"/>
  <c r="B62" i="131"/>
  <c r="B63" i="131"/>
  <c r="B64" i="131"/>
  <c r="B65" i="131"/>
  <c r="B66" i="131"/>
  <c r="B67" i="131"/>
  <c r="B68" i="131"/>
  <c r="B69" i="131"/>
  <c r="B70" i="131"/>
  <c r="B71" i="131"/>
  <c r="B72" i="131"/>
  <c r="B73" i="131"/>
  <c r="B74" i="131"/>
  <c r="B75" i="131"/>
  <c r="B76" i="131"/>
  <c r="B77" i="131"/>
  <c r="B78" i="131"/>
  <c r="B79" i="131"/>
  <c r="B80" i="131"/>
  <c r="B81" i="131"/>
  <c r="B82" i="131"/>
  <c r="B83" i="131"/>
  <c r="B84" i="131"/>
  <c r="B85" i="131"/>
  <c r="B86" i="131"/>
  <c r="B87" i="131"/>
  <c r="B88" i="131"/>
  <c r="B89" i="131"/>
  <c r="B90" i="131"/>
  <c r="B91" i="131"/>
  <c r="B92" i="131"/>
  <c r="B93" i="131"/>
  <c r="B94" i="131"/>
  <c r="B95" i="131"/>
  <c r="B96" i="131"/>
  <c r="B97" i="131"/>
  <c r="B98" i="131"/>
  <c r="B99" i="131"/>
  <c r="B100" i="131"/>
  <c r="B101" i="131"/>
  <c r="B102" i="131"/>
  <c r="B103" i="131"/>
  <c r="B104" i="131"/>
  <c r="B105" i="131"/>
  <c r="B106" i="131"/>
  <c r="B107" i="131"/>
  <c r="B108" i="131"/>
  <c r="B109" i="131"/>
  <c r="B110" i="131"/>
  <c r="B111" i="131"/>
  <c r="B112" i="131"/>
  <c r="B113" i="131"/>
  <c r="B114" i="131"/>
  <c r="B115" i="131"/>
  <c r="B116" i="131"/>
  <c r="B117" i="131"/>
  <c r="B118" i="131"/>
  <c r="B119" i="131"/>
  <c r="B120" i="131"/>
  <c r="B121" i="131"/>
  <c r="B122" i="131"/>
  <c r="B123" i="131"/>
  <c r="B124" i="131"/>
  <c r="B125" i="131"/>
  <c r="B126" i="131"/>
  <c r="B127" i="131"/>
  <c r="B128" i="131"/>
  <c r="B129" i="131"/>
  <c r="B130" i="131"/>
  <c r="B131" i="131"/>
  <c r="B132" i="131"/>
  <c r="B133" i="131"/>
  <c r="B134" i="131"/>
  <c r="B135" i="131"/>
  <c r="B136" i="131"/>
  <c r="B137" i="131"/>
  <c r="B138" i="131"/>
  <c r="B139" i="131"/>
  <c r="B140" i="131"/>
  <c r="B141" i="131"/>
  <c r="B142" i="131"/>
  <c r="B143" i="131"/>
  <c r="B144" i="131"/>
  <c r="B145" i="131"/>
  <c r="B146" i="131"/>
  <c r="B147" i="131"/>
  <c r="B148" i="131"/>
  <c r="B149" i="131"/>
  <c r="B150" i="131"/>
  <c r="B151" i="131"/>
  <c r="B152" i="131"/>
  <c r="B153" i="131"/>
  <c r="B154" i="131"/>
  <c r="B155" i="131"/>
  <c r="B156" i="131"/>
  <c r="B157" i="131"/>
  <c r="B158" i="131"/>
  <c r="B159" i="131"/>
  <c r="B160" i="131"/>
  <c r="B161" i="131"/>
  <c r="B162" i="131"/>
  <c r="B163" i="131"/>
  <c r="B164" i="131"/>
  <c r="B165" i="131"/>
  <c r="B166" i="131"/>
  <c r="B167" i="131"/>
  <c r="B168" i="131"/>
  <c r="B169" i="131"/>
  <c r="B170" i="131"/>
  <c r="B171" i="131"/>
  <c r="B172" i="131"/>
  <c r="B173" i="131"/>
  <c r="B174" i="131"/>
  <c r="B175" i="131"/>
  <c r="B176" i="131"/>
  <c r="B177" i="131"/>
  <c r="B178" i="131"/>
  <c r="B179" i="131"/>
  <c r="B180" i="131"/>
  <c r="B181" i="131"/>
  <c r="B182" i="131"/>
  <c r="B183" i="131"/>
  <c r="B184" i="131"/>
  <c r="B185" i="131"/>
  <c r="B186" i="131"/>
  <c r="B187" i="131"/>
  <c r="B188" i="131"/>
  <c r="B189" i="131"/>
  <c r="B190" i="131"/>
  <c r="B191" i="131"/>
  <c r="B192" i="131"/>
  <c r="B193" i="131"/>
  <c r="B194" i="131"/>
  <c r="B195" i="131"/>
  <c r="B196" i="131"/>
  <c r="B197" i="131"/>
  <c r="B198" i="131"/>
  <c r="B199" i="131"/>
  <c r="B200" i="131"/>
  <c r="B201" i="131"/>
  <c r="B202" i="131"/>
  <c r="B203" i="131"/>
  <c r="B204" i="131"/>
  <c r="B205" i="131"/>
  <c r="B206" i="131"/>
  <c r="B207" i="131"/>
  <c r="B208" i="131"/>
  <c r="B209" i="131"/>
  <c r="B210" i="131"/>
  <c r="B211" i="131"/>
  <c r="B212" i="131"/>
  <c r="B213" i="131"/>
  <c r="B214" i="131"/>
  <c r="B215" i="131"/>
  <c r="B216" i="131"/>
  <c r="B217" i="131"/>
  <c r="B218" i="131"/>
  <c r="B219" i="131"/>
  <c r="B220" i="131"/>
  <c r="B221" i="131"/>
  <c r="B222" i="131"/>
  <c r="B223" i="131"/>
  <c r="B224" i="131"/>
  <c r="B225" i="131"/>
  <c r="B226" i="131"/>
  <c r="B227" i="131"/>
  <c r="B228" i="131"/>
  <c r="B229" i="131"/>
  <c r="B230" i="131"/>
  <c r="B231" i="131"/>
  <c r="B232" i="131"/>
  <c r="B233" i="131"/>
  <c r="B234" i="131"/>
  <c r="B235" i="131"/>
  <c r="B236" i="131"/>
  <c r="B237" i="131"/>
  <c r="B238" i="131"/>
  <c r="B239" i="131"/>
  <c r="B240" i="131"/>
  <c r="B241" i="131"/>
  <c r="B242" i="131"/>
  <c r="B243" i="131"/>
  <c r="B244" i="131"/>
  <c r="B245" i="131"/>
  <c r="B246" i="131"/>
  <c r="B247" i="131"/>
  <c r="B248" i="131"/>
  <c r="B249" i="131"/>
  <c r="B250" i="131"/>
  <c r="B251" i="131"/>
  <c r="B252" i="131"/>
  <c r="B253" i="131"/>
  <c r="B254" i="131"/>
  <c r="B255" i="131"/>
  <c r="B256" i="131"/>
  <c r="B257" i="131"/>
  <c r="B258" i="131"/>
  <c r="B259" i="131"/>
  <c r="B260" i="131"/>
  <c r="B261" i="131"/>
  <c r="B262" i="131"/>
  <c r="B263" i="131"/>
  <c r="B264" i="131"/>
  <c r="B265" i="131"/>
  <c r="B266" i="131"/>
  <c r="B267" i="131"/>
  <c r="B268" i="131"/>
  <c r="B269" i="131"/>
  <c r="B270" i="131"/>
  <c r="B271" i="131"/>
  <c r="B272" i="131"/>
  <c r="B273" i="131"/>
  <c r="B274" i="131"/>
  <c r="B275" i="131"/>
  <c r="B276" i="131"/>
  <c r="B277" i="131"/>
  <c r="B278" i="131"/>
  <c r="B279" i="131"/>
  <c r="B280" i="131"/>
  <c r="B281" i="131"/>
  <c r="B282" i="131"/>
  <c r="B283" i="131"/>
  <c r="B284" i="131"/>
  <c r="B285" i="131"/>
  <c r="B286" i="131"/>
  <c r="B287" i="131"/>
  <c r="B288" i="131"/>
  <c r="B289" i="131"/>
  <c r="B290" i="131"/>
  <c r="B291" i="131"/>
  <c r="B292" i="131"/>
  <c r="B293" i="131"/>
  <c r="B294" i="131"/>
  <c r="B295" i="131"/>
  <c r="B296" i="131"/>
  <c r="B297" i="131"/>
  <c r="B298" i="131"/>
  <c r="B299" i="131"/>
  <c r="B300" i="131"/>
  <c r="B301" i="131"/>
  <c r="B302" i="131"/>
  <c r="B303" i="131"/>
  <c r="B304" i="131"/>
  <c r="B305" i="131"/>
  <c r="B306" i="131"/>
  <c r="B307" i="131"/>
  <c r="B308" i="131"/>
  <c r="B309" i="131"/>
  <c r="B310" i="131"/>
  <c r="B311" i="131"/>
  <c r="B312" i="131"/>
  <c r="B313" i="131"/>
  <c r="B314" i="131"/>
  <c r="B315" i="131"/>
  <c r="B316" i="131"/>
  <c r="B317" i="131"/>
  <c r="B318" i="131"/>
  <c r="B319" i="131"/>
  <c r="B320" i="131"/>
  <c r="B321" i="131"/>
  <c r="B322" i="131"/>
  <c r="B323" i="131"/>
  <c r="B324" i="131"/>
  <c r="B325" i="131"/>
  <c r="B326" i="131"/>
  <c r="B327" i="131"/>
  <c r="B328" i="131"/>
  <c r="B329" i="131"/>
  <c r="B330" i="131"/>
  <c r="B331" i="131"/>
  <c r="B332" i="131"/>
  <c r="B333" i="131"/>
  <c r="B334" i="131"/>
  <c r="B335" i="131"/>
  <c r="B336" i="131"/>
  <c r="B337" i="131"/>
  <c r="B338" i="131"/>
  <c r="B339" i="131"/>
  <c r="B340" i="131"/>
  <c r="B341" i="131"/>
  <c r="B342" i="131"/>
  <c r="B343" i="131"/>
  <c r="B344" i="131"/>
  <c r="B345" i="131"/>
  <c r="B346" i="131"/>
  <c r="B347" i="131"/>
  <c r="B348" i="131"/>
  <c r="B349" i="131"/>
  <c r="B350" i="131"/>
  <c r="B351" i="131"/>
  <c r="B352" i="131"/>
  <c r="B353" i="131"/>
  <c r="B354" i="131"/>
  <c r="B355" i="131"/>
  <c r="B356" i="131"/>
  <c r="B357" i="131"/>
  <c r="B358" i="131"/>
  <c r="B359" i="131"/>
  <c r="B360" i="131"/>
  <c r="B361" i="131"/>
  <c r="B362" i="131"/>
  <c r="B363" i="131"/>
  <c r="B364" i="131"/>
  <c r="B365" i="131"/>
  <c r="B366" i="131"/>
  <c r="B367" i="131"/>
  <c r="B368" i="131"/>
  <c r="B369" i="131"/>
  <c r="B370" i="131"/>
  <c r="B371" i="131"/>
  <c r="B372" i="131"/>
  <c r="B373" i="131"/>
  <c r="B374" i="131"/>
  <c r="B375" i="131"/>
  <c r="B376" i="131"/>
  <c r="B377" i="131"/>
  <c r="B378" i="131"/>
  <c r="B379" i="131"/>
  <c r="B380" i="131"/>
  <c r="B381" i="131"/>
  <c r="B382" i="131"/>
  <c r="B383" i="131"/>
  <c r="B384" i="131"/>
  <c r="B385" i="131"/>
  <c r="B386" i="131"/>
  <c r="B387" i="131"/>
  <c r="B388" i="131"/>
  <c r="B389" i="131"/>
  <c r="B390" i="131"/>
  <c r="B391" i="131"/>
  <c r="B392" i="131"/>
  <c r="B393" i="131"/>
  <c r="B394" i="131"/>
  <c r="B395" i="131"/>
  <c r="B396" i="131"/>
  <c r="B397" i="131"/>
  <c r="B398" i="131"/>
  <c r="B399" i="131"/>
  <c r="B400" i="131"/>
  <c r="B401" i="131"/>
  <c r="B402" i="131"/>
  <c r="B403" i="131"/>
  <c r="B404" i="131"/>
  <c r="B405" i="131"/>
  <c r="B10" i="131"/>
  <c r="B11" i="131"/>
  <c r="A418" i="141" l="1"/>
  <c r="B418" i="141"/>
  <c r="C418" i="141"/>
  <c r="A419" i="141"/>
  <c r="B419" i="141"/>
  <c r="C419" i="141"/>
  <c r="A420" i="141"/>
  <c r="B420" i="141"/>
  <c r="C420" i="141"/>
  <c r="A421" i="141"/>
  <c r="B421" i="141"/>
  <c r="C421" i="141"/>
  <c r="A422" i="141"/>
  <c r="B422" i="141"/>
  <c r="C422" i="141"/>
  <c r="A423" i="141"/>
  <c r="B423" i="141"/>
  <c r="C423" i="141"/>
  <c r="A424" i="141"/>
  <c r="B424" i="141"/>
  <c r="C424" i="141"/>
  <c r="A425" i="141"/>
  <c r="B425" i="141"/>
  <c r="C425" i="141"/>
  <c r="A426" i="141"/>
  <c r="B426" i="141"/>
  <c r="C426" i="141"/>
  <c r="A427" i="141"/>
  <c r="B427" i="141"/>
  <c r="C427" i="141"/>
  <c r="A428" i="141"/>
  <c r="B428" i="141"/>
  <c r="C428" i="141"/>
  <c r="A429" i="141"/>
  <c r="B429" i="141"/>
  <c r="C429" i="141"/>
  <c r="A405" i="140"/>
  <c r="B405" i="140"/>
  <c r="C405" i="140"/>
  <c r="A394" i="140"/>
  <c r="B394" i="140"/>
  <c r="C394" i="140"/>
  <c r="A395" i="140"/>
  <c r="B395" i="140"/>
  <c r="C395" i="140"/>
  <c r="A396" i="140"/>
  <c r="B396" i="140"/>
  <c r="C396" i="140"/>
  <c r="A397" i="140"/>
  <c r="B397" i="140"/>
  <c r="C397" i="140"/>
  <c r="A398" i="140"/>
  <c r="B398" i="140"/>
  <c r="C398" i="140"/>
  <c r="A399" i="140"/>
  <c r="B399" i="140"/>
  <c r="C399" i="140"/>
  <c r="A400" i="140"/>
  <c r="B400" i="140"/>
  <c r="C400" i="140"/>
  <c r="A401" i="140"/>
  <c r="B401" i="140"/>
  <c r="C401" i="140"/>
  <c r="A402" i="140"/>
  <c r="B402" i="140"/>
  <c r="C402" i="140"/>
  <c r="A403" i="140"/>
  <c r="B403" i="140"/>
  <c r="C403" i="140"/>
  <c r="A404" i="140"/>
  <c r="B404" i="140"/>
  <c r="C404" i="140"/>
  <c r="A405" i="139"/>
  <c r="B405" i="139"/>
  <c r="C405" i="139"/>
  <c r="A402" i="139"/>
  <c r="B402" i="139"/>
  <c r="C402" i="139"/>
  <c r="A403" i="139"/>
  <c r="B403" i="139"/>
  <c r="C403" i="139"/>
  <c r="A404" i="139"/>
  <c r="B404" i="139"/>
  <c r="C404" i="139"/>
  <c r="A394" i="139"/>
  <c r="B394" i="139"/>
  <c r="C394" i="139"/>
  <c r="A395" i="139"/>
  <c r="B395" i="139"/>
  <c r="C395" i="139"/>
  <c r="A396" i="139"/>
  <c r="B396" i="139"/>
  <c r="C396" i="139"/>
  <c r="A397" i="139"/>
  <c r="B397" i="139"/>
  <c r="C397" i="139"/>
  <c r="A398" i="139"/>
  <c r="B398" i="139"/>
  <c r="C398" i="139"/>
  <c r="A399" i="139"/>
  <c r="B399" i="139"/>
  <c r="C399" i="139"/>
  <c r="A400" i="139"/>
  <c r="B400" i="139"/>
  <c r="C400" i="139"/>
  <c r="A401" i="139"/>
  <c r="B401" i="139"/>
  <c r="C401" i="139"/>
  <c r="A404" i="138"/>
  <c r="B404" i="138"/>
  <c r="C404" i="138"/>
  <c r="A405" i="138"/>
  <c r="B405" i="138"/>
  <c r="C405" i="138"/>
  <c r="A394" i="138"/>
  <c r="B394" i="138"/>
  <c r="C394" i="138"/>
  <c r="A395" i="138"/>
  <c r="B395" i="138"/>
  <c r="C395" i="138"/>
  <c r="A396" i="138"/>
  <c r="B396" i="138"/>
  <c r="C396" i="138"/>
  <c r="A397" i="138"/>
  <c r="B397" i="138"/>
  <c r="C397" i="138"/>
  <c r="A398" i="138"/>
  <c r="B398" i="138"/>
  <c r="C398" i="138"/>
  <c r="A399" i="138"/>
  <c r="B399" i="138"/>
  <c r="C399" i="138"/>
  <c r="A400" i="138"/>
  <c r="B400" i="138"/>
  <c r="C400" i="138"/>
  <c r="A401" i="138"/>
  <c r="B401" i="138"/>
  <c r="C401" i="138"/>
  <c r="A402" i="138"/>
  <c r="B402" i="138"/>
  <c r="C402" i="138"/>
  <c r="A403" i="138"/>
  <c r="B403" i="138"/>
  <c r="C403" i="138"/>
  <c r="A403" i="131"/>
  <c r="A404" i="131"/>
  <c r="A405" i="131"/>
  <c r="A394" i="131"/>
  <c r="A395" i="131"/>
  <c r="A396" i="131"/>
  <c r="A397" i="131"/>
  <c r="A398" i="131"/>
  <c r="A399" i="131"/>
  <c r="A400" i="131"/>
  <c r="A401" i="131"/>
  <c r="A402" i="131"/>
  <c r="A405" i="130"/>
  <c r="B405" i="130"/>
  <c r="C405" i="130"/>
  <c r="A394" i="130"/>
  <c r="B394" i="130"/>
  <c r="C394" i="130"/>
  <c r="A395" i="130"/>
  <c r="B395" i="130"/>
  <c r="C395" i="130"/>
  <c r="A396" i="130"/>
  <c r="B396" i="130"/>
  <c r="C396" i="130"/>
  <c r="A397" i="130"/>
  <c r="B397" i="130"/>
  <c r="C397" i="130"/>
  <c r="A398" i="130"/>
  <c r="B398" i="130"/>
  <c r="C398" i="130"/>
  <c r="A399" i="130"/>
  <c r="B399" i="130"/>
  <c r="C399" i="130"/>
  <c r="A400" i="130"/>
  <c r="B400" i="130"/>
  <c r="C400" i="130"/>
  <c r="A401" i="130"/>
  <c r="B401" i="130"/>
  <c r="C401" i="130"/>
  <c r="A402" i="130"/>
  <c r="B402" i="130"/>
  <c r="C402" i="130"/>
  <c r="A403" i="130"/>
  <c r="B403" i="130"/>
  <c r="C403" i="130"/>
  <c r="A404" i="130"/>
  <c r="B404" i="130"/>
  <c r="C404" i="130"/>
  <c r="A394" i="128"/>
  <c r="B394" i="128"/>
  <c r="C394" i="128"/>
  <c r="A395" i="128"/>
  <c r="B395" i="128"/>
  <c r="C395" i="128"/>
  <c r="A396" i="128"/>
  <c r="B396" i="128"/>
  <c r="C396" i="128"/>
  <c r="A397" i="128"/>
  <c r="B397" i="128"/>
  <c r="C397" i="128"/>
  <c r="A398" i="128"/>
  <c r="B398" i="128"/>
  <c r="C398" i="128"/>
  <c r="A399" i="128"/>
  <c r="B399" i="128"/>
  <c r="C399" i="128"/>
  <c r="A400" i="128"/>
  <c r="B400" i="128"/>
  <c r="C400" i="128"/>
  <c r="A401" i="128"/>
  <c r="B401" i="128"/>
  <c r="C401" i="128"/>
  <c r="A402" i="128"/>
  <c r="B402" i="128"/>
  <c r="C402" i="128"/>
  <c r="A403" i="128"/>
  <c r="B403" i="128"/>
  <c r="C403" i="128"/>
  <c r="A404" i="128"/>
  <c r="B404" i="128"/>
  <c r="C404" i="128"/>
  <c r="A405" i="128"/>
  <c r="B405" i="128"/>
  <c r="C405" i="128"/>
  <c r="A394" i="64"/>
  <c r="B394" i="64"/>
  <c r="C394" i="64"/>
  <c r="A395" i="64"/>
  <c r="B395" i="64"/>
  <c r="C395" i="64"/>
  <c r="A396" i="64"/>
  <c r="B396" i="64"/>
  <c r="C396" i="64"/>
  <c r="A397" i="64"/>
  <c r="B397" i="64"/>
  <c r="C397" i="64"/>
  <c r="A398" i="64"/>
  <c r="B398" i="64"/>
  <c r="C398" i="64"/>
  <c r="A399" i="64"/>
  <c r="B399" i="64"/>
  <c r="C399" i="64"/>
  <c r="A400" i="64"/>
  <c r="B400" i="64"/>
  <c r="C400" i="64"/>
  <c r="A401" i="64"/>
  <c r="B401" i="64"/>
  <c r="C401" i="64"/>
  <c r="A402" i="64"/>
  <c r="B402" i="64"/>
  <c r="C402" i="64"/>
  <c r="A403" i="64"/>
  <c r="B403" i="64"/>
  <c r="C403" i="64"/>
  <c r="A404" i="64"/>
  <c r="B404" i="64"/>
  <c r="C404" i="64"/>
  <c r="A405" i="64"/>
  <c r="B405" i="64"/>
  <c r="C405" i="64"/>
  <c r="A404" i="55"/>
  <c r="A405" i="55"/>
  <c r="A394" i="55"/>
  <c r="A395" i="55"/>
  <c r="A396" i="55"/>
  <c r="A397" i="55"/>
  <c r="A398" i="55"/>
  <c r="A399" i="55"/>
  <c r="A400" i="55"/>
  <c r="A401" i="55"/>
  <c r="A402" i="55"/>
  <c r="A403" i="55"/>
  <c r="G15" i="53" l="1"/>
  <c r="G14" i="53"/>
  <c r="K386" i="55" l="1"/>
  <c r="K385" i="55" l="1"/>
  <c r="K384" i="55"/>
  <c r="K383" i="55"/>
  <c r="K382" i="55"/>
  <c r="K381" i="55"/>
  <c r="K380" i="55"/>
  <c r="K379" i="55"/>
  <c r="K378" i="55"/>
  <c r="K377" i="55"/>
  <c r="K376" i="55"/>
  <c r="K375" i="55" l="1"/>
  <c r="K374" i="55"/>
  <c r="C393" i="138"/>
  <c r="B393" i="138"/>
  <c r="C392" i="138"/>
  <c r="B392" i="138"/>
  <c r="C391" i="138"/>
  <c r="B391" i="138"/>
  <c r="C390" i="138"/>
  <c r="B390" i="138"/>
  <c r="C389" i="138"/>
  <c r="B389" i="138"/>
  <c r="C388" i="138"/>
  <c r="B388" i="138"/>
  <c r="C387" i="138"/>
  <c r="B387" i="138"/>
  <c r="C386" i="138"/>
  <c r="B386" i="138"/>
  <c r="C385" i="138"/>
  <c r="B385" i="138"/>
  <c r="C384" i="138"/>
  <c r="B384" i="138"/>
  <c r="C383" i="138"/>
  <c r="B383" i="138"/>
  <c r="C382" i="138"/>
  <c r="B382" i="138"/>
  <c r="C381" i="138"/>
  <c r="B381" i="138"/>
  <c r="C380" i="138"/>
  <c r="B380" i="138"/>
  <c r="C379" i="138"/>
  <c r="B379" i="138"/>
  <c r="C378" i="138"/>
  <c r="B378" i="138"/>
  <c r="C377" i="138"/>
  <c r="B377" i="138"/>
  <c r="C376" i="138"/>
  <c r="B376" i="138"/>
  <c r="C375" i="138"/>
  <c r="B375" i="138"/>
  <c r="C374" i="138"/>
  <c r="B374" i="138"/>
  <c r="C373" i="138"/>
  <c r="B373" i="138"/>
  <c r="C372" i="138"/>
  <c r="B372" i="138"/>
  <c r="C371" i="138"/>
  <c r="B371" i="138"/>
  <c r="C370" i="138"/>
  <c r="B370" i="138"/>
  <c r="C369" i="138"/>
  <c r="B369" i="138"/>
  <c r="C368" i="138"/>
  <c r="B368" i="138"/>
  <c r="C367" i="138"/>
  <c r="B367" i="138"/>
  <c r="C366" i="138"/>
  <c r="B366" i="138"/>
  <c r="C365" i="138"/>
  <c r="B365" i="138"/>
  <c r="C364" i="138"/>
  <c r="B364" i="138"/>
  <c r="C363" i="138"/>
  <c r="B363" i="138"/>
  <c r="C362" i="138"/>
  <c r="B362" i="138"/>
  <c r="C361" i="138"/>
  <c r="B361" i="138"/>
  <c r="C360" i="138"/>
  <c r="B360" i="138"/>
  <c r="C359" i="138"/>
  <c r="B359" i="138"/>
  <c r="C358" i="138"/>
  <c r="B358" i="138"/>
  <c r="C357" i="138"/>
  <c r="B357" i="138"/>
  <c r="C356" i="138"/>
  <c r="B356" i="138"/>
  <c r="C355" i="138"/>
  <c r="B355" i="138"/>
  <c r="C354" i="138"/>
  <c r="B354" i="138"/>
  <c r="C353" i="138"/>
  <c r="B353" i="138"/>
  <c r="C352" i="138"/>
  <c r="B352" i="138"/>
  <c r="C351" i="138"/>
  <c r="B351" i="138"/>
  <c r="C350" i="138"/>
  <c r="B350" i="138"/>
  <c r="C349" i="138"/>
  <c r="B349" i="138"/>
  <c r="C348" i="138"/>
  <c r="B348" i="138"/>
  <c r="C347" i="138"/>
  <c r="B347" i="138"/>
  <c r="C346" i="138"/>
  <c r="B346" i="138"/>
  <c r="C345" i="138"/>
  <c r="B345" i="138"/>
  <c r="C344" i="138"/>
  <c r="B344" i="138"/>
  <c r="C343" i="138"/>
  <c r="B343" i="138"/>
  <c r="C342" i="138"/>
  <c r="B342" i="138"/>
  <c r="C341" i="138"/>
  <c r="B341" i="138"/>
  <c r="C340" i="138"/>
  <c r="B340" i="138"/>
  <c r="C339" i="138"/>
  <c r="B339" i="138"/>
  <c r="C338" i="138"/>
  <c r="B338" i="138"/>
  <c r="C337" i="138"/>
  <c r="B337" i="138"/>
  <c r="C336" i="138"/>
  <c r="B336" i="138"/>
  <c r="C335" i="138"/>
  <c r="B335" i="138"/>
  <c r="C334" i="138"/>
  <c r="B334" i="138"/>
  <c r="C333" i="138"/>
  <c r="B333" i="138"/>
  <c r="C332" i="138"/>
  <c r="B332" i="138"/>
  <c r="C331" i="138"/>
  <c r="B331" i="138"/>
  <c r="C330" i="138"/>
  <c r="B330" i="138"/>
  <c r="C329" i="138"/>
  <c r="B329" i="138"/>
  <c r="C328" i="138"/>
  <c r="B328" i="138"/>
  <c r="C327" i="138"/>
  <c r="B327" i="138"/>
  <c r="C326" i="138"/>
  <c r="B326" i="138"/>
  <c r="C325" i="138"/>
  <c r="B325" i="138"/>
  <c r="C324" i="138"/>
  <c r="B324" i="138"/>
  <c r="C323" i="138"/>
  <c r="B323" i="138"/>
  <c r="C322" i="138"/>
  <c r="B322" i="138"/>
  <c r="C321" i="138"/>
  <c r="B321" i="138"/>
  <c r="C320" i="138"/>
  <c r="B320" i="138"/>
  <c r="C319" i="138"/>
  <c r="B319" i="138"/>
  <c r="C318" i="138"/>
  <c r="B318" i="138"/>
  <c r="C317" i="138"/>
  <c r="B317" i="138"/>
  <c r="C316" i="138"/>
  <c r="B316" i="138"/>
  <c r="C315" i="138"/>
  <c r="B315" i="138"/>
  <c r="C314" i="138"/>
  <c r="B314" i="138"/>
  <c r="C313" i="138"/>
  <c r="B313" i="138"/>
  <c r="C312" i="138"/>
  <c r="B312" i="138"/>
  <c r="C311" i="138"/>
  <c r="B311" i="138"/>
  <c r="C310" i="138"/>
  <c r="B310" i="138"/>
  <c r="C309" i="138"/>
  <c r="B309" i="138"/>
  <c r="C308" i="138"/>
  <c r="B308" i="138"/>
  <c r="C307" i="138"/>
  <c r="B307" i="138"/>
  <c r="C306" i="138"/>
  <c r="B306" i="138"/>
  <c r="C305" i="138"/>
  <c r="B305" i="138"/>
  <c r="C304" i="138"/>
  <c r="B304" i="138"/>
  <c r="C303" i="138"/>
  <c r="B303" i="138"/>
  <c r="C302" i="138"/>
  <c r="B302" i="138"/>
  <c r="C301" i="138"/>
  <c r="B301" i="138"/>
  <c r="C300" i="138"/>
  <c r="B300" i="138"/>
  <c r="C299" i="138"/>
  <c r="B299" i="138"/>
  <c r="C298" i="138"/>
  <c r="B298" i="138"/>
  <c r="C297" i="138"/>
  <c r="B297" i="138"/>
  <c r="C296" i="138"/>
  <c r="B296" i="138"/>
  <c r="C295" i="138"/>
  <c r="B295" i="138"/>
  <c r="C294" i="138"/>
  <c r="B294" i="138"/>
  <c r="C293" i="138"/>
  <c r="B293" i="138"/>
  <c r="C292" i="138"/>
  <c r="B292" i="138"/>
  <c r="C291" i="138"/>
  <c r="B291" i="138"/>
  <c r="C290" i="138"/>
  <c r="B290" i="138"/>
  <c r="C289" i="138"/>
  <c r="B289" i="138"/>
  <c r="C288" i="138"/>
  <c r="B288" i="138"/>
  <c r="C287" i="138"/>
  <c r="B287" i="138"/>
  <c r="C286" i="138"/>
  <c r="B286" i="138"/>
  <c r="C285" i="138"/>
  <c r="B285" i="138"/>
  <c r="C284" i="138"/>
  <c r="B284" i="138"/>
  <c r="C283" i="138"/>
  <c r="B283" i="138"/>
  <c r="C282" i="138"/>
  <c r="B282" i="138"/>
  <c r="C281" i="138"/>
  <c r="B281" i="138"/>
  <c r="C280" i="138"/>
  <c r="B280" i="138"/>
  <c r="C279" i="138"/>
  <c r="B279" i="138"/>
  <c r="C278" i="138"/>
  <c r="B278" i="138"/>
  <c r="C277" i="138"/>
  <c r="B277" i="138"/>
  <c r="C276" i="138"/>
  <c r="B276" i="138"/>
  <c r="C275" i="138"/>
  <c r="B275" i="138"/>
  <c r="C274" i="138"/>
  <c r="B274" i="138"/>
  <c r="C273" i="138"/>
  <c r="B273" i="138"/>
  <c r="C272" i="138"/>
  <c r="B272" i="138"/>
  <c r="C271" i="138"/>
  <c r="B271" i="138"/>
  <c r="C270" i="138"/>
  <c r="B270" i="138"/>
  <c r="C269" i="138"/>
  <c r="B269" i="138"/>
  <c r="C268" i="138"/>
  <c r="B268" i="138"/>
  <c r="C267" i="138"/>
  <c r="B267" i="138"/>
  <c r="C266" i="138"/>
  <c r="B266" i="138"/>
  <c r="C265" i="138"/>
  <c r="B265" i="138"/>
  <c r="C264" i="138"/>
  <c r="B264" i="138"/>
  <c r="C263" i="138"/>
  <c r="B263" i="138"/>
  <c r="C262" i="138"/>
  <c r="B262" i="138"/>
  <c r="C261" i="138"/>
  <c r="B261" i="138"/>
  <c r="C260" i="138"/>
  <c r="B260" i="138"/>
  <c r="C259" i="138"/>
  <c r="B259" i="138"/>
  <c r="C258" i="138"/>
  <c r="B258" i="138"/>
  <c r="C257" i="138"/>
  <c r="B257" i="138"/>
  <c r="C256" i="138"/>
  <c r="B256" i="138"/>
  <c r="C255" i="138"/>
  <c r="B255" i="138"/>
  <c r="C254" i="138"/>
  <c r="B254" i="138"/>
  <c r="C253" i="138"/>
  <c r="B253" i="138"/>
  <c r="C252" i="138"/>
  <c r="B252" i="138"/>
  <c r="C251" i="138"/>
  <c r="B251" i="138"/>
  <c r="C250" i="138"/>
  <c r="B250" i="138"/>
  <c r="C249" i="138"/>
  <c r="B249" i="138"/>
  <c r="C248" i="138"/>
  <c r="B248" i="138"/>
  <c r="C247" i="138"/>
  <c r="B247" i="138"/>
  <c r="C246" i="138"/>
  <c r="B246" i="138"/>
  <c r="C245" i="138"/>
  <c r="B245" i="138"/>
  <c r="C244" i="138"/>
  <c r="B244" i="138"/>
  <c r="C243" i="138"/>
  <c r="B243" i="138"/>
  <c r="C242" i="138"/>
  <c r="B242" i="138"/>
  <c r="C241" i="138"/>
  <c r="B241" i="138"/>
  <c r="C240" i="138"/>
  <c r="B240" i="138"/>
  <c r="C239" i="138"/>
  <c r="B239" i="138"/>
  <c r="C238" i="138"/>
  <c r="B238" i="138"/>
  <c r="C237" i="138"/>
  <c r="B237" i="138"/>
  <c r="C236" i="138"/>
  <c r="B236" i="138"/>
  <c r="C235" i="138"/>
  <c r="B235" i="138"/>
  <c r="C234" i="138"/>
  <c r="B234" i="138"/>
  <c r="C233" i="138"/>
  <c r="B233" i="138"/>
  <c r="C232" i="138"/>
  <c r="B232" i="138"/>
  <c r="C231" i="138"/>
  <c r="B231" i="138"/>
  <c r="C230" i="138"/>
  <c r="B230" i="138"/>
  <c r="C229" i="138"/>
  <c r="B229" i="138"/>
  <c r="C228" i="138"/>
  <c r="B228" i="138"/>
  <c r="C227" i="138"/>
  <c r="B227" i="138"/>
  <c r="C226" i="138"/>
  <c r="B226" i="138"/>
  <c r="C225" i="138"/>
  <c r="B225" i="138"/>
  <c r="C224" i="138"/>
  <c r="B224" i="138"/>
  <c r="C223" i="138"/>
  <c r="B223" i="138"/>
  <c r="C222" i="138"/>
  <c r="B222" i="138"/>
  <c r="C221" i="138"/>
  <c r="B221" i="138"/>
  <c r="C220" i="138"/>
  <c r="B220" i="138"/>
  <c r="C219" i="138"/>
  <c r="B219" i="138"/>
  <c r="C218" i="138"/>
  <c r="B218" i="138"/>
  <c r="C217" i="138"/>
  <c r="B217" i="138"/>
  <c r="C216" i="138"/>
  <c r="B216" i="138"/>
  <c r="C215" i="138"/>
  <c r="B215" i="138"/>
  <c r="C214" i="138"/>
  <c r="B214" i="138"/>
  <c r="C213" i="138"/>
  <c r="B213" i="138"/>
  <c r="C212" i="138"/>
  <c r="B212" i="138"/>
  <c r="C211" i="138"/>
  <c r="B211" i="138"/>
  <c r="C210" i="138"/>
  <c r="B210" i="138"/>
  <c r="C209" i="138"/>
  <c r="B209" i="138"/>
  <c r="C208" i="138"/>
  <c r="B208" i="138"/>
  <c r="C207" i="138"/>
  <c r="B207" i="138"/>
  <c r="C206" i="138"/>
  <c r="B206" i="138"/>
  <c r="C205" i="138"/>
  <c r="B205" i="138"/>
  <c r="C204" i="138"/>
  <c r="B204" i="138"/>
  <c r="C203" i="138"/>
  <c r="B203" i="138"/>
  <c r="C202" i="138"/>
  <c r="B202" i="138"/>
  <c r="C201" i="138"/>
  <c r="B201" i="138"/>
  <c r="C200" i="138"/>
  <c r="B200" i="138"/>
  <c r="C199" i="138"/>
  <c r="B199" i="138"/>
  <c r="C198" i="138"/>
  <c r="B198" i="138"/>
  <c r="C197" i="138"/>
  <c r="B197" i="138"/>
  <c r="C196" i="138"/>
  <c r="B196" i="138"/>
  <c r="C195" i="138"/>
  <c r="B195" i="138"/>
  <c r="C194" i="138"/>
  <c r="B194" i="138"/>
  <c r="C193" i="138"/>
  <c r="B193" i="138"/>
  <c r="C192" i="138"/>
  <c r="B192" i="138"/>
  <c r="C191" i="138"/>
  <c r="B191" i="138"/>
  <c r="C190" i="138"/>
  <c r="B190" i="138"/>
  <c r="C189" i="138"/>
  <c r="B189" i="138"/>
  <c r="C188" i="138"/>
  <c r="B188" i="138"/>
  <c r="C187" i="138"/>
  <c r="B187" i="138"/>
  <c r="C186" i="138"/>
  <c r="B186" i="138"/>
  <c r="C185" i="138"/>
  <c r="B185" i="138"/>
  <c r="C184" i="138"/>
  <c r="B184" i="138"/>
  <c r="C183" i="138"/>
  <c r="B183" i="138"/>
  <c r="C182" i="138"/>
  <c r="B182" i="138"/>
  <c r="C181" i="138"/>
  <c r="B181" i="138"/>
  <c r="C180" i="138"/>
  <c r="B180" i="138"/>
  <c r="C179" i="138"/>
  <c r="B179" i="138"/>
  <c r="C178" i="138"/>
  <c r="B178" i="138"/>
  <c r="C177" i="138"/>
  <c r="B177" i="138"/>
  <c r="C176" i="138"/>
  <c r="B176" i="138"/>
  <c r="C175" i="138"/>
  <c r="B175" i="138"/>
  <c r="C174" i="138"/>
  <c r="B174" i="138"/>
  <c r="C173" i="138"/>
  <c r="B173" i="138"/>
  <c r="C172" i="138"/>
  <c r="B172" i="138"/>
  <c r="C171" i="138"/>
  <c r="B171" i="138"/>
  <c r="C170" i="138"/>
  <c r="B170" i="138"/>
  <c r="C169" i="138"/>
  <c r="B169" i="138"/>
  <c r="C168" i="138"/>
  <c r="B168" i="138"/>
  <c r="C167" i="138"/>
  <c r="B167" i="138"/>
  <c r="C166" i="138"/>
  <c r="B166" i="138"/>
  <c r="C165" i="138"/>
  <c r="B165" i="138"/>
  <c r="C164" i="138"/>
  <c r="B164" i="138"/>
  <c r="C163" i="138"/>
  <c r="B163" i="138"/>
  <c r="C162" i="138"/>
  <c r="B162" i="138"/>
  <c r="C161" i="138"/>
  <c r="B161" i="138"/>
  <c r="C160" i="138"/>
  <c r="B160" i="138"/>
  <c r="C159" i="138"/>
  <c r="B159" i="138"/>
  <c r="C158" i="138"/>
  <c r="B158" i="138"/>
  <c r="C157" i="138"/>
  <c r="B157" i="138"/>
  <c r="C156" i="138"/>
  <c r="B156" i="138"/>
  <c r="C155" i="138"/>
  <c r="B155" i="138"/>
  <c r="C154" i="138"/>
  <c r="B154" i="138"/>
  <c r="C153" i="138"/>
  <c r="B153" i="138"/>
  <c r="C152" i="138"/>
  <c r="B152" i="138"/>
  <c r="C151" i="138"/>
  <c r="B151" i="138"/>
  <c r="C150" i="138"/>
  <c r="B150" i="138"/>
  <c r="C149" i="138"/>
  <c r="B149" i="138"/>
  <c r="C148" i="138"/>
  <c r="B148" i="138"/>
  <c r="C147" i="138"/>
  <c r="B147" i="138"/>
  <c r="C146" i="138"/>
  <c r="B146" i="138"/>
  <c r="C145" i="138"/>
  <c r="B145" i="138"/>
  <c r="C144" i="138"/>
  <c r="B144" i="138"/>
  <c r="C143" i="138"/>
  <c r="B143" i="138"/>
  <c r="C142" i="138"/>
  <c r="B142" i="138"/>
  <c r="C141" i="138"/>
  <c r="B141" i="138"/>
  <c r="C140" i="138"/>
  <c r="B140" i="138"/>
  <c r="C139" i="138"/>
  <c r="B139" i="138"/>
  <c r="C138" i="138"/>
  <c r="B138" i="138"/>
  <c r="C137" i="138"/>
  <c r="B137" i="138"/>
  <c r="C136" i="138"/>
  <c r="B136" i="138"/>
  <c r="C135" i="138"/>
  <c r="B135" i="138"/>
  <c r="C134" i="138"/>
  <c r="B134" i="138"/>
  <c r="C133" i="138"/>
  <c r="B133" i="138"/>
  <c r="C132" i="138"/>
  <c r="B132" i="138"/>
  <c r="C131" i="138"/>
  <c r="B131" i="138"/>
  <c r="C130" i="138"/>
  <c r="B130" i="138"/>
  <c r="C129" i="138"/>
  <c r="B129" i="138"/>
  <c r="C128" i="138"/>
  <c r="B128" i="138"/>
  <c r="C127" i="138"/>
  <c r="B127" i="138"/>
  <c r="C126" i="138"/>
  <c r="B126" i="138"/>
  <c r="C125" i="138"/>
  <c r="B125" i="138"/>
  <c r="C124" i="138"/>
  <c r="B124" i="138"/>
  <c r="C123" i="138"/>
  <c r="B123" i="138"/>
  <c r="C122" i="138"/>
  <c r="B122" i="138"/>
  <c r="C121" i="138"/>
  <c r="B121" i="138"/>
  <c r="C120" i="138"/>
  <c r="B120" i="138"/>
  <c r="C119" i="138"/>
  <c r="B119" i="138"/>
  <c r="C118" i="138"/>
  <c r="B118" i="138"/>
  <c r="C117" i="138"/>
  <c r="B117" i="138"/>
  <c r="C116" i="138"/>
  <c r="B116" i="138"/>
  <c r="C115" i="138"/>
  <c r="B115" i="138"/>
  <c r="C114" i="138"/>
  <c r="B114" i="138"/>
  <c r="C113" i="138"/>
  <c r="B113" i="138"/>
  <c r="C112" i="138"/>
  <c r="B112" i="138"/>
  <c r="C111" i="138"/>
  <c r="B111" i="138"/>
  <c r="C110" i="138"/>
  <c r="B110" i="138"/>
  <c r="C109" i="138"/>
  <c r="B109" i="138"/>
  <c r="C108" i="138"/>
  <c r="B108" i="138"/>
  <c r="C107" i="138"/>
  <c r="B107" i="138"/>
  <c r="C106" i="138"/>
  <c r="B106" i="138"/>
  <c r="C105" i="138"/>
  <c r="B105" i="138"/>
  <c r="C104" i="138"/>
  <c r="B104" i="138"/>
  <c r="C103" i="138"/>
  <c r="B103" i="138"/>
  <c r="C102" i="138"/>
  <c r="B102" i="138"/>
  <c r="C101" i="138"/>
  <c r="B101" i="138"/>
  <c r="C100" i="138"/>
  <c r="B100" i="138"/>
  <c r="C99" i="138"/>
  <c r="B99" i="138"/>
  <c r="C98" i="138"/>
  <c r="B98" i="138"/>
  <c r="C97" i="138"/>
  <c r="B97" i="138"/>
  <c r="C96" i="138"/>
  <c r="B96" i="138"/>
  <c r="C95" i="138"/>
  <c r="B95" i="138"/>
  <c r="C94" i="138"/>
  <c r="B94" i="138"/>
  <c r="C93" i="138"/>
  <c r="B93" i="138"/>
  <c r="C92" i="138"/>
  <c r="B92" i="138"/>
  <c r="C91" i="138"/>
  <c r="B91" i="138"/>
  <c r="C90" i="138"/>
  <c r="B90" i="138"/>
  <c r="C89" i="138"/>
  <c r="B89" i="138"/>
  <c r="C88" i="138"/>
  <c r="B88" i="138"/>
  <c r="C87" i="138"/>
  <c r="B87" i="138"/>
  <c r="C86" i="138"/>
  <c r="B86" i="138"/>
  <c r="C85" i="138"/>
  <c r="B85" i="138"/>
  <c r="C84" i="138"/>
  <c r="B84" i="138"/>
  <c r="C83" i="138"/>
  <c r="B83" i="138"/>
  <c r="C82" i="138"/>
  <c r="B82" i="138"/>
  <c r="C81" i="138"/>
  <c r="B81" i="138"/>
  <c r="C80" i="138"/>
  <c r="B80" i="138"/>
  <c r="C79" i="138"/>
  <c r="B79" i="138"/>
  <c r="C78" i="138"/>
  <c r="B78" i="138"/>
  <c r="C77" i="138"/>
  <c r="B77" i="138"/>
  <c r="C76" i="138"/>
  <c r="B76" i="138"/>
  <c r="C75" i="138"/>
  <c r="B75" i="138"/>
  <c r="C74" i="138"/>
  <c r="B74" i="138"/>
  <c r="C73" i="138"/>
  <c r="B73" i="138"/>
  <c r="C72" i="138"/>
  <c r="B72" i="138"/>
  <c r="C71" i="138"/>
  <c r="B71" i="138"/>
  <c r="C70" i="138"/>
  <c r="B70" i="138"/>
  <c r="C69" i="138"/>
  <c r="B69" i="138"/>
  <c r="C68" i="138"/>
  <c r="B68" i="138"/>
  <c r="C67" i="138"/>
  <c r="B67" i="138"/>
  <c r="C66" i="138"/>
  <c r="B66" i="138"/>
  <c r="C65" i="138"/>
  <c r="B65" i="138"/>
  <c r="C64" i="138"/>
  <c r="B64" i="138"/>
  <c r="C63" i="138"/>
  <c r="B63" i="138"/>
  <c r="C62" i="138"/>
  <c r="B62" i="138"/>
  <c r="C61" i="138"/>
  <c r="B61" i="138"/>
  <c r="C60" i="138"/>
  <c r="B60" i="138"/>
  <c r="C59" i="138"/>
  <c r="B59" i="138"/>
  <c r="C58" i="138"/>
  <c r="B58" i="138"/>
  <c r="C57" i="138"/>
  <c r="B57" i="138"/>
  <c r="C56" i="138"/>
  <c r="B56" i="138"/>
  <c r="C55" i="138"/>
  <c r="B55" i="138"/>
  <c r="C54" i="138"/>
  <c r="B54" i="138"/>
  <c r="C53" i="138"/>
  <c r="B53" i="138"/>
  <c r="C52" i="138"/>
  <c r="B52" i="138"/>
  <c r="C51" i="138"/>
  <c r="B51" i="138"/>
  <c r="C50" i="138"/>
  <c r="B50" i="138"/>
  <c r="C49" i="138"/>
  <c r="B49" i="138"/>
  <c r="C48" i="138"/>
  <c r="B48" i="138"/>
  <c r="C47" i="138"/>
  <c r="B47" i="138"/>
  <c r="C46" i="138"/>
  <c r="B46" i="138"/>
  <c r="C45" i="138"/>
  <c r="C44" i="138"/>
  <c r="C43" i="138"/>
  <c r="C42" i="138"/>
  <c r="C41" i="138"/>
  <c r="C40" i="138"/>
  <c r="C39" i="138"/>
  <c r="C38" i="138"/>
  <c r="C37" i="138"/>
  <c r="C36" i="138"/>
  <c r="C35" i="138"/>
  <c r="C34" i="138"/>
  <c r="C33" i="138"/>
  <c r="C32" i="138"/>
  <c r="C31" i="138"/>
  <c r="C30" i="138"/>
  <c r="C29" i="138"/>
  <c r="C28" i="138"/>
  <c r="C27" i="138"/>
  <c r="C26" i="138"/>
  <c r="C25" i="138"/>
  <c r="C24" i="138"/>
  <c r="C23" i="138"/>
  <c r="C22" i="138"/>
  <c r="C21" i="138"/>
  <c r="C20" i="138"/>
  <c r="C19" i="138"/>
  <c r="C18" i="138"/>
  <c r="C17" i="138"/>
  <c r="C16" i="138"/>
  <c r="C15" i="138"/>
  <c r="C14" i="138"/>
  <c r="C13" i="138"/>
  <c r="C12" i="138"/>
  <c r="C11" i="138"/>
  <c r="C10" i="138"/>
  <c r="C11" i="131"/>
  <c r="C393" i="128"/>
  <c r="B393" i="128"/>
  <c r="C392" i="128"/>
  <c r="B392" i="128"/>
  <c r="C391" i="128"/>
  <c r="B391" i="128"/>
  <c r="C390" i="128"/>
  <c r="B390" i="128"/>
  <c r="C389" i="128"/>
  <c r="B389" i="128"/>
  <c r="C388" i="128"/>
  <c r="B388" i="128"/>
  <c r="C387" i="128"/>
  <c r="B387" i="128"/>
  <c r="C386" i="128"/>
  <c r="B386" i="128"/>
  <c r="C385" i="128"/>
  <c r="B385" i="128"/>
  <c r="C384" i="128"/>
  <c r="B384" i="128"/>
  <c r="C383" i="128"/>
  <c r="B383" i="128"/>
  <c r="C382" i="128"/>
  <c r="B382" i="128"/>
  <c r="C381" i="128"/>
  <c r="B381" i="128"/>
  <c r="C380" i="128"/>
  <c r="B380" i="128"/>
  <c r="C379" i="128"/>
  <c r="B379" i="128"/>
  <c r="C378" i="128"/>
  <c r="B378" i="128"/>
  <c r="C377" i="128"/>
  <c r="B377" i="128"/>
  <c r="C376" i="128"/>
  <c r="B376" i="128"/>
  <c r="C375" i="128"/>
  <c r="B375" i="128"/>
  <c r="C374" i="128"/>
  <c r="B374" i="128"/>
  <c r="C373" i="128"/>
  <c r="B373" i="128"/>
  <c r="C372" i="128"/>
  <c r="B372" i="128"/>
  <c r="C371" i="128"/>
  <c r="B371" i="128"/>
  <c r="C370" i="128"/>
  <c r="B370" i="128"/>
  <c r="C369" i="128"/>
  <c r="B369" i="128"/>
  <c r="C368" i="128"/>
  <c r="B368" i="128"/>
  <c r="C367" i="128"/>
  <c r="B367" i="128"/>
  <c r="C366" i="128"/>
  <c r="B366" i="128"/>
  <c r="C365" i="128"/>
  <c r="B365" i="128"/>
  <c r="C364" i="128"/>
  <c r="B364" i="128"/>
  <c r="C363" i="128"/>
  <c r="B363" i="128"/>
  <c r="C362" i="128"/>
  <c r="B362" i="128"/>
  <c r="C361" i="128"/>
  <c r="B361" i="128"/>
  <c r="C360" i="128"/>
  <c r="B360" i="128"/>
  <c r="C359" i="128"/>
  <c r="B359" i="128"/>
  <c r="C358" i="128"/>
  <c r="B358" i="128"/>
  <c r="C357" i="128"/>
  <c r="B357" i="128"/>
  <c r="C356" i="128"/>
  <c r="B356" i="128"/>
  <c r="C355" i="128"/>
  <c r="B355" i="128"/>
  <c r="C354" i="128"/>
  <c r="B354" i="128"/>
  <c r="C353" i="128"/>
  <c r="B353" i="128"/>
  <c r="C352" i="128"/>
  <c r="B352" i="128"/>
  <c r="C351" i="128"/>
  <c r="B351" i="128"/>
  <c r="C350" i="128"/>
  <c r="B350" i="128"/>
  <c r="C349" i="128"/>
  <c r="B349" i="128"/>
  <c r="C348" i="128"/>
  <c r="B348" i="128"/>
  <c r="C347" i="128"/>
  <c r="B347" i="128"/>
  <c r="C346" i="128"/>
  <c r="B346" i="128"/>
  <c r="C345" i="128"/>
  <c r="B345" i="128"/>
  <c r="C344" i="128"/>
  <c r="B344" i="128"/>
  <c r="C343" i="128"/>
  <c r="B343" i="128"/>
  <c r="C342" i="128"/>
  <c r="B342" i="128"/>
  <c r="C341" i="128"/>
  <c r="B341" i="128"/>
  <c r="C340" i="128"/>
  <c r="B340" i="128"/>
  <c r="C339" i="128"/>
  <c r="B339" i="128"/>
  <c r="C338" i="128"/>
  <c r="B338" i="128"/>
  <c r="C337" i="128"/>
  <c r="B337" i="128"/>
  <c r="C336" i="128"/>
  <c r="B336" i="128"/>
  <c r="C335" i="128"/>
  <c r="B335" i="128"/>
  <c r="C334" i="128"/>
  <c r="B334" i="128"/>
  <c r="C333" i="128"/>
  <c r="B333" i="128"/>
  <c r="C332" i="128"/>
  <c r="B332" i="128"/>
  <c r="C331" i="128"/>
  <c r="B331" i="128"/>
  <c r="C330" i="128"/>
  <c r="B330" i="128"/>
  <c r="C329" i="128"/>
  <c r="B329" i="128"/>
  <c r="C328" i="128"/>
  <c r="B328" i="128"/>
  <c r="C327" i="128"/>
  <c r="B327" i="128"/>
  <c r="C326" i="128"/>
  <c r="B326" i="128"/>
  <c r="C325" i="128"/>
  <c r="B325" i="128"/>
  <c r="C324" i="128"/>
  <c r="B324" i="128"/>
  <c r="C323" i="128"/>
  <c r="B323" i="128"/>
  <c r="C322" i="128"/>
  <c r="B322" i="128"/>
  <c r="C321" i="128"/>
  <c r="B321" i="128"/>
  <c r="C320" i="128"/>
  <c r="B320" i="128"/>
  <c r="C319" i="128"/>
  <c r="B319" i="128"/>
  <c r="C318" i="128"/>
  <c r="B318" i="128"/>
  <c r="C317" i="128"/>
  <c r="B317" i="128"/>
  <c r="C316" i="128"/>
  <c r="B316" i="128"/>
  <c r="C315" i="128"/>
  <c r="B315" i="128"/>
  <c r="C314" i="128"/>
  <c r="B314" i="128"/>
  <c r="C313" i="128"/>
  <c r="B313" i="128"/>
  <c r="C312" i="128"/>
  <c r="B312" i="128"/>
  <c r="C311" i="128"/>
  <c r="B311" i="128"/>
  <c r="C310" i="128"/>
  <c r="B310" i="128"/>
  <c r="C309" i="128"/>
  <c r="B309" i="128"/>
  <c r="C308" i="128"/>
  <c r="B308" i="128"/>
  <c r="C307" i="128"/>
  <c r="B307" i="128"/>
  <c r="C306" i="128"/>
  <c r="B306" i="128"/>
  <c r="C305" i="128"/>
  <c r="B305" i="128"/>
  <c r="C304" i="128"/>
  <c r="B304" i="128"/>
  <c r="C303" i="128"/>
  <c r="B303" i="128"/>
  <c r="C302" i="128"/>
  <c r="B302" i="128"/>
  <c r="C301" i="128"/>
  <c r="B301" i="128"/>
  <c r="C300" i="128"/>
  <c r="B300" i="128"/>
  <c r="C299" i="128"/>
  <c r="B299" i="128"/>
  <c r="C298" i="128"/>
  <c r="B298" i="128"/>
  <c r="C297" i="128"/>
  <c r="B297" i="128"/>
  <c r="C296" i="128"/>
  <c r="B296" i="128"/>
  <c r="C295" i="128"/>
  <c r="B295" i="128"/>
  <c r="C294" i="128"/>
  <c r="B294" i="128"/>
  <c r="C293" i="128"/>
  <c r="B293" i="128"/>
  <c r="C292" i="128"/>
  <c r="B292" i="128"/>
  <c r="C291" i="128"/>
  <c r="B291" i="128"/>
  <c r="C290" i="128"/>
  <c r="B290" i="128"/>
  <c r="C289" i="128"/>
  <c r="B289" i="128"/>
  <c r="C288" i="128"/>
  <c r="B288" i="128"/>
  <c r="C287" i="128"/>
  <c r="B287" i="128"/>
  <c r="C286" i="128"/>
  <c r="B286" i="128"/>
  <c r="C285" i="128"/>
  <c r="B285" i="128"/>
  <c r="C284" i="128"/>
  <c r="B284" i="128"/>
  <c r="C283" i="128"/>
  <c r="B283" i="128"/>
  <c r="C282" i="128"/>
  <c r="B282" i="128"/>
  <c r="C281" i="128"/>
  <c r="B281" i="128"/>
  <c r="C280" i="128"/>
  <c r="B280" i="128"/>
  <c r="C279" i="128"/>
  <c r="B279" i="128"/>
  <c r="C278" i="128"/>
  <c r="B278" i="128"/>
  <c r="C277" i="128"/>
  <c r="B277" i="128"/>
  <c r="C276" i="128"/>
  <c r="B276" i="128"/>
  <c r="C275" i="128"/>
  <c r="B275" i="128"/>
  <c r="C274" i="128"/>
  <c r="B274" i="128"/>
  <c r="C273" i="128"/>
  <c r="B273" i="128"/>
  <c r="C272" i="128"/>
  <c r="B272" i="128"/>
  <c r="C271" i="128"/>
  <c r="B271" i="128"/>
  <c r="C270" i="128"/>
  <c r="B270" i="128"/>
  <c r="C269" i="128"/>
  <c r="B269" i="128"/>
  <c r="C268" i="128"/>
  <c r="B268" i="128"/>
  <c r="C267" i="128"/>
  <c r="B267" i="128"/>
  <c r="C266" i="128"/>
  <c r="B266" i="128"/>
  <c r="C265" i="128"/>
  <c r="B265" i="128"/>
  <c r="C264" i="128"/>
  <c r="B264" i="128"/>
  <c r="C263" i="128"/>
  <c r="B263" i="128"/>
  <c r="C262" i="128"/>
  <c r="B262" i="128"/>
  <c r="C261" i="128"/>
  <c r="B261" i="128"/>
  <c r="C260" i="128"/>
  <c r="B260" i="128"/>
  <c r="C259" i="128"/>
  <c r="B259" i="128"/>
  <c r="C258" i="128"/>
  <c r="B258" i="128"/>
  <c r="C257" i="128"/>
  <c r="B257" i="128"/>
  <c r="C256" i="128"/>
  <c r="B256" i="128"/>
  <c r="C255" i="128"/>
  <c r="B255" i="128"/>
  <c r="C254" i="128"/>
  <c r="B254" i="128"/>
  <c r="C253" i="128"/>
  <c r="B253" i="128"/>
  <c r="C252" i="128"/>
  <c r="B252" i="128"/>
  <c r="C251" i="128"/>
  <c r="B251" i="128"/>
  <c r="C250" i="128"/>
  <c r="B250" i="128"/>
  <c r="C249" i="128"/>
  <c r="B249" i="128"/>
  <c r="C248" i="128"/>
  <c r="B248" i="128"/>
  <c r="C247" i="128"/>
  <c r="B247" i="128"/>
  <c r="C246" i="128"/>
  <c r="B246" i="128"/>
  <c r="C245" i="128"/>
  <c r="B245" i="128"/>
  <c r="C244" i="128"/>
  <c r="B244" i="128"/>
  <c r="C243" i="128"/>
  <c r="B243" i="128"/>
  <c r="C242" i="128"/>
  <c r="B242" i="128"/>
  <c r="C241" i="128"/>
  <c r="B241" i="128"/>
  <c r="C240" i="128"/>
  <c r="B240" i="128"/>
  <c r="C239" i="128"/>
  <c r="B239" i="128"/>
  <c r="C238" i="128"/>
  <c r="B238" i="128"/>
  <c r="C237" i="128"/>
  <c r="B237" i="128"/>
  <c r="C236" i="128"/>
  <c r="B236" i="128"/>
  <c r="C235" i="128"/>
  <c r="B235" i="128"/>
  <c r="C234" i="128"/>
  <c r="B234" i="128"/>
  <c r="C233" i="128"/>
  <c r="B233" i="128"/>
  <c r="C232" i="128"/>
  <c r="B232" i="128"/>
  <c r="C231" i="128"/>
  <c r="B231" i="128"/>
  <c r="C230" i="128"/>
  <c r="B230" i="128"/>
  <c r="C229" i="128"/>
  <c r="B229" i="128"/>
  <c r="C228" i="128"/>
  <c r="B228" i="128"/>
  <c r="C227" i="128"/>
  <c r="B227" i="128"/>
  <c r="C226" i="128"/>
  <c r="B226" i="128"/>
  <c r="C225" i="128"/>
  <c r="B225" i="128"/>
  <c r="C224" i="128"/>
  <c r="B224" i="128"/>
  <c r="C223" i="128"/>
  <c r="B223" i="128"/>
  <c r="C222" i="128"/>
  <c r="B222" i="128"/>
  <c r="C221" i="128"/>
  <c r="B221" i="128"/>
  <c r="C220" i="128"/>
  <c r="B220" i="128"/>
  <c r="C219" i="128"/>
  <c r="B219" i="128"/>
  <c r="C218" i="128"/>
  <c r="B218" i="128"/>
  <c r="C217" i="128"/>
  <c r="B217" i="128"/>
  <c r="C216" i="128"/>
  <c r="B216" i="128"/>
  <c r="C215" i="128"/>
  <c r="B215" i="128"/>
  <c r="C214" i="128"/>
  <c r="B214" i="128"/>
  <c r="C213" i="128"/>
  <c r="B213" i="128"/>
  <c r="C212" i="128"/>
  <c r="B212" i="128"/>
  <c r="C211" i="128"/>
  <c r="B211" i="128"/>
  <c r="C210" i="128"/>
  <c r="B210" i="128"/>
  <c r="C209" i="128"/>
  <c r="B209" i="128"/>
  <c r="C208" i="128"/>
  <c r="B208" i="128"/>
  <c r="C207" i="128"/>
  <c r="B207" i="128"/>
  <c r="C206" i="128"/>
  <c r="B206" i="128"/>
  <c r="C205" i="128"/>
  <c r="B205" i="128"/>
  <c r="C204" i="128"/>
  <c r="B204" i="128"/>
  <c r="C203" i="128"/>
  <c r="B203" i="128"/>
  <c r="C202" i="128"/>
  <c r="B202" i="128"/>
  <c r="C201" i="128"/>
  <c r="B201" i="128"/>
  <c r="C200" i="128"/>
  <c r="B200" i="128"/>
  <c r="C199" i="128"/>
  <c r="B199" i="128"/>
  <c r="C198" i="128"/>
  <c r="B198" i="128"/>
  <c r="C197" i="128"/>
  <c r="B197" i="128"/>
  <c r="C196" i="128"/>
  <c r="B196" i="128"/>
  <c r="C195" i="128"/>
  <c r="B195" i="128"/>
  <c r="C194" i="128"/>
  <c r="B194" i="128"/>
  <c r="C193" i="128"/>
  <c r="B193" i="128"/>
  <c r="C192" i="128"/>
  <c r="B192" i="128"/>
  <c r="C191" i="128"/>
  <c r="B191" i="128"/>
  <c r="C190" i="128"/>
  <c r="B190" i="128"/>
  <c r="C189" i="128"/>
  <c r="B189" i="128"/>
  <c r="C188" i="128"/>
  <c r="B188" i="128"/>
  <c r="C187" i="128"/>
  <c r="B187" i="128"/>
  <c r="C186" i="128"/>
  <c r="B186" i="128"/>
  <c r="C185" i="128"/>
  <c r="B185" i="128"/>
  <c r="C184" i="128"/>
  <c r="B184" i="128"/>
  <c r="C183" i="128"/>
  <c r="B183" i="128"/>
  <c r="C182" i="128"/>
  <c r="B182" i="128"/>
  <c r="C181" i="128"/>
  <c r="B181" i="128"/>
  <c r="C180" i="128"/>
  <c r="B180" i="128"/>
  <c r="C179" i="128"/>
  <c r="B179" i="128"/>
  <c r="C178" i="128"/>
  <c r="B178" i="128"/>
  <c r="C177" i="128"/>
  <c r="B177" i="128"/>
  <c r="C176" i="128"/>
  <c r="B176" i="128"/>
  <c r="C175" i="128"/>
  <c r="B175" i="128"/>
  <c r="C174" i="128"/>
  <c r="B174" i="128"/>
  <c r="C173" i="128"/>
  <c r="B173" i="128"/>
  <c r="C172" i="128"/>
  <c r="B172" i="128"/>
  <c r="C171" i="128"/>
  <c r="B171" i="128"/>
  <c r="C170" i="128"/>
  <c r="B170" i="128"/>
  <c r="C169" i="128"/>
  <c r="B169" i="128"/>
  <c r="C168" i="128"/>
  <c r="B168" i="128"/>
  <c r="C167" i="128"/>
  <c r="B167" i="128"/>
  <c r="C166" i="128"/>
  <c r="B166" i="128"/>
  <c r="C165" i="128"/>
  <c r="B165" i="128"/>
  <c r="C164" i="128"/>
  <c r="B164" i="128"/>
  <c r="C163" i="128"/>
  <c r="B163" i="128"/>
  <c r="C162" i="128"/>
  <c r="B162" i="128"/>
  <c r="C161" i="128"/>
  <c r="B161" i="128"/>
  <c r="C160" i="128"/>
  <c r="B160" i="128"/>
  <c r="C159" i="128"/>
  <c r="B159" i="128"/>
  <c r="C158" i="128"/>
  <c r="B158" i="128"/>
  <c r="C157" i="128"/>
  <c r="B157" i="128"/>
  <c r="C156" i="128"/>
  <c r="B156" i="128"/>
  <c r="C155" i="128"/>
  <c r="B155" i="128"/>
  <c r="C154" i="128"/>
  <c r="B154" i="128"/>
  <c r="C153" i="128"/>
  <c r="B153" i="128"/>
  <c r="C152" i="128"/>
  <c r="B152" i="128"/>
  <c r="C151" i="128"/>
  <c r="B151" i="128"/>
  <c r="C150" i="128"/>
  <c r="B150" i="128"/>
  <c r="C149" i="128"/>
  <c r="B149" i="128"/>
  <c r="C148" i="128"/>
  <c r="B148" i="128"/>
  <c r="C147" i="128"/>
  <c r="B147" i="128"/>
  <c r="C146" i="128"/>
  <c r="B146" i="128"/>
  <c r="C145" i="128"/>
  <c r="B145" i="128"/>
  <c r="C144" i="128"/>
  <c r="B144" i="128"/>
  <c r="C143" i="128"/>
  <c r="B143" i="128"/>
  <c r="C142" i="128"/>
  <c r="B142" i="128"/>
  <c r="C141" i="128"/>
  <c r="B141" i="128"/>
  <c r="C140" i="128"/>
  <c r="B140" i="128"/>
  <c r="C139" i="128"/>
  <c r="B139" i="128"/>
  <c r="C138" i="128"/>
  <c r="B138" i="128"/>
  <c r="C137" i="128"/>
  <c r="B137" i="128"/>
  <c r="C136" i="128"/>
  <c r="B136" i="128"/>
  <c r="C135" i="128"/>
  <c r="B135" i="128"/>
  <c r="C134" i="128"/>
  <c r="B134" i="128"/>
  <c r="C133" i="128"/>
  <c r="B133" i="128"/>
  <c r="C132" i="128"/>
  <c r="B132" i="128"/>
  <c r="C131" i="128"/>
  <c r="B131" i="128"/>
  <c r="C130" i="128"/>
  <c r="B130" i="128"/>
  <c r="C129" i="128"/>
  <c r="B129" i="128"/>
  <c r="C128" i="128"/>
  <c r="B128" i="128"/>
  <c r="C127" i="128"/>
  <c r="B127" i="128"/>
  <c r="C126" i="128"/>
  <c r="B126" i="128"/>
  <c r="C125" i="128"/>
  <c r="B125" i="128"/>
  <c r="C124" i="128"/>
  <c r="B124" i="128"/>
  <c r="C123" i="128"/>
  <c r="B123" i="128"/>
  <c r="C122" i="128"/>
  <c r="B122" i="128"/>
  <c r="C121" i="128"/>
  <c r="B121" i="128"/>
  <c r="C120" i="128"/>
  <c r="B120" i="128"/>
  <c r="C119" i="128"/>
  <c r="B119" i="128"/>
  <c r="C118" i="128"/>
  <c r="B118" i="128"/>
  <c r="C117" i="128"/>
  <c r="B117" i="128"/>
  <c r="C116" i="128"/>
  <c r="B116" i="128"/>
  <c r="C115" i="128"/>
  <c r="B115" i="128"/>
  <c r="C114" i="128"/>
  <c r="B114" i="128"/>
  <c r="C113" i="128"/>
  <c r="B113" i="128"/>
  <c r="C112" i="128"/>
  <c r="B112" i="128"/>
  <c r="C111" i="128"/>
  <c r="B111" i="128"/>
  <c r="C110" i="128"/>
  <c r="B110" i="128"/>
  <c r="C109" i="128"/>
  <c r="B109" i="128"/>
  <c r="C108" i="128"/>
  <c r="B108" i="128"/>
  <c r="C107" i="128"/>
  <c r="B107" i="128"/>
  <c r="C106" i="128"/>
  <c r="B106" i="128"/>
  <c r="C105" i="128"/>
  <c r="B105" i="128"/>
  <c r="C104" i="128"/>
  <c r="B104" i="128"/>
  <c r="C103" i="128"/>
  <c r="B103" i="128"/>
  <c r="C102" i="128"/>
  <c r="B102" i="128"/>
  <c r="C101" i="128"/>
  <c r="B101" i="128"/>
  <c r="C100" i="128"/>
  <c r="B100" i="128"/>
  <c r="C99" i="128"/>
  <c r="B99" i="128"/>
  <c r="C98" i="128"/>
  <c r="B98" i="128"/>
  <c r="C97" i="128"/>
  <c r="B97" i="128"/>
  <c r="C96" i="128"/>
  <c r="B96" i="128"/>
  <c r="C95" i="128"/>
  <c r="B95" i="128"/>
  <c r="C94" i="128"/>
  <c r="B94" i="128"/>
  <c r="C93" i="128"/>
  <c r="B93" i="128"/>
  <c r="C92" i="128"/>
  <c r="B92" i="128"/>
  <c r="C91" i="128"/>
  <c r="B91" i="128"/>
  <c r="C90" i="128"/>
  <c r="B90" i="128"/>
  <c r="C89" i="128"/>
  <c r="B89" i="128"/>
  <c r="C88" i="128"/>
  <c r="B88" i="128"/>
  <c r="C87" i="128"/>
  <c r="B87" i="128"/>
  <c r="C86" i="128"/>
  <c r="B86" i="128"/>
  <c r="C85" i="128"/>
  <c r="B85" i="128"/>
  <c r="C84" i="128"/>
  <c r="B84" i="128"/>
  <c r="C83" i="128"/>
  <c r="B83" i="128"/>
  <c r="C82" i="128"/>
  <c r="B82" i="128"/>
  <c r="C81" i="128"/>
  <c r="C80" i="128"/>
  <c r="C79" i="128"/>
  <c r="C78" i="128"/>
  <c r="C77" i="128"/>
  <c r="C76" i="128"/>
  <c r="C75" i="128"/>
  <c r="C74" i="128"/>
  <c r="C73" i="128"/>
  <c r="C72" i="128"/>
  <c r="C71" i="128"/>
  <c r="C70" i="128"/>
  <c r="C69" i="128"/>
  <c r="C68" i="128"/>
  <c r="C67" i="128"/>
  <c r="C66" i="128"/>
  <c r="C65" i="128"/>
  <c r="C64" i="128"/>
  <c r="C63" i="128"/>
  <c r="C62" i="128"/>
  <c r="C61" i="128"/>
  <c r="C60" i="128"/>
  <c r="C59" i="128"/>
  <c r="C58" i="128"/>
  <c r="C57" i="128"/>
  <c r="C56" i="128"/>
  <c r="C55" i="128"/>
  <c r="C54" i="128"/>
  <c r="C53" i="128"/>
  <c r="C52" i="128"/>
  <c r="C51" i="128"/>
  <c r="C50" i="128"/>
  <c r="C49" i="128"/>
  <c r="C48" i="128"/>
  <c r="C47" i="128"/>
  <c r="C46" i="128"/>
  <c r="C45" i="128"/>
  <c r="C44" i="128"/>
  <c r="C43" i="128"/>
  <c r="C42" i="128"/>
  <c r="C41" i="128"/>
  <c r="C40" i="128"/>
  <c r="C39" i="128"/>
  <c r="C38" i="128"/>
  <c r="C37" i="128"/>
  <c r="C36" i="128"/>
  <c r="C35" i="128"/>
  <c r="C34" i="128"/>
  <c r="C33" i="128"/>
  <c r="C32" i="128"/>
  <c r="C31" i="128"/>
  <c r="C30" i="128"/>
  <c r="C29" i="128"/>
  <c r="C28" i="128"/>
  <c r="C27" i="128"/>
  <c r="C26" i="128"/>
  <c r="C25" i="128"/>
  <c r="C24" i="128"/>
  <c r="C23" i="128"/>
  <c r="C22" i="128"/>
  <c r="C21" i="128"/>
  <c r="C20" i="128"/>
  <c r="C19" i="128"/>
  <c r="C18" i="128"/>
  <c r="C17" i="128"/>
  <c r="C16" i="128"/>
  <c r="C15" i="128"/>
  <c r="C14" i="128"/>
  <c r="C13" i="128"/>
  <c r="C12" i="128"/>
  <c r="C11" i="128"/>
  <c r="C10" i="128"/>
  <c r="C393" i="130"/>
  <c r="B393" i="130"/>
  <c r="C392" i="130"/>
  <c r="B392" i="130"/>
  <c r="C391" i="130"/>
  <c r="B391" i="130"/>
  <c r="C390" i="130"/>
  <c r="B390" i="130"/>
  <c r="C389" i="130"/>
  <c r="B389" i="130"/>
  <c r="C388" i="130"/>
  <c r="B388" i="130"/>
  <c r="C387" i="130"/>
  <c r="B387" i="130"/>
  <c r="C386" i="130"/>
  <c r="B386" i="130"/>
  <c r="C385" i="130"/>
  <c r="B385" i="130"/>
  <c r="C384" i="130"/>
  <c r="B384" i="130"/>
  <c r="C383" i="130"/>
  <c r="B383" i="130"/>
  <c r="C382" i="130"/>
  <c r="B382" i="130"/>
  <c r="C381" i="130"/>
  <c r="B381" i="130"/>
  <c r="C380" i="130"/>
  <c r="B380" i="130"/>
  <c r="C379" i="130"/>
  <c r="B379" i="130"/>
  <c r="C378" i="130"/>
  <c r="B378" i="130"/>
  <c r="C377" i="130"/>
  <c r="B377" i="130"/>
  <c r="C376" i="130"/>
  <c r="B376" i="130"/>
  <c r="C375" i="130"/>
  <c r="B375" i="130"/>
  <c r="C374" i="130"/>
  <c r="B374" i="130"/>
  <c r="C373" i="130"/>
  <c r="B373" i="130"/>
  <c r="C372" i="130"/>
  <c r="B372" i="130"/>
  <c r="C371" i="130"/>
  <c r="B371" i="130"/>
  <c r="C370" i="130"/>
  <c r="B370" i="130"/>
  <c r="C369" i="130"/>
  <c r="B369" i="130"/>
  <c r="C368" i="130"/>
  <c r="B368" i="130"/>
  <c r="C367" i="130"/>
  <c r="B367" i="130"/>
  <c r="C366" i="130"/>
  <c r="B366" i="130"/>
  <c r="C365" i="130"/>
  <c r="B365" i="130"/>
  <c r="C364" i="130"/>
  <c r="B364" i="130"/>
  <c r="C363" i="130"/>
  <c r="B363" i="130"/>
  <c r="C362" i="130"/>
  <c r="B362" i="130"/>
  <c r="C361" i="130"/>
  <c r="B361" i="130"/>
  <c r="C360" i="130"/>
  <c r="B360" i="130"/>
  <c r="C359" i="130"/>
  <c r="B359" i="130"/>
  <c r="C358" i="130"/>
  <c r="B358" i="130"/>
  <c r="C357" i="130"/>
  <c r="B357" i="130"/>
  <c r="C356" i="130"/>
  <c r="B356" i="130"/>
  <c r="C355" i="130"/>
  <c r="B355" i="130"/>
  <c r="C354" i="130"/>
  <c r="B354" i="130"/>
  <c r="C353" i="130"/>
  <c r="B353" i="130"/>
  <c r="C352" i="130"/>
  <c r="B352" i="130"/>
  <c r="C351" i="130"/>
  <c r="B351" i="130"/>
  <c r="C350" i="130"/>
  <c r="B350" i="130"/>
  <c r="C349" i="130"/>
  <c r="B349" i="130"/>
  <c r="C348" i="130"/>
  <c r="B348" i="130"/>
  <c r="C347" i="130"/>
  <c r="B347" i="130"/>
  <c r="C346" i="130"/>
  <c r="B346" i="130"/>
  <c r="C345" i="130"/>
  <c r="B345" i="130"/>
  <c r="C344" i="130"/>
  <c r="B344" i="130"/>
  <c r="C343" i="130"/>
  <c r="B343" i="130"/>
  <c r="C342" i="130"/>
  <c r="B342" i="130"/>
  <c r="C341" i="130"/>
  <c r="B341" i="130"/>
  <c r="C340" i="130"/>
  <c r="B340" i="130"/>
  <c r="C339" i="130"/>
  <c r="B339" i="130"/>
  <c r="C338" i="130"/>
  <c r="B338" i="130"/>
  <c r="C337" i="130"/>
  <c r="B337" i="130"/>
  <c r="C336" i="130"/>
  <c r="B336" i="130"/>
  <c r="C335" i="130"/>
  <c r="B335" i="130"/>
  <c r="C334" i="130"/>
  <c r="B334" i="130"/>
  <c r="C333" i="130"/>
  <c r="B333" i="130"/>
  <c r="C332" i="130"/>
  <c r="B332" i="130"/>
  <c r="C331" i="130"/>
  <c r="B331" i="130"/>
  <c r="C330" i="130"/>
  <c r="B330" i="130"/>
  <c r="C329" i="130"/>
  <c r="B329" i="130"/>
  <c r="C328" i="130"/>
  <c r="B328" i="130"/>
  <c r="C327" i="130"/>
  <c r="B327" i="130"/>
  <c r="C326" i="130"/>
  <c r="B326" i="130"/>
  <c r="C325" i="130"/>
  <c r="B325" i="130"/>
  <c r="C324" i="130"/>
  <c r="B324" i="130"/>
  <c r="C323" i="130"/>
  <c r="B323" i="130"/>
  <c r="C322" i="130"/>
  <c r="B322" i="130"/>
  <c r="C321" i="130"/>
  <c r="B321" i="130"/>
  <c r="C320" i="130"/>
  <c r="B320" i="130"/>
  <c r="C319" i="130"/>
  <c r="B319" i="130"/>
  <c r="C318" i="130"/>
  <c r="B318" i="130"/>
  <c r="C317" i="130"/>
  <c r="B317" i="130"/>
  <c r="C316" i="130"/>
  <c r="B316" i="130"/>
  <c r="C315" i="130"/>
  <c r="B315" i="130"/>
  <c r="C314" i="130"/>
  <c r="B314" i="130"/>
  <c r="C313" i="130"/>
  <c r="B313" i="130"/>
  <c r="C312" i="130"/>
  <c r="B312" i="130"/>
  <c r="C311" i="130"/>
  <c r="B311" i="130"/>
  <c r="C310" i="130"/>
  <c r="B310" i="130"/>
  <c r="C309" i="130"/>
  <c r="B309" i="130"/>
  <c r="C308" i="130"/>
  <c r="B308" i="130"/>
  <c r="C307" i="130"/>
  <c r="B307" i="130"/>
  <c r="C306" i="130"/>
  <c r="B306" i="130"/>
  <c r="C305" i="130"/>
  <c r="B305" i="130"/>
  <c r="C304" i="130"/>
  <c r="B304" i="130"/>
  <c r="C303" i="130"/>
  <c r="B303" i="130"/>
  <c r="C302" i="130"/>
  <c r="B302" i="130"/>
  <c r="C301" i="130"/>
  <c r="B301" i="130"/>
  <c r="C300" i="130"/>
  <c r="B300" i="130"/>
  <c r="C299" i="130"/>
  <c r="B299" i="130"/>
  <c r="C298" i="130"/>
  <c r="B298" i="130"/>
  <c r="C297" i="130"/>
  <c r="B297" i="130"/>
  <c r="C296" i="130"/>
  <c r="B296" i="130"/>
  <c r="C295" i="130"/>
  <c r="B295" i="130"/>
  <c r="C294" i="130"/>
  <c r="B294" i="130"/>
  <c r="C293" i="130"/>
  <c r="B293" i="130"/>
  <c r="C292" i="130"/>
  <c r="B292" i="130"/>
  <c r="C291" i="130"/>
  <c r="B291" i="130"/>
  <c r="C290" i="130"/>
  <c r="B290" i="130"/>
  <c r="C289" i="130"/>
  <c r="B289" i="130"/>
  <c r="C288" i="130"/>
  <c r="B288" i="130"/>
  <c r="C287" i="130"/>
  <c r="B287" i="130"/>
  <c r="C286" i="130"/>
  <c r="B286" i="130"/>
  <c r="C285" i="130"/>
  <c r="B285" i="130"/>
  <c r="C284" i="130"/>
  <c r="B284" i="130"/>
  <c r="C283" i="130"/>
  <c r="B283" i="130"/>
  <c r="C282" i="130"/>
  <c r="B282" i="130"/>
  <c r="C281" i="130"/>
  <c r="B281" i="130"/>
  <c r="C280" i="130"/>
  <c r="B280" i="130"/>
  <c r="C279" i="130"/>
  <c r="B279" i="130"/>
  <c r="C278" i="130"/>
  <c r="B278" i="130"/>
  <c r="C277" i="130"/>
  <c r="B277" i="130"/>
  <c r="C276" i="130"/>
  <c r="B276" i="130"/>
  <c r="C275" i="130"/>
  <c r="B275" i="130"/>
  <c r="C274" i="130"/>
  <c r="B274" i="130"/>
  <c r="C273" i="130"/>
  <c r="B273" i="130"/>
  <c r="C272" i="130"/>
  <c r="B272" i="130"/>
  <c r="C271" i="130"/>
  <c r="B271" i="130"/>
  <c r="C270" i="130"/>
  <c r="B270" i="130"/>
  <c r="C269" i="130"/>
  <c r="B269" i="130"/>
  <c r="C268" i="130"/>
  <c r="B268" i="130"/>
  <c r="C267" i="130"/>
  <c r="B267" i="130"/>
  <c r="C266" i="130"/>
  <c r="B266" i="130"/>
  <c r="C265" i="130"/>
  <c r="B265" i="130"/>
  <c r="C264" i="130"/>
  <c r="B264" i="130"/>
  <c r="C263" i="130"/>
  <c r="B263" i="130"/>
  <c r="C262" i="130"/>
  <c r="B262" i="130"/>
  <c r="C261" i="130"/>
  <c r="B261" i="130"/>
  <c r="C260" i="130"/>
  <c r="B260" i="130"/>
  <c r="C259" i="130"/>
  <c r="B259" i="130"/>
  <c r="C258" i="130"/>
  <c r="B258" i="130"/>
  <c r="C257" i="130"/>
  <c r="B257" i="130"/>
  <c r="C256" i="130"/>
  <c r="B256" i="130"/>
  <c r="C255" i="130"/>
  <c r="B255" i="130"/>
  <c r="C254" i="130"/>
  <c r="B254" i="130"/>
  <c r="C253" i="130"/>
  <c r="B253" i="130"/>
  <c r="C252" i="130"/>
  <c r="B252" i="130"/>
  <c r="C251" i="130"/>
  <c r="B251" i="130"/>
  <c r="C250" i="130"/>
  <c r="B250" i="130"/>
  <c r="C249" i="130"/>
  <c r="B249" i="130"/>
  <c r="C248" i="130"/>
  <c r="B248" i="130"/>
  <c r="C247" i="130"/>
  <c r="B247" i="130"/>
  <c r="C246" i="130"/>
  <c r="B246" i="130"/>
  <c r="C245" i="130"/>
  <c r="B245" i="130"/>
  <c r="C244" i="130"/>
  <c r="B244" i="130"/>
  <c r="C243" i="130"/>
  <c r="B243" i="130"/>
  <c r="C242" i="130"/>
  <c r="B242" i="130"/>
  <c r="C241" i="130"/>
  <c r="B241" i="130"/>
  <c r="C240" i="130"/>
  <c r="B240" i="130"/>
  <c r="C239" i="130"/>
  <c r="B239" i="130"/>
  <c r="C238" i="130"/>
  <c r="B238" i="130"/>
  <c r="C237" i="130"/>
  <c r="B237" i="130"/>
  <c r="C236" i="130"/>
  <c r="B236" i="130"/>
  <c r="C235" i="130"/>
  <c r="B235" i="130"/>
  <c r="C234" i="130"/>
  <c r="B234" i="130"/>
  <c r="C233" i="130"/>
  <c r="B233" i="130"/>
  <c r="C232" i="130"/>
  <c r="B232" i="130"/>
  <c r="C231" i="130"/>
  <c r="B231" i="130"/>
  <c r="C230" i="130"/>
  <c r="B230" i="130"/>
  <c r="C229" i="130"/>
  <c r="B229" i="130"/>
  <c r="C228" i="130"/>
  <c r="B228" i="130"/>
  <c r="C227" i="130"/>
  <c r="B227" i="130"/>
  <c r="C226" i="130"/>
  <c r="B226" i="130"/>
  <c r="C225" i="130"/>
  <c r="B225" i="130"/>
  <c r="C224" i="130"/>
  <c r="B224" i="130"/>
  <c r="C223" i="130"/>
  <c r="B223" i="130"/>
  <c r="C222" i="130"/>
  <c r="B222" i="130"/>
  <c r="C221" i="130"/>
  <c r="B221" i="130"/>
  <c r="C220" i="130"/>
  <c r="B220" i="130"/>
  <c r="C219" i="130"/>
  <c r="B219" i="130"/>
  <c r="C218" i="130"/>
  <c r="B218" i="130"/>
  <c r="C217" i="130"/>
  <c r="B217" i="130"/>
  <c r="C216" i="130"/>
  <c r="B216" i="130"/>
  <c r="C215" i="130"/>
  <c r="B215" i="130"/>
  <c r="C214" i="130"/>
  <c r="B214" i="130"/>
  <c r="C213" i="130"/>
  <c r="B213" i="130"/>
  <c r="C212" i="130"/>
  <c r="B212" i="130"/>
  <c r="C211" i="130"/>
  <c r="B211" i="130"/>
  <c r="C210" i="130"/>
  <c r="B210" i="130"/>
  <c r="C209" i="130"/>
  <c r="B209" i="130"/>
  <c r="C208" i="130"/>
  <c r="B208" i="130"/>
  <c r="C207" i="130"/>
  <c r="B207" i="130"/>
  <c r="C206" i="130"/>
  <c r="B206" i="130"/>
  <c r="C205" i="130"/>
  <c r="B205" i="130"/>
  <c r="C204" i="130"/>
  <c r="B204" i="130"/>
  <c r="C203" i="130"/>
  <c r="B203" i="130"/>
  <c r="C202" i="130"/>
  <c r="B202" i="130"/>
  <c r="C201" i="130"/>
  <c r="B201" i="130"/>
  <c r="C200" i="130"/>
  <c r="B200" i="130"/>
  <c r="C199" i="130"/>
  <c r="B199" i="130"/>
  <c r="C198" i="130"/>
  <c r="B198" i="130"/>
  <c r="C197" i="130"/>
  <c r="B197" i="130"/>
  <c r="C196" i="130"/>
  <c r="B196" i="130"/>
  <c r="C195" i="130"/>
  <c r="B195" i="130"/>
  <c r="C194" i="130"/>
  <c r="B194" i="130"/>
  <c r="C193" i="130"/>
  <c r="B193" i="130"/>
  <c r="C192" i="130"/>
  <c r="B192" i="130"/>
  <c r="C191" i="130"/>
  <c r="B191" i="130"/>
  <c r="C190" i="130"/>
  <c r="B190" i="130"/>
  <c r="C189" i="130"/>
  <c r="B189" i="130"/>
  <c r="C188" i="130"/>
  <c r="B188" i="130"/>
  <c r="C187" i="130"/>
  <c r="B187" i="130"/>
  <c r="C186" i="130"/>
  <c r="B186" i="130"/>
  <c r="C185" i="130"/>
  <c r="B185" i="130"/>
  <c r="C184" i="130"/>
  <c r="B184" i="130"/>
  <c r="C183" i="130"/>
  <c r="B183" i="130"/>
  <c r="C182" i="130"/>
  <c r="B182" i="130"/>
  <c r="C181" i="130"/>
  <c r="B181" i="130"/>
  <c r="C180" i="130"/>
  <c r="B180" i="130"/>
  <c r="C179" i="130"/>
  <c r="B179" i="130"/>
  <c r="C178" i="130"/>
  <c r="B178" i="130"/>
  <c r="C177" i="130"/>
  <c r="B177" i="130"/>
  <c r="C176" i="130"/>
  <c r="B176" i="130"/>
  <c r="C175" i="130"/>
  <c r="B175" i="130"/>
  <c r="C174" i="130"/>
  <c r="B174" i="130"/>
  <c r="C173" i="130"/>
  <c r="B173" i="130"/>
  <c r="C172" i="130"/>
  <c r="B172" i="130"/>
  <c r="C171" i="130"/>
  <c r="B171" i="130"/>
  <c r="C170" i="130"/>
  <c r="B170" i="130"/>
  <c r="C169" i="130"/>
  <c r="B169" i="130"/>
  <c r="C168" i="130"/>
  <c r="B168" i="130"/>
  <c r="C167" i="130"/>
  <c r="B167" i="130"/>
  <c r="C166" i="130"/>
  <c r="B166" i="130"/>
  <c r="C165" i="130"/>
  <c r="B165" i="130"/>
  <c r="C164" i="130"/>
  <c r="B164" i="130"/>
  <c r="C163" i="130"/>
  <c r="B163" i="130"/>
  <c r="C162" i="130"/>
  <c r="B162" i="130"/>
  <c r="C161" i="130"/>
  <c r="B161" i="130"/>
  <c r="C160" i="130"/>
  <c r="B160" i="130"/>
  <c r="C159" i="130"/>
  <c r="B159" i="130"/>
  <c r="C158" i="130"/>
  <c r="B158" i="130"/>
  <c r="C157" i="130"/>
  <c r="B157" i="130"/>
  <c r="C156" i="130"/>
  <c r="B156" i="130"/>
  <c r="C155" i="130"/>
  <c r="B155" i="130"/>
  <c r="C154" i="130"/>
  <c r="B154" i="130"/>
  <c r="C153" i="130"/>
  <c r="B153" i="130"/>
  <c r="C152" i="130"/>
  <c r="B152" i="130"/>
  <c r="C151" i="130"/>
  <c r="B151" i="130"/>
  <c r="C150" i="130"/>
  <c r="B150" i="130"/>
  <c r="C149" i="130"/>
  <c r="B149" i="130"/>
  <c r="C148" i="130"/>
  <c r="B148" i="130"/>
  <c r="C147" i="130"/>
  <c r="B147" i="130"/>
  <c r="C146" i="130"/>
  <c r="B146" i="130"/>
  <c r="C145" i="130"/>
  <c r="B145" i="130"/>
  <c r="C144" i="130"/>
  <c r="B144" i="130"/>
  <c r="C143" i="130"/>
  <c r="B143" i="130"/>
  <c r="C142" i="130"/>
  <c r="B142" i="130"/>
  <c r="C141" i="130"/>
  <c r="B141" i="130"/>
  <c r="C140" i="130"/>
  <c r="B140" i="130"/>
  <c r="C139" i="130"/>
  <c r="B139" i="130"/>
  <c r="C138" i="130"/>
  <c r="B138" i="130"/>
  <c r="C137" i="130"/>
  <c r="B137" i="130"/>
  <c r="C136" i="130"/>
  <c r="B136" i="130"/>
  <c r="C135" i="130"/>
  <c r="B135" i="130"/>
  <c r="C134" i="130"/>
  <c r="B134" i="130"/>
  <c r="C133" i="130"/>
  <c r="B133" i="130"/>
  <c r="C132" i="130"/>
  <c r="B132" i="130"/>
  <c r="C131" i="130"/>
  <c r="B131" i="130"/>
  <c r="C130" i="130"/>
  <c r="B130" i="130"/>
  <c r="C129" i="130"/>
  <c r="B129" i="130"/>
  <c r="C128" i="130"/>
  <c r="B128" i="130"/>
  <c r="C127" i="130"/>
  <c r="B127" i="130"/>
  <c r="C126" i="130"/>
  <c r="B126" i="130"/>
  <c r="C125" i="130"/>
  <c r="B125" i="130"/>
  <c r="C124" i="130"/>
  <c r="B124" i="130"/>
  <c r="C123" i="130"/>
  <c r="B123" i="130"/>
  <c r="C122" i="130"/>
  <c r="B122" i="130"/>
  <c r="C121" i="130"/>
  <c r="B121" i="130"/>
  <c r="C120" i="130"/>
  <c r="B120" i="130"/>
  <c r="C119" i="130"/>
  <c r="B119" i="130"/>
  <c r="C118" i="130"/>
  <c r="B118" i="130"/>
  <c r="C117" i="130"/>
  <c r="B117" i="130"/>
  <c r="C116" i="130"/>
  <c r="B116" i="130"/>
  <c r="C115" i="130"/>
  <c r="B115" i="130"/>
  <c r="C114" i="130"/>
  <c r="B114" i="130"/>
  <c r="C113" i="130"/>
  <c r="B113" i="130"/>
  <c r="C112" i="130"/>
  <c r="B112" i="130"/>
  <c r="C111" i="130"/>
  <c r="B111" i="130"/>
  <c r="C110" i="130"/>
  <c r="B110" i="130"/>
  <c r="C109" i="130"/>
  <c r="B109" i="130"/>
  <c r="C108" i="130"/>
  <c r="B108" i="130"/>
  <c r="C107" i="130"/>
  <c r="B107" i="130"/>
  <c r="C106" i="130"/>
  <c r="B106" i="130"/>
  <c r="C105" i="130"/>
  <c r="B105" i="130"/>
  <c r="C104" i="130"/>
  <c r="B104" i="130"/>
  <c r="C103" i="130"/>
  <c r="B103" i="130"/>
  <c r="C102" i="130"/>
  <c r="B102" i="130"/>
  <c r="C101" i="130"/>
  <c r="B101" i="130"/>
  <c r="C100" i="130"/>
  <c r="B100" i="130"/>
  <c r="C99" i="130"/>
  <c r="B99" i="130"/>
  <c r="C98" i="130"/>
  <c r="B98" i="130"/>
  <c r="C97" i="130"/>
  <c r="B97" i="130"/>
  <c r="C96" i="130"/>
  <c r="B96" i="130"/>
  <c r="C95" i="130"/>
  <c r="B95" i="130"/>
  <c r="C94" i="130"/>
  <c r="B94" i="130"/>
  <c r="C93" i="130"/>
  <c r="B93" i="130"/>
  <c r="C92" i="130"/>
  <c r="B92" i="130"/>
  <c r="C91" i="130"/>
  <c r="B91" i="130"/>
  <c r="C90" i="130"/>
  <c r="B90" i="130"/>
  <c r="C89" i="130"/>
  <c r="B89" i="130"/>
  <c r="C88" i="130"/>
  <c r="B88" i="130"/>
  <c r="C87" i="130"/>
  <c r="B87" i="130"/>
  <c r="C86" i="130"/>
  <c r="B86" i="130"/>
  <c r="C85" i="130"/>
  <c r="B85" i="130"/>
  <c r="C84" i="130"/>
  <c r="B84" i="130"/>
  <c r="C83" i="130"/>
  <c r="B83" i="130"/>
  <c r="C82" i="130"/>
  <c r="B82" i="130"/>
  <c r="C81" i="130"/>
  <c r="B81" i="130"/>
  <c r="C80" i="130"/>
  <c r="B80" i="130"/>
  <c r="C79" i="130"/>
  <c r="B79" i="130"/>
  <c r="C78" i="130"/>
  <c r="B78" i="130"/>
  <c r="C77" i="130"/>
  <c r="B77" i="130"/>
  <c r="C76" i="130"/>
  <c r="B76" i="130"/>
  <c r="C75" i="130"/>
  <c r="B75" i="130"/>
  <c r="C74" i="130"/>
  <c r="B74" i="130"/>
  <c r="C73" i="130"/>
  <c r="B73" i="130"/>
  <c r="C72" i="130"/>
  <c r="B72" i="130"/>
  <c r="C71" i="130"/>
  <c r="B71" i="130"/>
  <c r="C70" i="130"/>
  <c r="B70" i="130"/>
  <c r="C69" i="130"/>
  <c r="B69" i="130"/>
  <c r="C68" i="130"/>
  <c r="B68" i="130"/>
  <c r="C67" i="130"/>
  <c r="B67" i="130"/>
  <c r="C66" i="130"/>
  <c r="B66" i="130"/>
  <c r="C65" i="130"/>
  <c r="B65" i="130"/>
  <c r="C64" i="130"/>
  <c r="B64" i="130"/>
  <c r="C63" i="130"/>
  <c r="B63" i="130"/>
  <c r="C62" i="130"/>
  <c r="B62" i="130"/>
  <c r="C61" i="130"/>
  <c r="B61" i="130"/>
  <c r="C60" i="130"/>
  <c r="B60" i="130"/>
  <c r="C59" i="130"/>
  <c r="B59" i="130"/>
  <c r="C58" i="130"/>
  <c r="B58" i="130"/>
  <c r="C57" i="130"/>
  <c r="B57" i="130"/>
  <c r="C56" i="130"/>
  <c r="B56" i="130"/>
  <c r="C55" i="130"/>
  <c r="B55" i="130"/>
  <c r="C54" i="130"/>
  <c r="B54" i="130"/>
  <c r="C53" i="130"/>
  <c r="B53" i="130"/>
  <c r="C52" i="130"/>
  <c r="B52" i="130"/>
  <c r="C51" i="130"/>
  <c r="B51" i="130"/>
  <c r="C50" i="130"/>
  <c r="B50" i="130"/>
  <c r="C49" i="130"/>
  <c r="B49" i="130"/>
  <c r="C48" i="130"/>
  <c r="B48" i="130"/>
  <c r="C47" i="130"/>
  <c r="B47" i="130"/>
  <c r="C46" i="130"/>
  <c r="B46" i="130"/>
  <c r="C45" i="130"/>
  <c r="B45" i="130"/>
  <c r="C44" i="130"/>
  <c r="B44" i="130"/>
  <c r="C43" i="130"/>
  <c r="B43" i="130"/>
  <c r="C42" i="130"/>
  <c r="B42" i="130"/>
  <c r="C41" i="130"/>
  <c r="B41" i="130"/>
  <c r="C40" i="130"/>
  <c r="B40" i="130"/>
  <c r="C39" i="130"/>
  <c r="B39" i="130"/>
  <c r="C38" i="130"/>
  <c r="B38" i="130"/>
  <c r="C37" i="130"/>
  <c r="B37" i="130"/>
  <c r="C36" i="130"/>
  <c r="B36" i="130"/>
  <c r="C35" i="130"/>
  <c r="B35" i="130"/>
  <c r="C34" i="130"/>
  <c r="B34" i="130"/>
  <c r="C33" i="130"/>
  <c r="B33" i="130"/>
  <c r="C32" i="130"/>
  <c r="B32" i="130"/>
  <c r="C31" i="130"/>
  <c r="B31" i="130"/>
  <c r="C30" i="130"/>
  <c r="B30" i="130"/>
  <c r="C29" i="130"/>
  <c r="B29" i="130"/>
  <c r="C28" i="130"/>
  <c r="B28" i="130"/>
  <c r="C27" i="130"/>
  <c r="B27" i="130"/>
  <c r="C26" i="130"/>
  <c r="B26" i="130"/>
  <c r="C25" i="130"/>
  <c r="B25" i="130"/>
  <c r="C24" i="130"/>
  <c r="B24" i="130"/>
  <c r="C23" i="130"/>
  <c r="B23" i="130"/>
  <c r="C22" i="130"/>
  <c r="B22" i="130"/>
  <c r="C21" i="130"/>
  <c r="B21" i="130"/>
  <c r="C20" i="130"/>
  <c r="B20" i="130"/>
  <c r="C19" i="130"/>
  <c r="B19" i="130"/>
  <c r="C18" i="130"/>
  <c r="B18" i="130"/>
  <c r="C17" i="130"/>
  <c r="B17" i="130"/>
  <c r="C16" i="130"/>
  <c r="B16" i="130"/>
  <c r="C15" i="130"/>
  <c r="B15" i="130"/>
  <c r="C14" i="130"/>
  <c r="B14" i="130"/>
  <c r="C13" i="130"/>
  <c r="B13" i="130"/>
  <c r="C12" i="130"/>
  <c r="B12" i="130"/>
  <c r="C11" i="130"/>
  <c r="B11" i="130"/>
  <c r="C10" i="130"/>
  <c r="B10" i="130"/>
  <c r="C393" i="64"/>
  <c r="B393" i="64"/>
  <c r="C392" i="64"/>
  <c r="B392" i="64"/>
  <c r="C391" i="64"/>
  <c r="B391" i="64"/>
  <c r="C390" i="64"/>
  <c r="B390" i="64"/>
  <c r="C389" i="64"/>
  <c r="B389" i="64"/>
  <c r="C388" i="64"/>
  <c r="B388" i="64"/>
  <c r="C387" i="64"/>
  <c r="B387" i="64"/>
  <c r="C386" i="64"/>
  <c r="B386" i="64"/>
  <c r="C385" i="64"/>
  <c r="B385" i="64"/>
  <c r="C384" i="64"/>
  <c r="B384" i="64"/>
  <c r="C383" i="64"/>
  <c r="B383" i="64"/>
  <c r="C382" i="64"/>
  <c r="B382" i="64"/>
  <c r="C381" i="64"/>
  <c r="B381" i="64"/>
  <c r="C380" i="64"/>
  <c r="B380" i="64"/>
  <c r="C379" i="64"/>
  <c r="B379" i="64"/>
  <c r="C378" i="64"/>
  <c r="B378" i="64"/>
  <c r="C377" i="64"/>
  <c r="B377" i="64"/>
  <c r="C376" i="64"/>
  <c r="B376" i="64"/>
  <c r="C375" i="64"/>
  <c r="B375" i="64"/>
  <c r="C374" i="64"/>
  <c r="B374" i="64"/>
  <c r="C373" i="64"/>
  <c r="B373" i="64"/>
  <c r="C372" i="64"/>
  <c r="B372" i="64"/>
  <c r="C371" i="64"/>
  <c r="B371" i="64"/>
  <c r="C370" i="64"/>
  <c r="B370" i="64"/>
  <c r="C369" i="64"/>
  <c r="B369" i="64"/>
  <c r="C368" i="64"/>
  <c r="B368" i="64"/>
  <c r="C367" i="64"/>
  <c r="B367" i="64"/>
  <c r="C366" i="64"/>
  <c r="B366" i="64"/>
  <c r="C365" i="64"/>
  <c r="B365" i="64"/>
  <c r="C364" i="64"/>
  <c r="B364" i="64"/>
  <c r="C363" i="64"/>
  <c r="B363" i="64"/>
  <c r="C362" i="64"/>
  <c r="B362" i="64"/>
  <c r="C361" i="64"/>
  <c r="B361" i="64"/>
  <c r="C360" i="64"/>
  <c r="B360" i="64"/>
  <c r="C359" i="64"/>
  <c r="B359" i="64"/>
  <c r="C358" i="64"/>
  <c r="B358" i="64"/>
  <c r="C357" i="64"/>
  <c r="B357" i="64"/>
  <c r="C356" i="64"/>
  <c r="B356" i="64"/>
  <c r="C355" i="64"/>
  <c r="B355" i="64"/>
  <c r="C354" i="64"/>
  <c r="B354" i="64"/>
  <c r="C353" i="64"/>
  <c r="B353" i="64"/>
  <c r="C352" i="64"/>
  <c r="B352" i="64"/>
  <c r="C351" i="64"/>
  <c r="B351" i="64"/>
  <c r="C350" i="64"/>
  <c r="B350" i="64"/>
  <c r="C349" i="64"/>
  <c r="B349" i="64"/>
  <c r="C348" i="64"/>
  <c r="B348" i="64"/>
  <c r="C347" i="64"/>
  <c r="B347" i="64"/>
  <c r="C346" i="64"/>
  <c r="B346" i="64"/>
  <c r="C345" i="64"/>
  <c r="B345" i="64"/>
  <c r="C344" i="64"/>
  <c r="B344" i="64"/>
  <c r="C343" i="64"/>
  <c r="B343" i="64"/>
  <c r="C342" i="64"/>
  <c r="B342" i="64"/>
  <c r="C341" i="64"/>
  <c r="B341" i="64"/>
  <c r="C340" i="64"/>
  <c r="B340" i="64"/>
  <c r="C339" i="64"/>
  <c r="B339" i="64"/>
  <c r="C338" i="64"/>
  <c r="B338" i="64"/>
  <c r="C337" i="64"/>
  <c r="B337" i="64"/>
  <c r="C336" i="64"/>
  <c r="B336" i="64"/>
  <c r="C335" i="64"/>
  <c r="B335" i="64"/>
  <c r="C334" i="64"/>
  <c r="B334" i="64"/>
  <c r="C333" i="64"/>
  <c r="B333" i="64"/>
  <c r="C332" i="64"/>
  <c r="B332" i="64"/>
  <c r="C331" i="64"/>
  <c r="B331" i="64"/>
  <c r="C330" i="64"/>
  <c r="B330" i="64"/>
  <c r="C329" i="64"/>
  <c r="B329" i="64"/>
  <c r="C328" i="64"/>
  <c r="B328" i="64"/>
  <c r="C327" i="64"/>
  <c r="B327" i="64"/>
  <c r="C326" i="64"/>
  <c r="B326" i="64"/>
  <c r="C325" i="64"/>
  <c r="B325" i="64"/>
  <c r="C324" i="64"/>
  <c r="B324" i="64"/>
  <c r="C323" i="64"/>
  <c r="B323" i="64"/>
  <c r="C322" i="64"/>
  <c r="B322" i="64"/>
  <c r="C321" i="64"/>
  <c r="B321" i="64"/>
  <c r="C320" i="64"/>
  <c r="B320" i="64"/>
  <c r="C319" i="64"/>
  <c r="B319" i="64"/>
  <c r="C318" i="64"/>
  <c r="B318" i="64"/>
  <c r="C317" i="64"/>
  <c r="B317" i="64"/>
  <c r="C316" i="64"/>
  <c r="B316" i="64"/>
  <c r="C315" i="64"/>
  <c r="B315" i="64"/>
  <c r="C314" i="64"/>
  <c r="B314" i="64"/>
  <c r="C313" i="64"/>
  <c r="B313" i="64"/>
  <c r="C312" i="64"/>
  <c r="B312" i="64"/>
  <c r="C311" i="64"/>
  <c r="B311" i="64"/>
  <c r="C310" i="64"/>
  <c r="B310" i="64"/>
  <c r="C309" i="64"/>
  <c r="B309" i="64"/>
  <c r="C308" i="64"/>
  <c r="B308" i="64"/>
  <c r="C307" i="64"/>
  <c r="B307" i="64"/>
  <c r="C306" i="64"/>
  <c r="B306" i="64"/>
  <c r="C305" i="64"/>
  <c r="B305" i="64"/>
  <c r="C304" i="64"/>
  <c r="B304" i="64"/>
  <c r="C303" i="64"/>
  <c r="B303" i="64"/>
  <c r="C302" i="64"/>
  <c r="B302" i="64"/>
  <c r="C301" i="64"/>
  <c r="B301" i="64"/>
  <c r="C300" i="64"/>
  <c r="B300" i="64"/>
  <c r="C299" i="64"/>
  <c r="B299" i="64"/>
  <c r="C298" i="64"/>
  <c r="B298" i="64"/>
  <c r="C297" i="64"/>
  <c r="B297" i="64"/>
  <c r="C296" i="64"/>
  <c r="B296" i="64"/>
  <c r="C295" i="64"/>
  <c r="B295" i="64"/>
  <c r="C294" i="64"/>
  <c r="B294" i="64"/>
  <c r="C293" i="64"/>
  <c r="B293" i="64"/>
  <c r="C292" i="64"/>
  <c r="B292" i="64"/>
  <c r="C291" i="64"/>
  <c r="B291" i="64"/>
  <c r="C290" i="64"/>
  <c r="B290" i="64"/>
  <c r="C289" i="64"/>
  <c r="B289" i="64"/>
  <c r="C288" i="64"/>
  <c r="B288" i="64"/>
  <c r="C287" i="64"/>
  <c r="B287" i="64"/>
  <c r="C286" i="64"/>
  <c r="B286" i="64"/>
  <c r="C285" i="64"/>
  <c r="B285" i="64"/>
  <c r="C284" i="64"/>
  <c r="B284" i="64"/>
  <c r="C283" i="64"/>
  <c r="B283" i="64"/>
  <c r="C282" i="64"/>
  <c r="B282" i="64"/>
  <c r="C281" i="64"/>
  <c r="B281" i="64"/>
  <c r="C280" i="64"/>
  <c r="B280" i="64"/>
  <c r="C279" i="64"/>
  <c r="B279" i="64"/>
  <c r="C278" i="64"/>
  <c r="B278" i="64"/>
  <c r="C277" i="64"/>
  <c r="B277" i="64"/>
  <c r="C276" i="64"/>
  <c r="B276" i="64"/>
  <c r="C275" i="64"/>
  <c r="B275" i="64"/>
  <c r="C274" i="64"/>
  <c r="B274" i="64"/>
  <c r="C273" i="64"/>
  <c r="B273" i="64"/>
  <c r="C272" i="64"/>
  <c r="B272" i="64"/>
  <c r="C271" i="64"/>
  <c r="B271" i="64"/>
  <c r="C270" i="64"/>
  <c r="B270" i="64"/>
  <c r="C269" i="64"/>
  <c r="B269" i="64"/>
  <c r="C268" i="64"/>
  <c r="B268" i="64"/>
  <c r="C267" i="64"/>
  <c r="B267" i="64"/>
  <c r="C266" i="64"/>
  <c r="B266" i="64"/>
  <c r="C265" i="64"/>
  <c r="B265" i="64"/>
  <c r="C264" i="64"/>
  <c r="B264" i="64"/>
  <c r="C263" i="64"/>
  <c r="B263" i="64"/>
  <c r="C262" i="64"/>
  <c r="B262" i="64"/>
  <c r="C261" i="64"/>
  <c r="B261" i="64"/>
  <c r="C260" i="64"/>
  <c r="B260" i="64"/>
  <c r="C259" i="64"/>
  <c r="B259" i="64"/>
  <c r="C258" i="64"/>
  <c r="B258" i="64"/>
  <c r="C257" i="64"/>
  <c r="B257" i="64"/>
  <c r="C256" i="64"/>
  <c r="B256" i="64"/>
  <c r="C255" i="64"/>
  <c r="B255" i="64"/>
  <c r="C254" i="64"/>
  <c r="B254" i="64"/>
  <c r="C253" i="64"/>
  <c r="B253" i="64"/>
  <c r="C252" i="64"/>
  <c r="B252" i="64"/>
  <c r="C251" i="64"/>
  <c r="B251" i="64"/>
  <c r="C250" i="64"/>
  <c r="B250" i="64"/>
  <c r="C249" i="64"/>
  <c r="B249" i="64"/>
  <c r="C248" i="64"/>
  <c r="B248" i="64"/>
  <c r="C247" i="64"/>
  <c r="B247" i="64"/>
  <c r="C246" i="64"/>
  <c r="B246" i="64"/>
  <c r="C245" i="64"/>
  <c r="B245" i="64"/>
  <c r="C244" i="64"/>
  <c r="B244" i="64"/>
  <c r="C243" i="64"/>
  <c r="B243" i="64"/>
  <c r="C242" i="64"/>
  <c r="B242" i="64"/>
  <c r="C241" i="64"/>
  <c r="B241" i="64"/>
  <c r="C240" i="64"/>
  <c r="B240" i="64"/>
  <c r="C239" i="64"/>
  <c r="B239" i="64"/>
  <c r="C238" i="64"/>
  <c r="B238" i="64"/>
  <c r="C237" i="64"/>
  <c r="B237" i="64"/>
  <c r="C236" i="64"/>
  <c r="B236" i="64"/>
  <c r="C235" i="64"/>
  <c r="B235" i="64"/>
  <c r="C234" i="64"/>
  <c r="B234" i="64"/>
  <c r="C233" i="64"/>
  <c r="B233" i="64"/>
  <c r="C232" i="64"/>
  <c r="B232" i="64"/>
  <c r="C231" i="64"/>
  <c r="B231" i="64"/>
  <c r="C230" i="64"/>
  <c r="B230" i="64"/>
  <c r="C229" i="64"/>
  <c r="B229" i="64"/>
  <c r="C228" i="64"/>
  <c r="B228" i="64"/>
  <c r="C227" i="64"/>
  <c r="B227" i="64"/>
  <c r="C226" i="64"/>
  <c r="B226" i="64"/>
  <c r="C225" i="64"/>
  <c r="B225" i="64"/>
  <c r="C224" i="64"/>
  <c r="B224" i="64"/>
  <c r="C223" i="64"/>
  <c r="B223" i="64"/>
  <c r="C222" i="64"/>
  <c r="B222" i="64"/>
  <c r="C221" i="64"/>
  <c r="B221" i="64"/>
  <c r="C220" i="64"/>
  <c r="B220" i="64"/>
  <c r="C219" i="64"/>
  <c r="B219" i="64"/>
  <c r="C218" i="64"/>
  <c r="B218" i="64"/>
  <c r="C217" i="64"/>
  <c r="B217" i="64"/>
  <c r="C216" i="64"/>
  <c r="B216" i="64"/>
  <c r="C215" i="64"/>
  <c r="B215" i="64"/>
  <c r="C214" i="64"/>
  <c r="B214" i="64"/>
  <c r="C213" i="64"/>
  <c r="B213" i="64"/>
  <c r="C212" i="64"/>
  <c r="B212" i="64"/>
  <c r="C211" i="64"/>
  <c r="B211" i="64"/>
  <c r="C210" i="64"/>
  <c r="B210" i="64"/>
  <c r="C209" i="64"/>
  <c r="B209" i="64"/>
  <c r="C208" i="64"/>
  <c r="B208" i="64"/>
  <c r="C207" i="64"/>
  <c r="B207" i="64"/>
  <c r="C206" i="64"/>
  <c r="B206" i="64"/>
  <c r="C205" i="64"/>
  <c r="B205" i="64"/>
  <c r="C204" i="64"/>
  <c r="B204" i="64"/>
  <c r="C203" i="64"/>
  <c r="B203" i="64"/>
  <c r="C202" i="64"/>
  <c r="B202" i="64"/>
  <c r="C201" i="64"/>
  <c r="B201" i="64"/>
  <c r="C200" i="64"/>
  <c r="B200" i="64"/>
  <c r="C199" i="64"/>
  <c r="B199" i="64"/>
  <c r="C198" i="64"/>
  <c r="B198" i="64"/>
  <c r="C197" i="64"/>
  <c r="B197" i="64"/>
  <c r="C196" i="64"/>
  <c r="B196" i="64"/>
  <c r="C195" i="64"/>
  <c r="B195" i="64"/>
  <c r="C194" i="64"/>
  <c r="B194" i="64"/>
  <c r="C193" i="64"/>
  <c r="B193" i="64"/>
  <c r="C192" i="64"/>
  <c r="B192" i="64"/>
  <c r="C191" i="64"/>
  <c r="B191" i="64"/>
  <c r="C190" i="64"/>
  <c r="B190" i="64"/>
  <c r="C189" i="64"/>
  <c r="B189" i="64"/>
  <c r="C188" i="64"/>
  <c r="B188" i="64"/>
  <c r="C187" i="64"/>
  <c r="B187" i="64"/>
  <c r="C186" i="64"/>
  <c r="B186" i="64"/>
  <c r="C185" i="64"/>
  <c r="B185" i="64"/>
  <c r="C184" i="64"/>
  <c r="B184" i="64"/>
  <c r="C183" i="64"/>
  <c r="B183" i="64"/>
  <c r="C182" i="64"/>
  <c r="B182" i="64"/>
  <c r="C181" i="64"/>
  <c r="B181" i="64"/>
  <c r="C180" i="64"/>
  <c r="B180" i="64"/>
  <c r="C179" i="64"/>
  <c r="B179" i="64"/>
  <c r="C178" i="64"/>
  <c r="B178" i="64"/>
  <c r="C177" i="64"/>
  <c r="B177" i="64"/>
  <c r="C176" i="64"/>
  <c r="B176" i="64"/>
  <c r="C175" i="64"/>
  <c r="B175" i="64"/>
  <c r="C174" i="64"/>
  <c r="B174" i="64"/>
  <c r="C173" i="64"/>
  <c r="B173" i="64"/>
  <c r="C172" i="64"/>
  <c r="B172" i="64"/>
  <c r="C171" i="64"/>
  <c r="B171" i="64"/>
  <c r="C170" i="64"/>
  <c r="B170" i="64"/>
  <c r="C169" i="64"/>
  <c r="B169" i="64"/>
  <c r="C168" i="64"/>
  <c r="B168" i="64"/>
  <c r="C167" i="64"/>
  <c r="B167" i="64"/>
  <c r="C166" i="64"/>
  <c r="B166" i="64"/>
  <c r="C165" i="64"/>
  <c r="B165" i="64"/>
  <c r="C164" i="64"/>
  <c r="B164" i="64"/>
  <c r="C163" i="64"/>
  <c r="B163" i="64"/>
  <c r="C162" i="64"/>
  <c r="B162" i="64"/>
  <c r="C161" i="64"/>
  <c r="B161" i="64"/>
  <c r="C160" i="64"/>
  <c r="B160" i="64"/>
  <c r="C159" i="64"/>
  <c r="B159" i="64"/>
  <c r="C158" i="64"/>
  <c r="B158" i="64"/>
  <c r="C157" i="64"/>
  <c r="B157" i="64"/>
  <c r="C156" i="64"/>
  <c r="B156" i="64"/>
  <c r="C155" i="64"/>
  <c r="B155" i="64"/>
  <c r="C154" i="64"/>
  <c r="B154" i="64"/>
  <c r="C153" i="64"/>
  <c r="B153" i="64"/>
  <c r="C152" i="64"/>
  <c r="B152" i="64"/>
  <c r="C151" i="64"/>
  <c r="B151" i="64"/>
  <c r="C150" i="64"/>
  <c r="B150" i="64"/>
  <c r="C149" i="64"/>
  <c r="B149" i="64"/>
  <c r="C148" i="64"/>
  <c r="B148" i="64"/>
  <c r="C147" i="64"/>
  <c r="B147" i="64"/>
  <c r="C146" i="64"/>
  <c r="B146" i="64"/>
  <c r="C145" i="64"/>
  <c r="B145" i="64"/>
  <c r="C144" i="64"/>
  <c r="B144" i="64"/>
  <c r="C143" i="64"/>
  <c r="B143" i="64"/>
  <c r="C142" i="64"/>
  <c r="B142" i="64"/>
  <c r="C141" i="64"/>
  <c r="B141" i="64"/>
  <c r="C140" i="64"/>
  <c r="B140" i="64"/>
  <c r="C139" i="64"/>
  <c r="B139" i="64"/>
  <c r="C138" i="64"/>
  <c r="B138" i="64"/>
  <c r="C137" i="64"/>
  <c r="B137" i="64"/>
  <c r="C136" i="64"/>
  <c r="B136" i="64"/>
  <c r="C135" i="64"/>
  <c r="B135" i="64"/>
  <c r="C134" i="64"/>
  <c r="B134" i="64"/>
  <c r="C133" i="64"/>
  <c r="B133" i="64"/>
  <c r="C132" i="64"/>
  <c r="B132" i="64"/>
  <c r="C131" i="64"/>
  <c r="B131" i="64"/>
  <c r="C130" i="64"/>
  <c r="B130" i="64"/>
  <c r="C129" i="64"/>
  <c r="B129" i="64"/>
  <c r="C128" i="64"/>
  <c r="B128" i="64"/>
  <c r="C127" i="64"/>
  <c r="B127" i="64"/>
  <c r="C126" i="64"/>
  <c r="B126" i="64"/>
  <c r="C125" i="64"/>
  <c r="B125" i="64"/>
  <c r="C124" i="64"/>
  <c r="B124" i="64"/>
  <c r="C123" i="64"/>
  <c r="B123" i="64"/>
  <c r="C122" i="64"/>
  <c r="B122" i="64"/>
  <c r="C121" i="64"/>
  <c r="B121" i="64"/>
  <c r="C120" i="64"/>
  <c r="B120" i="64"/>
  <c r="C119" i="64"/>
  <c r="B119" i="64"/>
  <c r="C118" i="64"/>
  <c r="B118" i="64"/>
  <c r="C117" i="64"/>
  <c r="B117" i="64"/>
  <c r="C116" i="64"/>
  <c r="B116" i="64"/>
  <c r="C115" i="64"/>
  <c r="B115" i="64"/>
  <c r="C114" i="64"/>
  <c r="B114" i="64"/>
  <c r="C113" i="64"/>
  <c r="B113" i="64"/>
  <c r="C112" i="64"/>
  <c r="B112" i="64"/>
  <c r="C111" i="64"/>
  <c r="B111" i="64"/>
  <c r="C110" i="64"/>
  <c r="B110" i="64"/>
  <c r="C109" i="64"/>
  <c r="B109" i="64"/>
  <c r="C108" i="64"/>
  <c r="B108" i="64"/>
  <c r="C107" i="64"/>
  <c r="B107" i="64"/>
  <c r="C106" i="64"/>
  <c r="B106" i="64"/>
  <c r="C105" i="64"/>
  <c r="B105" i="64"/>
  <c r="C104" i="64"/>
  <c r="B104" i="64"/>
  <c r="C103" i="64"/>
  <c r="B103" i="64"/>
  <c r="C102" i="64"/>
  <c r="B102" i="64"/>
  <c r="C101" i="64"/>
  <c r="B101" i="64"/>
  <c r="C100" i="64"/>
  <c r="B100" i="64"/>
  <c r="C99" i="64"/>
  <c r="B99" i="64"/>
  <c r="C98" i="64"/>
  <c r="B98" i="64"/>
  <c r="C97" i="64"/>
  <c r="B97" i="64"/>
  <c r="C96" i="64"/>
  <c r="B96" i="64"/>
  <c r="C95" i="64"/>
  <c r="B95" i="64"/>
  <c r="C94" i="64"/>
  <c r="B94" i="64"/>
  <c r="C93" i="64"/>
  <c r="B93" i="64"/>
  <c r="C92" i="64"/>
  <c r="B92" i="64"/>
  <c r="C91" i="64"/>
  <c r="B91" i="64"/>
  <c r="C90" i="64"/>
  <c r="B90" i="64"/>
  <c r="C89" i="64"/>
  <c r="B89" i="64"/>
  <c r="C88" i="64"/>
  <c r="B88" i="64"/>
  <c r="C87" i="64"/>
  <c r="B87" i="64"/>
  <c r="C86" i="64"/>
  <c r="B86" i="64"/>
  <c r="C85" i="64"/>
  <c r="B85" i="64"/>
  <c r="C84" i="64"/>
  <c r="B84" i="64"/>
  <c r="C83" i="64"/>
  <c r="B83" i="64"/>
  <c r="C82" i="64"/>
  <c r="B82" i="64"/>
  <c r="C81" i="64"/>
  <c r="B81" i="64"/>
  <c r="C80" i="64"/>
  <c r="B80" i="64"/>
  <c r="C79" i="64"/>
  <c r="B79" i="64"/>
  <c r="C78" i="64"/>
  <c r="B78" i="64"/>
  <c r="C77" i="64"/>
  <c r="B77" i="64"/>
  <c r="C76" i="64"/>
  <c r="B76" i="64"/>
  <c r="C75" i="64"/>
  <c r="B75" i="64"/>
  <c r="C74" i="64"/>
  <c r="B74" i="64"/>
  <c r="C73" i="64"/>
  <c r="B73" i="64"/>
  <c r="C72" i="64"/>
  <c r="B72" i="64"/>
  <c r="C71" i="64"/>
  <c r="B71" i="64"/>
  <c r="C70" i="64"/>
  <c r="B70" i="64"/>
  <c r="C69" i="64"/>
  <c r="B69" i="64"/>
  <c r="C68" i="64"/>
  <c r="B68" i="64"/>
  <c r="C67" i="64"/>
  <c r="B67" i="64"/>
  <c r="C66" i="64"/>
  <c r="B66" i="64"/>
  <c r="C65" i="64"/>
  <c r="B65" i="64"/>
  <c r="C64" i="64"/>
  <c r="B64" i="64"/>
  <c r="C63" i="64"/>
  <c r="B63" i="64"/>
  <c r="C62" i="64"/>
  <c r="B62" i="64"/>
  <c r="C61" i="64"/>
  <c r="B61" i="64"/>
  <c r="C60" i="64"/>
  <c r="B60" i="64"/>
  <c r="C59" i="64"/>
  <c r="B59" i="64"/>
  <c r="C58" i="64"/>
  <c r="B58" i="64"/>
  <c r="C57" i="64"/>
  <c r="B57" i="64"/>
  <c r="C56" i="64"/>
  <c r="B56" i="64"/>
  <c r="C55" i="64"/>
  <c r="B55" i="64"/>
  <c r="C54" i="64"/>
  <c r="B54" i="64"/>
  <c r="C53" i="64"/>
  <c r="B53" i="64"/>
  <c r="C52" i="64"/>
  <c r="B52" i="64"/>
  <c r="C51" i="64"/>
  <c r="B51" i="64"/>
  <c r="C50" i="64"/>
  <c r="B50" i="64"/>
  <c r="C49" i="64"/>
  <c r="B49" i="64"/>
  <c r="C48" i="64"/>
  <c r="B48" i="64"/>
  <c r="C47" i="64"/>
  <c r="B47" i="64"/>
  <c r="C46" i="64"/>
  <c r="B46" i="64"/>
  <c r="C45" i="64"/>
  <c r="B45" i="64"/>
  <c r="C44" i="64"/>
  <c r="B44" i="64"/>
  <c r="C43" i="64"/>
  <c r="B43" i="64"/>
  <c r="C42" i="64"/>
  <c r="B42" i="64"/>
  <c r="C41" i="64"/>
  <c r="B41" i="64"/>
  <c r="C40" i="64"/>
  <c r="B40" i="64"/>
  <c r="C39" i="64"/>
  <c r="B39" i="64"/>
  <c r="C38" i="64"/>
  <c r="B38" i="64"/>
  <c r="C37" i="64"/>
  <c r="B37" i="64"/>
  <c r="C36" i="64"/>
  <c r="B36" i="64"/>
  <c r="C35" i="64"/>
  <c r="B35" i="64"/>
  <c r="C34" i="64"/>
  <c r="B34" i="64"/>
  <c r="C33" i="64"/>
  <c r="B33" i="64"/>
  <c r="C32" i="64"/>
  <c r="B32" i="64"/>
  <c r="C31" i="64"/>
  <c r="B31" i="64"/>
  <c r="C30" i="64"/>
  <c r="B30" i="64"/>
  <c r="C29" i="64"/>
  <c r="B29" i="64"/>
  <c r="C28" i="64"/>
  <c r="B28" i="64"/>
  <c r="C27" i="64"/>
  <c r="B27" i="64"/>
  <c r="C26" i="64"/>
  <c r="B26" i="64"/>
  <c r="C25" i="64"/>
  <c r="B25" i="64"/>
  <c r="C24" i="64"/>
  <c r="B24" i="64"/>
  <c r="C23" i="64"/>
  <c r="B23" i="64"/>
  <c r="C22" i="64"/>
  <c r="B22" i="64"/>
  <c r="C21" i="64"/>
  <c r="B21" i="64"/>
  <c r="C20" i="64"/>
  <c r="B20" i="64"/>
  <c r="C19" i="64"/>
  <c r="B19" i="64"/>
  <c r="C18" i="64"/>
  <c r="B18" i="64"/>
  <c r="C17" i="64"/>
  <c r="B17" i="64"/>
  <c r="C16" i="64"/>
  <c r="B16" i="64"/>
  <c r="C15" i="64"/>
  <c r="B15" i="64"/>
  <c r="C14" i="64"/>
  <c r="B14" i="64"/>
  <c r="C13" i="64"/>
  <c r="B13" i="64"/>
  <c r="C12" i="64"/>
  <c r="B12" i="64"/>
  <c r="C11" i="64"/>
  <c r="B11" i="64"/>
  <c r="C10" i="64"/>
  <c r="B10" i="64"/>
  <c r="C417" i="141"/>
  <c r="B417" i="141"/>
  <c r="C416" i="141"/>
  <c r="B416" i="141"/>
  <c r="C415" i="141"/>
  <c r="B415" i="141"/>
  <c r="C414" i="141"/>
  <c r="B414" i="141"/>
  <c r="C413" i="141"/>
  <c r="B413" i="141"/>
  <c r="C412" i="141"/>
  <c r="B412" i="141"/>
  <c r="C411" i="141"/>
  <c r="B411" i="141"/>
  <c r="C410" i="141"/>
  <c r="B410" i="141"/>
  <c r="C409" i="141"/>
  <c r="B409" i="141"/>
  <c r="C408" i="141"/>
  <c r="B408" i="141"/>
  <c r="C407" i="141"/>
  <c r="B407" i="141"/>
  <c r="C406" i="141"/>
  <c r="B406" i="141"/>
  <c r="C405" i="141"/>
  <c r="B405" i="141"/>
  <c r="C404" i="141"/>
  <c r="B404" i="141"/>
  <c r="C403" i="141"/>
  <c r="B403" i="141"/>
  <c r="C402" i="141"/>
  <c r="B402" i="141"/>
  <c r="C401" i="141"/>
  <c r="B401" i="141"/>
  <c r="C400" i="141"/>
  <c r="B400" i="141"/>
  <c r="C399" i="141"/>
  <c r="B399" i="141"/>
  <c r="C398" i="141"/>
  <c r="B398" i="141"/>
  <c r="C397" i="141"/>
  <c r="B397" i="141"/>
  <c r="C396" i="141"/>
  <c r="B396" i="141"/>
  <c r="C395" i="141"/>
  <c r="B395" i="141"/>
  <c r="C394" i="141"/>
  <c r="B394" i="141"/>
  <c r="C393" i="141"/>
  <c r="B393" i="141"/>
  <c r="C392" i="141"/>
  <c r="B392" i="141"/>
  <c r="C391" i="141"/>
  <c r="B391" i="141"/>
  <c r="C390" i="141"/>
  <c r="B390" i="141"/>
  <c r="C389" i="141"/>
  <c r="B389" i="141"/>
  <c r="C388" i="141"/>
  <c r="B388" i="141"/>
  <c r="C387" i="141"/>
  <c r="B387" i="141"/>
  <c r="C386" i="141"/>
  <c r="B386" i="141"/>
  <c r="C385" i="141"/>
  <c r="B385" i="141"/>
  <c r="C384" i="141"/>
  <c r="B384" i="141"/>
  <c r="C383" i="141"/>
  <c r="B383" i="141"/>
  <c r="C382" i="141"/>
  <c r="B382" i="141"/>
  <c r="C381" i="141"/>
  <c r="B381" i="141"/>
  <c r="C380" i="141"/>
  <c r="B380" i="141"/>
  <c r="C379" i="141"/>
  <c r="B379" i="141"/>
  <c r="C378" i="141"/>
  <c r="B378" i="141"/>
  <c r="C377" i="141"/>
  <c r="B377" i="141"/>
  <c r="C376" i="141"/>
  <c r="B376" i="141"/>
  <c r="C375" i="141"/>
  <c r="B375" i="141"/>
  <c r="C374" i="141"/>
  <c r="B374" i="141"/>
  <c r="C373" i="141"/>
  <c r="B373" i="141"/>
  <c r="C372" i="141"/>
  <c r="B372" i="141"/>
  <c r="C371" i="141"/>
  <c r="B371" i="141"/>
  <c r="C370" i="141"/>
  <c r="B370" i="141"/>
  <c r="C369" i="141"/>
  <c r="B369" i="141"/>
  <c r="C368" i="141"/>
  <c r="B368" i="141"/>
  <c r="C367" i="141"/>
  <c r="B367" i="141"/>
  <c r="C366" i="141"/>
  <c r="B366" i="141"/>
  <c r="C365" i="141"/>
  <c r="B365" i="141"/>
  <c r="C364" i="141"/>
  <c r="B364" i="141"/>
  <c r="C363" i="141"/>
  <c r="B363" i="141"/>
  <c r="C362" i="141"/>
  <c r="B362" i="141"/>
  <c r="C361" i="141"/>
  <c r="B361" i="141"/>
  <c r="C360" i="141"/>
  <c r="B360" i="141"/>
  <c r="C359" i="141"/>
  <c r="B359" i="141"/>
  <c r="C358" i="141"/>
  <c r="B358" i="141"/>
  <c r="C357" i="141"/>
  <c r="B357" i="141"/>
  <c r="C356" i="141"/>
  <c r="B356" i="141"/>
  <c r="C355" i="141"/>
  <c r="B355" i="141"/>
  <c r="C354" i="141"/>
  <c r="B354" i="141"/>
  <c r="C353" i="141"/>
  <c r="B353" i="141"/>
  <c r="C352" i="141"/>
  <c r="B352" i="141"/>
  <c r="C351" i="141"/>
  <c r="B351" i="141"/>
  <c r="C350" i="141"/>
  <c r="B350" i="141"/>
  <c r="C349" i="141"/>
  <c r="B349" i="141"/>
  <c r="C348" i="141"/>
  <c r="B348" i="141"/>
  <c r="C347" i="141"/>
  <c r="B347" i="141"/>
  <c r="C346" i="141"/>
  <c r="B346" i="141"/>
  <c r="C345" i="141"/>
  <c r="B345" i="141"/>
  <c r="C344" i="141"/>
  <c r="B344" i="141"/>
  <c r="C343" i="141"/>
  <c r="B343" i="141"/>
  <c r="C342" i="141"/>
  <c r="B342" i="141"/>
  <c r="C341" i="141"/>
  <c r="B341" i="141"/>
  <c r="C340" i="141"/>
  <c r="B340" i="141"/>
  <c r="C339" i="141"/>
  <c r="B339" i="141"/>
  <c r="C338" i="141"/>
  <c r="B338" i="141"/>
  <c r="C337" i="141"/>
  <c r="B337" i="141"/>
  <c r="C336" i="141"/>
  <c r="B336" i="141"/>
  <c r="C335" i="141"/>
  <c r="B335" i="141"/>
  <c r="C334" i="141"/>
  <c r="B334" i="141"/>
  <c r="C333" i="141"/>
  <c r="B333" i="141"/>
  <c r="C332" i="141"/>
  <c r="B332" i="141"/>
  <c r="C331" i="141"/>
  <c r="B331" i="141"/>
  <c r="C330" i="141"/>
  <c r="B330" i="141"/>
  <c r="C329" i="141"/>
  <c r="B329" i="141"/>
  <c r="C328" i="141"/>
  <c r="B328" i="141"/>
  <c r="C327" i="141"/>
  <c r="B327" i="141"/>
  <c r="C326" i="141"/>
  <c r="B326" i="141"/>
  <c r="C325" i="141"/>
  <c r="B325" i="141"/>
  <c r="C324" i="141"/>
  <c r="B324" i="141"/>
  <c r="C323" i="141"/>
  <c r="B323" i="141"/>
  <c r="C322" i="141"/>
  <c r="B322" i="141"/>
  <c r="C321" i="141"/>
  <c r="B321" i="141"/>
  <c r="C320" i="141"/>
  <c r="B320" i="141"/>
  <c r="C319" i="141"/>
  <c r="B319" i="141"/>
  <c r="C318" i="141"/>
  <c r="B318" i="141"/>
  <c r="C317" i="141"/>
  <c r="B317" i="141"/>
  <c r="C316" i="141"/>
  <c r="B316" i="141"/>
  <c r="C315" i="141"/>
  <c r="B315" i="141"/>
  <c r="C314" i="141"/>
  <c r="B314" i="141"/>
  <c r="C313" i="141"/>
  <c r="B313" i="141"/>
  <c r="C312" i="141"/>
  <c r="B312" i="141"/>
  <c r="C311" i="141"/>
  <c r="B311" i="141"/>
  <c r="C310" i="141"/>
  <c r="B310" i="141"/>
  <c r="C309" i="141"/>
  <c r="B309" i="141"/>
  <c r="C308" i="141"/>
  <c r="B308" i="141"/>
  <c r="C307" i="141"/>
  <c r="B307" i="141"/>
  <c r="C306" i="141"/>
  <c r="B306" i="141"/>
  <c r="C305" i="141"/>
  <c r="B305" i="141"/>
  <c r="C304" i="141"/>
  <c r="B304" i="141"/>
  <c r="C303" i="141"/>
  <c r="B303" i="141"/>
  <c r="C302" i="141"/>
  <c r="B302" i="141"/>
  <c r="C301" i="141"/>
  <c r="B301" i="141"/>
  <c r="C300" i="141"/>
  <c r="B300" i="141"/>
  <c r="C299" i="141"/>
  <c r="B299" i="141"/>
  <c r="C298" i="141"/>
  <c r="B298" i="141"/>
  <c r="C297" i="141"/>
  <c r="B297" i="141"/>
  <c r="C296" i="141"/>
  <c r="B296" i="141"/>
  <c r="C295" i="141"/>
  <c r="B295" i="141"/>
  <c r="C294" i="141"/>
  <c r="B294" i="141"/>
  <c r="C293" i="141"/>
  <c r="B293" i="141"/>
  <c r="C292" i="141"/>
  <c r="B292" i="141"/>
  <c r="C291" i="141"/>
  <c r="B291" i="141"/>
  <c r="C290" i="141"/>
  <c r="B290" i="141"/>
  <c r="C289" i="141"/>
  <c r="B289" i="141"/>
  <c r="C288" i="141"/>
  <c r="B288" i="141"/>
  <c r="C287" i="141"/>
  <c r="B287" i="141"/>
  <c r="C286" i="141"/>
  <c r="B286" i="141"/>
  <c r="C285" i="141"/>
  <c r="B285" i="141"/>
  <c r="C284" i="141"/>
  <c r="B284" i="141"/>
  <c r="C283" i="141"/>
  <c r="B283" i="141"/>
  <c r="C282" i="141"/>
  <c r="B282" i="141"/>
  <c r="C281" i="141"/>
  <c r="B281" i="141"/>
  <c r="C280" i="141"/>
  <c r="B280" i="141"/>
  <c r="C279" i="141"/>
  <c r="B279" i="141"/>
  <c r="C278" i="141"/>
  <c r="B278" i="141"/>
  <c r="C277" i="141"/>
  <c r="B277" i="141"/>
  <c r="C276" i="141"/>
  <c r="B276" i="141"/>
  <c r="C275" i="141"/>
  <c r="B275" i="141"/>
  <c r="C274" i="141"/>
  <c r="B274" i="141"/>
  <c r="C273" i="141"/>
  <c r="B273" i="141"/>
  <c r="C272" i="141"/>
  <c r="B272" i="141"/>
  <c r="C271" i="141"/>
  <c r="B271" i="141"/>
  <c r="C270" i="141"/>
  <c r="B270" i="141"/>
  <c r="C269" i="141"/>
  <c r="B269" i="141"/>
  <c r="C268" i="141"/>
  <c r="B268" i="141"/>
  <c r="C267" i="141"/>
  <c r="B267" i="141"/>
  <c r="C266" i="141"/>
  <c r="B266" i="141"/>
  <c r="C265" i="141"/>
  <c r="B265" i="141"/>
  <c r="C264" i="141"/>
  <c r="B264" i="141"/>
  <c r="C263" i="141"/>
  <c r="B263" i="141"/>
  <c r="C262" i="141"/>
  <c r="B262" i="141"/>
  <c r="C261" i="141"/>
  <c r="B261" i="141"/>
  <c r="C260" i="141"/>
  <c r="B260" i="141"/>
  <c r="C259" i="141"/>
  <c r="B259" i="141"/>
  <c r="C258" i="141"/>
  <c r="B258" i="141"/>
  <c r="C257" i="141"/>
  <c r="B257" i="141"/>
  <c r="C256" i="141"/>
  <c r="B256" i="141"/>
  <c r="C255" i="141"/>
  <c r="B255" i="141"/>
  <c r="C254" i="141"/>
  <c r="B254" i="141"/>
  <c r="C253" i="141"/>
  <c r="B253" i="141"/>
  <c r="C252" i="141"/>
  <c r="B252" i="141"/>
  <c r="C251" i="141"/>
  <c r="B251" i="141"/>
  <c r="C250" i="141"/>
  <c r="B250" i="141"/>
  <c r="C249" i="141"/>
  <c r="B249" i="141"/>
  <c r="C248" i="141"/>
  <c r="B248" i="141"/>
  <c r="C247" i="141"/>
  <c r="B247" i="141"/>
  <c r="C246" i="141"/>
  <c r="B246" i="141"/>
  <c r="C245" i="141"/>
  <c r="B245" i="141"/>
  <c r="C244" i="141"/>
  <c r="B244" i="141"/>
  <c r="C243" i="141"/>
  <c r="B243" i="141"/>
  <c r="C242" i="141"/>
  <c r="B242" i="141"/>
  <c r="C241" i="141"/>
  <c r="B241" i="141"/>
  <c r="C240" i="141"/>
  <c r="B240" i="141"/>
  <c r="C239" i="141"/>
  <c r="B239" i="141"/>
  <c r="C238" i="141"/>
  <c r="B238" i="141"/>
  <c r="C237" i="141"/>
  <c r="B237" i="141"/>
  <c r="C236" i="141"/>
  <c r="B236" i="141"/>
  <c r="C235" i="141"/>
  <c r="B235" i="141"/>
  <c r="C234" i="141"/>
  <c r="B234" i="141"/>
  <c r="C233" i="141"/>
  <c r="B233" i="141"/>
  <c r="C232" i="141"/>
  <c r="B232" i="141"/>
  <c r="C231" i="141"/>
  <c r="B231" i="141"/>
  <c r="C230" i="141"/>
  <c r="B230" i="141"/>
  <c r="C229" i="141"/>
  <c r="B229" i="141"/>
  <c r="C228" i="141"/>
  <c r="B228" i="141"/>
  <c r="C227" i="141"/>
  <c r="B227" i="141"/>
  <c r="C226" i="141"/>
  <c r="B226" i="141"/>
  <c r="C225" i="141"/>
  <c r="B225" i="141"/>
  <c r="C224" i="141"/>
  <c r="B224" i="141"/>
  <c r="C223" i="141"/>
  <c r="B223" i="141"/>
  <c r="C222" i="141"/>
  <c r="B222" i="141"/>
  <c r="C221" i="141"/>
  <c r="B221" i="141"/>
  <c r="C220" i="141"/>
  <c r="B220" i="141"/>
  <c r="C219" i="141"/>
  <c r="B219" i="141"/>
  <c r="C218" i="141"/>
  <c r="B218" i="141"/>
  <c r="C217" i="141"/>
  <c r="B217" i="141"/>
  <c r="C216" i="141"/>
  <c r="B216" i="141"/>
  <c r="C215" i="141"/>
  <c r="B215" i="141"/>
  <c r="C214" i="141"/>
  <c r="B214" i="141"/>
  <c r="C213" i="141"/>
  <c r="B213" i="141"/>
  <c r="C212" i="141"/>
  <c r="B212" i="141"/>
  <c r="C211" i="141"/>
  <c r="B211" i="141"/>
  <c r="C210" i="141"/>
  <c r="B210" i="141"/>
  <c r="C209" i="141"/>
  <c r="B209" i="141"/>
  <c r="C208" i="141"/>
  <c r="B208" i="141"/>
  <c r="C207" i="141"/>
  <c r="B207" i="141"/>
  <c r="C206" i="141"/>
  <c r="B206" i="141"/>
  <c r="C205" i="141"/>
  <c r="B205" i="141"/>
  <c r="C204" i="141"/>
  <c r="B204" i="141"/>
  <c r="C203" i="141"/>
  <c r="B203" i="141"/>
  <c r="C202" i="141"/>
  <c r="B202" i="141"/>
  <c r="C201" i="141"/>
  <c r="B201" i="141"/>
  <c r="C200" i="141"/>
  <c r="B200" i="141"/>
  <c r="C199" i="141"/>
  <c r="B199" i="141"/>
  <c r="C198" i="141"/>
  <c r="B198" i="141"/>
  <c r="C197" i="141"/>
  <c r="B197" i="141"/>
  <c r="C196" i="141"/>
  <c r="B196" i="141"/>
  <c r="C195" i="141"/>
  <c r="B195" i="141"/>
  <c r="C194" i="141"/>
  <c r="B194" i="141"/>
  <c r="C193" i="141"/>
  <c r="B193" i="141"/>
  <c r="C192" i="141"/>
  <c r="B192" i="141"/>
  <c r="C191" i="141"/>
  <c r="B191" i="141"/>
  <c r="C190" i="141"/>
  <c r="B190" i="141"/>
  <c r="C189" i="141"/>
  <c r="B189" i="141"/>
  <c r="C188" i="141"/>
  <c r="B188" i="141"/>
  <c r="C187" i="141"/>
  <c r="B187" i="141"/>
  <c r="C186" i="141"/>
  <c r="B186" i="141"/>
  <c r="C185" i="141"/>
  <c r="B185" i="141"/>
  <c r="C184" i="141"/>
  <c r="B184" i="141"/>
  <c r="C183" i="141"/>
  <c r="B183" i="141"/>
  <c r="C182" i="141"/>
  <c r="B182" i="141"/>
  <c r="C181" i="141"/>
  <c r="B181" i="141"/>
  <c r="C180" i="141"/>
  <c r="B180" i="141"/>
  <c r="C179" i="141"/>
  <c r="B179" i="141"/>
  <c r="C178" i="141"/>
  <c r="B178" i="141"/>
  <c r="C177" i="141"/>
  <c r="B177" i="141"/>
  <c r="C176" i="141"/>
  <c r="B176" i="141"/>
  <c r="C175" i="141"/>
  <c r="B175" i="141"/>
  <c r="C174" i="141"/>
  <c r="B174" i="141"/>
  <c r="C173" i="141"/>
  <c r="B173" i="141"/>
  <c r="C172" i="141"/>
  <c r="B172" i="141"/>
  <c r="C171" i="141"/>
  <c r="B171" i="141"/>
  <c r="C170" i="141"/>
  <c r="B170" i="141"/>
  <c r="C169" i="141"/>
  <c r="B169" i="141"/>
  <c r="C168" i="141"/>
  <c r="B168" i="141"/>
  <c r="C167" i="141"/>
  <c r="B167" i="141"/>
  <c r="C166" i="141"/>
  <c r="B166" i="141"/>
  <c r="C165" i="141"/>
  <c r="B165" i="141"/>
  <c r="C164" i="141"/>
  <c r="B164" i="141"/>
  <c r="C163" i="141"/>
  <c r="B163" i="141"/>
  <c r="C162" i="141"/>
  <c r="B162" i="141"/>
  <c r="C161" i="141"/>
  <c r="B161" i="141"/>
  <c r="C160" i="141"/>
  <c r="B160" i="141"/>
  <c r="C159" i="141"/>
  <c r="B159" i="141"/>
  <c r="C158" i="141"/>
  <c r="B158" i="141"/>
  <c r="C157" i="141"/>
  <c r="B157" i="141"/>
  <c r="C156" i="141"/>
  <c r="B156" i="141"/>
  <c r="C155" i="141"/>
  <c r="B155" i="141"/>
  <c r="C154" i="141"/>
  <c r="B154" i="141"/>
  <c r="C153" i="141"/>
  <c r="B153" i="141"/>
  <c r="C152" i="141"/>
  <c r="B152" i="141"/>
  <c r="C151" i="141"/>
  <c r="B151" i="141"/>
  <c r="C150" i="141"/>
  <c r="B150" i="141"/>
  <c r="C149" i="141"/>
  <c r="B149" i="141"/>
  <c r="C148" i="141"/>
  <c r="B148" i="141"/>
  <c r="C147" i="141"/>
  <c r="B147" i="141"/>
  <c r="C146" i="141"/>
  <c r="B146" i="141"/>
  <c r="C145" i="141"/>
  <c r="B145" i="141"/>
  <c r="C144" i="141"/>
  <c r="B144" i="141"/>
  <c r="C143" i="141"/>
  <c r="B143" i="141"/>
  <c r="C142" i="141"/>
  <c r="B142" i="141"/>
  <c r="C141" i="141"/>
  <c r="B141" i="141"/>
  <c r="C140" i="141"/>
  <c r="B140" i="141"/>
  <c r="C139" i="141"/>
  <c r="B139" i="141"/>
  <c r="C138" i="141"/>
  <c r="B138" i="141"/>
  <c r="C137" i="141"/>
  <c r="B137" i="141"/>
  <c r="C136" i="141"/>
  <c r="B136" i="141"/>
  <c r="C135" i="141"/>
  <c r="B135" i="141"/>
  <c r="C134" i="141"/>
  <c r="B134" i="141"/>
  <c r="C133" i="141"/>
  <c r="B133" i="141"/>
  <c r="C132" i="141"/>
  <c r="B132" i="141"/>
  <c r="C131" i="141"/>
  <c r="B131" i="141"/>
  <c r="C130" i="141"/>
  <c r="B130" i="141"/>
  <c r="C129" i="141"/>
  <c r="B129" i="141"/>
  <c r="C128" i="141"/>
  <c r="B128" i="141"/>
  <c r="C127" i="141"/>
  <c r="B127" i="141"/>
  <c r="C126" i="141"/>
  <c r="B126" i="141"/>
  <c r="C125" i="141"/>
  <c r="B125" i="141"/>
  <c r="C124" i="141"/>
  <c r="B124" i="141"/>
  <c r="C123" i="141"/>
  <c r="B123" i="141"/>
  <c r="C122" i="141"/>
  <c r="B122" i="141"/>
  <c r="C121" i="141"/>
  <c r="B121" i="141"/>
  <c r="C120" i="141"/>
  <c r="B120" i="141"/>
  <c r="C119" i="141"/>
  <c r="B119" i="141"/>
  <c r="C118" i="141"/>
  <c r="B118" i="141"/>
  <c r="C117" i="141"/>
  <c r="B117" i="141"/>
  <c r="C116" i="141"/>
  <c r="B116" i="141"/>
  <c r="C115" i="141"/>
  <c r="B115" i="141"/>
  <c r="C114" i="141"/>
  <c r="B114" i="141"/>
  <c r="C113" i="141"/>
  <c r="B113" i="141"/>
  <c r="C112" i="141"/>
  <c r="B112" i="141"/>
  <c r="C111" i="141"/>
  <c r="B111" i="141"/>
  <c r="C110" i="141"/>
  <c r="B110" i="141"/>
  <c r="C109" i="141"/>
  <c r="B109" i="141"/>
  <c r="C108" i="141"/>
  <c r="B108" i="141"/>
  <c r="C107" i="141"/>
  <c r="B107" i="141"/>
  <c r="C106" i="141"/>
  <c r="B106" i="141"/>
  <c r="C105" i="141"/>
  <c r="B105" i="141"/>
  <c r="C104" i="141"/>
  <c r="B104" i="141"/>
  <c r="C103" i="141"/>
  <c r="B103" i="141"/>
  <c r="C102" i="141"/>
  <c r="B102" i="141"/>
  <c r="C101" i="141"/>
  <c r="B101" i="141"/>
  <c r="C100" i="141"/>
  <c r="B100" i="141"/>
  <c r="C99" i="141"/>
  <c r="B99" i="141"/>
  <c r="C98" i="141"/>
  <c r="B98" i="141"/>
  <c r="C97" i="141"/>
  <c r="B97" i="141"/>
  <c r="C96" i="141"/>
  <c r="B96" i="141"/>
  <c r="C95" i="141"/>
  <c r="B95" i="141"/>
  <c r="C94" i="141"/>
  <c r="B94" i="141"/>
  <c r="C93" i="141"/>
  <c r="B93" i="141"/>
  <c r="C92" i="141"/>
  <c r="B92" i="141"/>
  <c r="C91" i="141"/>
  <c r="B91" i="141"/>
  <c r="C90" i="141"/>
  <c r="B90" i="141"/>
  <c r="C89" i="141"/>
  <c r="B89" i="141"/>
  <c r="C88" i="141"/>
  <c r="B88" i="141"/>
  <c r="C87" i="141"/>
  <c r="B87" i="141"/>
  <c r="C86" i="141"/>
  <c r="B86" i="141"/>
  <c r="C85" i="141"/>
  <c r="B85" i="141"/>
  <c r="C84" i="141"/>
  <c r="B84" i="141"/>
  <c r="C83" i="141"/>
  <c r="B83" i="141"/>
  <c r="C82" i="141"/>
  <c r="B82" i="141"/>
  <c r="C81" i="141"/>
  <c r="B81" i="141"/>
  <c r="C80" i="141"/>
  <c r="B80" i="141"/>
  <c r="C79" i="141"/>
  <c r="B79" i="141"/>
  <c r="C78" i="141"/>
  <c r="B78" i="141"/>
  <c r="C77" i="141"/>
  <c r="B77" i="141"/>
  <c r="C76" i="141"/>
  <c r="B76" i="141"/>
  <c r="C75" i="141"/>
  <c r="B75" i="141"/>
  <c r="C74" i="141"/>
  <c r="B74" i="141"/>
  <c r="C73" i="141"/>
  <c r="B73" i="141"/>
  <c r="C72" i="141"/>
  <c r="B72" i="141"/>
  <c r="C71" i="141"/>
  <c r="B71" i="141"/>
  <c r="C70" i="141"/>
  <c r="B70" i="141"/>
  <c r="C69" i="141"/>
  <c r="B69" i="141"/>
  <c r="C68" i="141"/>
  <c r="B68" i="141"/>
  <c r="C67" i="141"/>
  <c r="B67" i="141"/>
  <c r="C66" i="141"/>
  <c r="B66" i="141"/>
  <c r="C65" i="141"/>
  <c r="B65" i="141"/>
  <c r="C64" i="141"/>
  <c r="B64" i="141"/>
  <c r="C63" i="141"/>
  <c r="B63" i="141"/>
  <c r="C62" i="141"/>
  <c r="B62" i="141"/>
  <c r="C61" i="141"/>
  <c r="B61" i="141"/>
  <c r="C60" i="141"/>
  <c r="B60" i="141"/>
  <c r="C59" i="141"/>
  <c r="B59" i="141"/>
  <c r="C58" i="141"/>
  <c r="B58" i="141"/>
  <c r="C57" i="141"/>
  <c r="B57" i="141"/>
  <c r="C56" i="141"/>
  <c r="B56" i="141"/>
  <c r="C55" i="141"/>
  <c r="B55" i="141"/>
  <c r="C54" i="141"/>
  <c r="B54" i="141"/>
  <c r="C53" i="141"/>
  <c r="B53" i="141"/>
  <c r="C52" i="141"/>
  <c r="B52" i="141"/>
  <c r="C51" i="141"/>
  <c r="B51" i="141"/>
  <c r="C50" i="141"/>
  <c r="B50" i="141"/>
  <c r="C49" i="141"/>
  <c r="B49" i="141"/>
  <c r="C48" i="141"/>
  <c r="B48" i="141"/>
  <c r="C47" i="141"/>
  <c r="B47" i="141"/>
  <c r="C46" i="141"/>
  <c r="B46" i="141"/>
  <c r="C45" i="141"/>
  <c r="B45" i="141"/>
  <c r="C44" i="141"/>
  <c r="B44" i="141"/>
  <c r="C43" i="141"/>
  <c r="B43" i="141"/>
  <c r="C42" i="141"/>
  <c r="B42" i="141"/>
  <c r="C41" i="141"/>
  <c r="B41" i="141"/>
  <c r="C40" i="141"/>
  <c r="B40" i="141"/>
  <c r="C39" i="141"/>
  <c r="B39" i="141"/>
  <c r="C38" i="141"/>
  <c r="B38" i="141"/>
  <c r="C37" i="141"/>
  <c r="B37" i="141"/>
  <c r="C36" i="141"/>
  <c r="B36" i="141"/>
  <c r="C35" i="141"/>
  <c r="B35" i="141"/>
  <c r="C34" i="141"/>
  <c r="B34" i="141"/>
  <c r="C33" i="141"/>
  <c r="B33" i="141"/>
  <c r="C32" i="141"/>
  <c r="B32" i="141"/>
  <c r="C31" i="141"/>
  <c r="B31" i="141"/>
  <c r="C30" i="141"/>
  <c r="B30" i="141"/>
  <c r="C29" i="141"/>
  <c r="B29" i="141"/>
  <c r="C28" i="141"/>
  <c r="B28" i="141"/>
  <c r="C27" i="141"/>
  <c r="B27" i="141"/>
  <c r="C26" i="141"/>
  <c r="B26" i="141"/>
  <c r="C25" i="141"/>
  <c r="B25" i="141"/>
  <c r="C24" i="141"/>
  <c r="B24" i="141"/>
  <c r="C23" i="141"/>
  <c r="B23" i="141"/>
  <c r="C22" i="141"/>
  <c r="B22" i="141"/>
  <c r="C21" i="141"/>
  <c r="B21" i="141"/>
  <c r="C20" i="141"/>
  <c r="B20" i="141"/>
  <c r="C19" i="141"/>
  <c r="B19" i="141"/>
  <c r="C18" i="141"/>
  <c r="B18" i="141"/>
  <c r="C17" i="141"/>
  <c r="B17" i="141"/>
  <c r="C16" i="141"/>
  <c r="B16" i="141"/>
  <c r="C15" i="141"/>
  <c r="B15" i="141"/>
  <c r="C14" i="141"/>
  <c r="B14" i="141"/>
  <c r="C13" i="141"/>
  <c r="B13" i="141"/>
  <c r="C12" i="141"/>
  <c r="B12" i="141"/>
  <c r="C11" i="141"/>
  <c r="B11" i="141"/>
  <c r="C10" i="141"/>
  <c r="B10" i="141"/>
  <c r="C393" i="140"/>
  <c r="B393" i="140"/>
  <c r="C392" i="140"/>
  <c r="B392" i="140"/>
  <c r="C391" i="140"/>
  <c r="B391" i="140"/>
  <c r="C390" i="140"/>
  <c r="B390" i="140"/>
  <c r="C389" i="140"/>
  <c r="B389" i="140"/>
  <c r="C388" i="140"/>
  <c r="B388" i="140"/>
  <c r="C387" i="140"/>
  <c r="B387" i="140"/>
  <c r="C386" i="140"/>
  <c r="B386" i="140"/>
  <c r="C385" i="140"/>
  <c r="B385" i="140"/>
  <c r="C384" i="140"/>
  <c r="B384" i="140"/>
  <c r="C383" i="140"/>
  <c r="B383" i="140"/>
  <c r="C382" i="140"/>
  <c r="B382" i="140"/>
  <c r="C381" i="140"/>
  <c r="B381" i="140"/>
  <c r="C380" i="140"/>
  <c r="B380" i="140"/>
  <c r="C379" i="140"/>
  <c r="B379" i="140"/>
  <c r="C378" i="140"/>
  <c r="B378" i="140"/>
  <c r="C377" i="140"/>
  <c r="B377" i="140"/>
  <c r="C376" i="140"/>
  <c r="B376" i="140"/>
  <c r="C375" i="140"/>
  <c r="B375" i="140"/>
  <c r="C374" i="140"/>
  <c r="B374" i="140"/>
  <c r="C373" i="140"/>
  <c r="B373" i="140"/>
  <c r="C372" i="140"/>
  <c r="B372" i="140"/>
  <c r="C371" i="140"/>
  <c r="B371" i="140"/>
  <c r="C370" i="140"/>
  <c r="B370" i="140"/>
  <c r="C369" i="140"/>
  <c r="B369" i="140"/>
  <c r="C368" i="140"/>
  <c r="B368" i="140"/>
  <c r="C367" i="140"/>
  <c r="B367" i="140"/>
  <c r="C366" i="140"/>
  <c r="B366" i="140"/>
  <c r="C365" i="140"/>
  <c r="B365" i="140"/>
  <c r="C364" i="140"/>
  <c r="B364" i="140"/>
  <c r="C363" i="140"/>
  <c r="B363" i="140"/>
  <c r="C362" i="140"/>
  <c r="B362" i="140"/>
  <c r="C361" i="140"/>
  <c r="B361" i="140"/>
  <c r="C360" i="140"/>
  <c r="B360" i="140"/>
  <c r="C359" i="140"/>
  <c r="B359" i="140"/>
  <c r="C358" i="140"/>
  <c r="B358" i="140"/>
  <c r="C357" i="140"/>
  <c r="B357" i="140"/>
  <c r="C356" i="140"/>
  <c r="B356" i="140"/>
  <c r="C355" i="140"/>
  <c r="B355" i="140"/>
  <c r="C354" i="140"/>
  <c r="B354" i="140"/>
  <c r="C353" i="140"/>
  <c r="B353" i="140"/>
  <c r="C352" i="140"/>
  <c r="B352" i="140"/>
  <c r="C351" i="140"/>
  <c r="B351" i="140"/>
  <c r="C350" i="140"/>
  <c r="B350" i="140"/>
  <c r="C349" i="140"/>
  <c r="B349" i="140"/>
  <c r="C348" i="140"/>
  <c r="B348" i="140"/>
  <c r="C347" i="140"/>
  <c r="B347" i="140"/>
  <c r="C346" i="140"/>
  <c r="B346" i="140"/>
  <c r="C345" i="140"/>
  <c r="B345" i="140"/>
  <c r="C344" i="140"/>
  <c r="B344" i="140"/>
  <c r="C343" i="140"/>
  <c r="B343" i="140"/>
  <c r="C342" i="140"/>
  <c r="B342" i="140"/>
  <c r="C341" i="140"/>
  <c r="B341" i="140"/>
  <c r="C340" i="140"/>
  <c r="B340" i="140"/>
  <c r="C339" i="140"/>
  <c r="B339" i="140"/>
  <c r="C338" i="140"/>
  <c r="B338" i="140"/>
  <c r="C337" i="140"/>
  <c r="B337" i="140"/>
  <c r="C336" i="140"/>
  <c r="B336" i="140"/>
  <c r="C335" i="140"/>
  <c r="B335" i="140"/>
  <c r="C334" i="140"/>
  <c r="B334" i="140"/>
  <c r="C333" i="140"/>
  <c r="B333" i="140"/>
  <c r="C332" i="140"/>
  <c r="B332" i="140"/>
  <c r="C331" i="140"/>
  <c r="B331" i="140"/>
  <c r="C330" i="140"/>
  <c r="B330" i="140"/>
  <c r="C329" i="140"/>
  <c r="B329" i="140"/>
  <c r="C328" i="140"/>
  <c r="B328" i="140"/>
  <c r="C327" i="140"/>
  <c r="B327" i="140"/>
  <c r="C326" i="140"/>
  <c r="B326" i="140"/>
  <c r="C325" i="140"/>
  <c r="B325" i="140"/>
  <c r="C324" i="140"/>
  <c r="B324" i="140"/>
  <c r="C323" i="140"/>
  <c r="B323" i="140"/>
  <c r="C322" i="140"/>
  <c r="B322" i="140"/>
  <c r="C321" i="140"/>
  <c r="B321" i="140"/>
  <c r="C320" i="140"/>
  <c r="B320" i="140"/>
  <c r="C319" i="140"/>
  <c r="B319" i="140"/>
  <c r="C318" i="140"/>
  <c r="B318" i="140"/>
  <c r="C317" i="140"/>
  <c r="B317" i="140"/>
  <c r="C316" i="140"/>
  <c r="B316" i="140"/>
  <c r="C315" i="140"/>
  <c r="B315" i="140"/>
  <c r="C314" i="140"/>
  <c r="B314" i="140"/>
  <c r="C313" i="140"/>
  <c r="B313" i="140"/>
  <c r="C312" i="140"/>
  <c r="B312" i="140"/>
  <c r="C311" i="140"/>
  <c r="B311" i="140"/>
  <c r="C310" i="140"/>
  <c r="B310" i="140"/>
  <c r="C309" i="140"/>
  <c r="B309" i="140"/>
  <c r="C308" i="140"/>
  <c r="B308" i="140"/>
  <c r="C307" i="140"/>
  <c r="B307" i="140"/>
  <c r="C306" i="140"/>
  <c r="B306" i="140"/>
  <c r="C305" i="140"/>
  <c r="B305" i="140"/>
  <c r="C304" i="140"/>
  <c r="B304" i="140"/>
  <c r="C303" i="140"/>
  <c r="B303" i="140"/>
  <c r="C302" i="140"/>
  <c r="B302" i="140"/>
  <c r="C301" i="140"/>
  <c r="B301" i="140"/>
  <c r="C300" i="140"/>
  <c r="B300" i="140"/>
  <c r="C299" i="140"/>
  <c r="B299" i="140"/>
  <c r="C298" i="140"/>
  <c r="B298" i="140"/>
  <c r="C297" i="140"/>
  <c r="B297" i="140"/>
  <c r="C296" i="140"/>
  <c r="B296" i="140"/>
  <c r="C295" i="140"/>
  <c r="B295" i="140"/>
  <c r="C294" i="140"/>
  <c r="B294" i="140"/>
  <c r="C293" i="140"/>
  <c r="B293" i="140"/>
  <c r="C292" i="140"/>
  <c r="B292" i="140"/>
  <c r="C291" i="140"/>
  <c r="B291" i="140"/>
  <c r="C290" i="140"/>
  <c r="B290" i="140"/>
  <c r="C289" i="140"/>
  <c r="B289" i="140"/>
  <c r="C288" i="140"/>
  <c r="B288" i="140"/>
  <c r="C287" i="140"/>
  <c r="B287" i="140"/>
  <c r="C286" i="140"/>
  <c r="B286" i="140"/>
  <c r="C285" i="140"/>
  <c r="B285" i="140"/>
  <c r="C284" i="140"/>
  <c r="B284" i="140"/>
  <c r="C283" i="140"/>
  <c r="B283" i="140"/>
  <c r="C282" i="140"/>
  <c r="B282" i="140"/>
  <c r="C281" i="140"/>
  <c r="B281" i="140"/>
  <c r="C280" i="140"/>
  <c r="B280" i="140"/>
  <c r="C279" i="140"/>
  <c r="B279" i="140"/>
  <c r="C278" i="140"/>
  <c r="B278" i="140"/>
  <c r="C277" i="140"/>
  <c r="B277" i="140"/>
  <c r="C276" i="140"/>
  <c r="B276" i="140"/>
  <c r="C275" i="140"/>
  <c r="B275" i="140"/>
  <c r="C274" i="140"/>
  <c r="B274" i="140"/>
  <c r="C273" i="140"/>
  <c r="B273" i="140"/>
  <c r="C272" i="140"/>
  <c r="B272" i="140"/>
  <c r="C271" i="140"/>
  <c r="B271" i="140"/>
  <c r="C270" i="140"/>
  <c r="B270" i="140"/>
  <c r="C269" i="140"/>
  <c r="B269" i="140"/>
  <c r="C268" i="140"/>
  <c r="B268" i="140"/>
  <c r="C267" i="140"/>
  <c r="B267" i="140"/>
  <c r="C266" i="140"/>
  <c r="B266" i="140"/>
  <c r="C265" i="140"/>
  <c r="B265" i="140"/>
  <c r="C264" i="140"/>
  <c r="B264" i="140"/>
  <c r="C263" i="140"/>
  <c r="B263" i="140"/>
  <c r="C262" i="140"/>
  <c r="B262" i="140"/>
  <c r="C261" i="140"/>
  <c r="B261" i="140"/>
  <c r="C260" i="140"/>
  <c r="B260" i="140"/>
  <c r="C259" i="140"/>
  <c r="B259" i="140"/>
  <c r="C258" i="140"/>
  <c r="B258" i="140"/>
  <c r="C257" i="140"/>
  <c r="B257" i="140"/>
  <c r="C256" i="140"/>
  <c r="B256" i="140"/>
  <c r="C255" i="140"/>
  <c r="B255" i="140"/>
  <c r="C254" i="140"/>
  <c r="B254" i="140"/>
  <c r="C253" i="140"/>
  <c r="B253" i="140"/>
  <c r="C252" i="140"/>
  <c r="B252" i="140"/>
  <c r="C251" i="140"/>
  <c r="B251" i="140"/>
  <c r="C250" i="140"/>
  <c r="B250" i="140"/>
  <c r="C249" i="140"/>
  <c r="B249" i="140"/>
  <c r="C248" i="140"/>
  <c r="B248" i="140"/>
  <c r="C247" i="140"/>
  <c r="B247" i="140"/>
  <c r="C246" i="140"/>
  <c r="B246" i="140"/>
  <c r="C245" i="140"/>
  <c r="B245" i="140"/>
  <c r="C244" i="140"/>
  <c r="B244" i="140"/>
  <c r="C243" i="140"/>
  <c r="B243" i="140"/>
  <c r="C242" i="140"/>
  <c r="B242" i="140"/>
  <c r="C241" i="140"/>
  <c r="B241" i="140"/>
  <c r="C240" i="140"/>
  <c r="B240" i="140"/>
  <c r="C239" i="140"/>
  <c r="B239" i="140"/>
  <c r="C238" i="140"/>
  <c r="B238" i="140"/>
  <c r="C237" i="140"/>
  <c r="B237" i="140"/>
  <c r="C236" i="140"/>
  <c r="B236" i="140"/>
  <c r="C235" i="140"/>
  <c r="B235" i="140"/>
  <c r="C234" i="140"/>
  <c r="B234" i="140"/>
  <c r="C233" i="140"/>
  <c r="B233" i="140"/>
  <c r="C232" i="140"/>
  <c r="B232" i="140"/>
  <c r="C231" i="140"/>
  <c r="B231" i="140"/>
  <c r="C230" i="140"/>
  <c r="B230" i="140"/>
  <c r="C229" i="140"/>
  <c r="B229" i="140"/>
  <c r="C228" i="140"/>
  <c r="B228" i="140"/>
  <c r="C227" i="140"/>
  <c r="B227" i="140"/>
  <c r="C226" i="140"/>
  <c r="B226" i="140"/>
  <c r="C225" i="140"/>
  <c r="B225" i="140"/>
  <c r="C224" i="140"/>
  <c r="B224" i="140"/>
  <c r="C223" i="140"/>
  <c r="B223" i="140"/>
  <c r="C222" i="140"/>
  <c r="B222" i="140"/>
  <c r="C221" i="140"/>
  <c r="B221" i="140"/>
  <c r="C220" i="140"/>
  <c r="B220" i="140"/>
  <c r="C219" i="140"/>
  <c r="B219" i="140"/>
  <c r="C218" i="140"/>
  <c r="B218" i="140"/>
  <c r="C217" i="140"/>
  <c r="B217" i="140"/>
  <c r="C216" i="140"/>
  <c r="B216" i="140"/>
  <c r="C215" i="140"/>
  <c r="B215" i="140"/>
  <c r="C214" i="140"/>
  <c r="B214" i="140"/>
  <c r="C213" i="140"/>
  <c r="B213" i="140"/>
  <c r="C212" i="140"/>
  <c r="B212" i="140"/>
  <c r="C211" i="140"/>
  <c r="B211" i="140"/>
  <c r="C210" i="140"/>
  <c r="B210" i="140"/>
  <c r="C209" i="140"/>
  <c r="B209" i="140"/>
  <c r="C208" i="140"/>
  <c r="B208" i="140"/>
  <c r="C207" i="140"/>
  <c r="B207" i="140"/>
  <c r="C206" i="140"/>
  <c r="B206" i="140"/>
  <c r="C205" i="140"/>
  <c r="B205" i="140"/>
  <c r="C204" i="140"/>
  <c r="B204" i="140"/>
  <c r="C203" i="140"/>
  <c r="B203" i="140"/>
  <c r="C202" i="140"/>
  <c r="B202" i="140"/>
  <c r="C201" i="140"/>
  <c r="B201" i="140"/>
  <c r="C200" i="140"/>
  <c r="B200" i="140"/>
  <c r="C199" i="140"/>
  <c r="B199" i="140"/>
  <c r="C198" i="140"/>
  <c r="B198" i="140"/>
  <c r="C197" i="140"/>
  <c r="B197" i="140"/>
  <c r="C196" i="140"/>
  <c r="B196" i="140"/>
  <c r="C195" i="140"/>
  <c r="B195" i="140"/>
  <c r="C194" i="140"/>
  <c r="B194" i="140"/>
  <c r="C193" i="140"/>
  <c r="B193" i="140"/>
  <c r="C192" i="140"/>
  <c r="B192" i="140"/>
  <c r="C191" i="140"/>
  <c r="B191" i="140"/>
  <c r="C190" i="140"/>
  <c r="B190" i="140"/>
  <c r="C189" i="140"/>
  <c r="B189" i="140"/>
  <c r="C188" i="140"/>
  <c r="B188" i="140"/>
  <c r="C187" i="140"/>
  <c r="B187" i="140"/>
  <c r="C186" i="140"/>
  <c r="B186" i="140"/>
  <c r="C185" i="140"/>
  <c r="B185" i="140"/>
  <c r="C184" i="140"/>
  <c r="B184" i="140"/>
  <c r="C183" i="140"/>
  <c r="B183" i="140"/>
  <c r="C182" i="140"/>
  <c r="B182" i="140"/>
  <c r="C181" i="140"/>
  <c r="B181" i="140"/>
  <c r="C180" i="140"/>
  <c r="B180" i="140"/>
  <c r="C179" i="140"/>
  <c r="B179" i="140"/>
  <c r="C178" i="140"/>
  <c r="B178" i="140"/>
  <c r="C177" i="140"/>
  <c r="B177" i="140"/>
  <c r="C176" i="140"/>
  <c r="B176" i="140"/>
  <c r="C175" i="140"/>
  <c r="B175" i="140"/>
  <c r="C174" i="140"/>
  <c r="B174" i="140"/>
  <c r="C173" i="140"/>
  <c r="B173" i="140"/>
  <c r="C172" i="140"/>
  <c r="B172" i="140"/>
  <c r="C171" i="140"/>
  <c r="B171" i="140"/>
  <c r="C170" i="140"/>
  <c r="B170" i="140"/>
  <c r="C169" i="140"/>
  <c r="B169" i="140"/>
  <c r="C168" i="140"/>
  <c r="B168" i="140"/>
  <c r="C167" i="140"/>
  <c r="B167" i="140"/>
  <c r="C166" i="140"/>
  <c r="B166" i="140"/>
  <c r="C165" i="140"/>
  <c r="B165" i="140"/>
  <c r="C164" i="140"/>
  <c r="B164" i="140"/>
  <c r="C163" i="140"/>
  <c r="B163" i="140"/>
  <c r="C162" i="140"/>
  <c r="B162" i="140"/>
  <c r="C161" i="140"/>
  <c r="B161" i="140"/>
  <c r="C160" i="140"/>
  <c r="B160" i="140"/>
  <c r="C159" i="140"/>
  <c r="B159" i="140"/>
  <c r="C158" i="140"/>
  <c r="B158" i="140"/>
  <c r="C157" i="140"/>
  <c r="B157" i="140"/>
  <c r="C156" i="140"/>
  <c r="B156" i="140"/>
  <c r="C155" i="140"/>
  <c r="B155" i="140"/>
  <c r="C154" i="140"/>
  <c r="B154" i="140"/>
  <c r="C153" i="140"/>
  <c r="B153" i="140"/>
  <c r="C152" i="140"/>
  <c r="B152" i="140"/>
  <c r="C151" i="140"/>
  <c r="B151" i="140"/>
  <c r="C150" i="140"/>
  <c r="B150" i="140"/>
  <c r="C149" i="140"/>
  <c r="B149" i="140"/>
  <c r="C148" i="140"/>
  <c r="B148" i="140"/>
  <c r="C147" i="140"/>
  <c r="B147" i="140"/>
  <c r="C146" i="140"/>
  <c r="B146" i="140"/>
  <c r="C145" i="140"/>
  <c r="B145" i="140"/>
  <c r="C144" i="140"/>
  <c r="B144" i="140"/>
  <c r="C143" i="140"/>
  <c r="B143" i="140"/>
  <c r="C142" i="140"/>
  <c r="B142" i="140"/>
  <c r="C141" i="140"/>
  <c r="B141" i="140"/>
  <c r="C140" i="140"/>
  <c r="B140" i="140"/>
  <c r="C139" i="140"/>
  <c r="B139" i="140"/>
  <c r="C138" i="140"/>
  <c r="B138" i="140"/>
  <c r="C137" i="140"/>
  <c r="B137" i="140"/>
  <c r="C136" i="140"/>
  <c r="B136" i="140"/>
  <c r="C135" i="140"/>
  <c r="B135" i="140"/>
  <c r="C134" i="140"/>
  <c r="B134" i="140"/>
  <c r="C133" i="140"/>
  <c r="B133" i="140"/>
  <c r="C132" i="140"/>
  <c r="B132" i="140"/>
  <c r="C131" i="140"/>
  <c r="B131" i="140"/>
  <c r="C130" i="140"/>
  <c r="B130" i="140"/>
  <c r="C129" i="140"/>
  <c r="B129" i="140"/>
  <c r="C128" i="140"/>
  <c r="B128" i="140"/>
  <c r="C127" i="140"/>
  <c r="B127" i="140"/>
  <c r="C126" i="140"/>
  <c r="B126" i="140"/>
  <c r="C125" i="140"/>
  <c r="B125" i="140"/>
  <c r="C124" i="140"/>
  <c r="B124" i="140"/>
  <c r="C123" i="140"/>
  <c r="B123" i="140"/>
  <c r="C122" i="140"/>
  <c r="B122" i="140"/>
  <c r="C121" i="140"/>
  <c r="B121" i="140"/>
  <c r="C120" i="140"/>
  <c r="B120" i="140"/>
  <c r="C119" i="140"/>
  <c r="B119" i="140"/>
  <c r="C118" i="140"/>
  <c r="B118" i="140"/>
  <c r="C117" i="140"/>
  <c r="B117" i="140"/>
  <c r="C116" i="140"/>
  <c r="B116" i="140"/>
  <c r="C115" i="140"/>
  <c r="B115" i="140"/>
  <c r="C114" i="140"/>
  <c r="B114" i="140"/>
  <c r="C113" i="140"/>
  <c r="B113" i="140"/>
  <c r="C112" i="140"/>
  <c r="B112" i="140"/>
  <c r="C111" i="140"/>
  <c r="B111" i="140"/>
  <c r="C110" i="140"/>
  <c r="B110" i="140"/>
  <c r="C109" i="140"/>
  <c r="B109" i="140"/>
  <c r="C108" i="140"/>
  <c r="B108" i="140"/>
  <c r="C107" i="140"/>
  <c r="B107" i="140"/>
  <c r="C106" i="140"/>
  <c r="B106" i="140"/>
  <c r="C105" i="140"/>
  <c r="B105" i="140"/>
  <c r="C104" i="140"/>
  <c r="B104" i="140"/>
  <c r="C103" i="140"/>
  <c r="B103" i="140"/>
  <c r="C102" i="140"/>
  <c r="B102" i="140"/>
  <c r="C101" i="140"/>
  <c r="B101" i="140"/>
  <c r="C100" i="140"/>
  <c r="B100" i="140"/>
  <c r="C99" i="140"/>
  <c r="B99" i="140"/>
  <c r="C98" i="140"/>
  <c r="B98" i="140"/>
  <c r="C97" i="140"/>
  <c r="B97" i="140"/>
  <c r="C96" i="140"/>
  <c r="B96" i="140"/>
  <c r="C95" i="140"/>
  <c r="B95" i="140"/>
  <c r="C94" i="140"/>
  <c r="B94" i="140"/>
  <c r="C93" i="140"/>
  <c r="B93" i="140"/>
  <c r="C92" i="140"/>
  <c r="B92" i="140"/>
  <c r="C91" i="140"/>
  <c r="B91" i="140"/>
  <c r="C90" i="140"/>
  <c r="B90" i="140"/>
  <c r="C89" i="140"/>
  <c r="B89" i="140"/>
  <c r="C88" i="140"/>
  <c r="B88" i="140"/>
  <c r="C87" i="140"/>
  <c r="B87" i="140"/>
  <c r="C86" i="140"/>
  <c r="B86" i="140"/>
  <c r="C85" i="140"/>
  <c r="B85" i="140"/>
  <c r="C84" i="140"/>
  <c r="B84" i="140"/>
  <c r="C83" i="140"/>
  <c r="B83" i="140"/>
  <c r="C82" i="140"/>
  <c r="B82" i="140"/>
  <c r="C81" i="140"/>
  <c r="B81" i="140"/>
  <c r="C80" i="140"/>
  <c r="B80" i="140"/>
  <c r="C79" i="140"/>
  <c r="B79" i="140"/>
  <c r="C78" i="140"/>
  <c r="B78" i="140"/>
  <c r="C77" i="140"/>
  <c r="B77" i="140"/>
  <c r="C76" i="140"/>
  <c r="B76" i="140"/>
  <c r="C75" i="140"/>
  <c r="B75" i="140"/>
  <c r="C74" i="140"/>
  <c r="B74" i="140"/>
  <c r="C73" i="140"/>
  <c r="B73" i="140"/>
  <c r="C72" i="140"/>
  <c r="B72" i="140"/>
  <c r="C71" i="140"/>
  <c r="B71" i="140"/>
  <c r="C70" i="140"/>
  <c r="B70" i="140"/>
  <c r="C69" i="140"/>
  <c r="B69" i="140"/>
  <c r="C68" i="140"/>
  <c r="B68" i="140"/>
  <c r="C67" i="140"/>
  <c r="B67" i="140"/>
  <c r="C66" i="140"/>
  <c r="B66" i="140"/>
  <c r="C65" i="140"/>
  <c r="B65" i="140"/>
  <c r="C64" i="140"/>
  <c r="B64" i="140"/>
  <c r="C63" i="140"/>
  <c r="B63" i="140"/>
  <c r="C62" i="140"/>
  <c r="B62" i="140"/>
  <c r="C61" i="140"/>
  <c r="B61" i="140"/>
  <c r="C60" i="140"/>
  <c r="B60" i="140"/>
  <c r="C59" i="140"/>
  <c r="B59" i="140"/>
  <c r="C58" i="140"/>
  <c r="B58" i="140"/>
  <c r="C57" i="140"/>
  <c r="B57" i="140"/>
  <c r="C56" i="140"/>
  <c r="B56" i="140"/>
  <c r="C55" i="140"/>
  <c r="B55" i="140"/>
  <c r="C54" i="140"/>
  <c r="B54" i="140"/>
  <c r="C53" i="140"/>
  <c r="B53" i="140"/>
  <c r="C52" i="140"/>
  <c r="B52" i="140"/>
  <c r="C51" i="140"/>
  <c r="B51" i="140"/>
  <c r="C50" i="140"/>
  <c r="B50" i="140"/>
  <c r="C49" i="140"/>
  <c r="B49" i="140"/>
  <c r="C48" i="140"/>
  <c r="B48" i="140"/>
  <c r="C47" i="140"/>
  <c r="B47" i="140"/>
  <c r="C46" i="140"/>
  <c r="B46" i="140"/>
  <c r="C45" i="140"/>
  <c r="B45" i="140"/>
  <c r="C44" i="140"/>
  <c r="B44" i="140"/>
  <c r="C43" i="140"/>
  <c r="B43" i="140"/>
  <c r="C42" i="140"/>
  <c r="B42" i="140"/>
  <c r="C41" i="140"/>
  <c r="B41" i="140"/>
  <c r="C40" i="140"/>
  <c r="B40" i="140"/>
  <c r="C39" i="140"/>
  <c r="B39" i="140"/>
  <c r="C38" i="140"/>
  <c r="B38" i="140"/>
  <c r="C37" i="140"/>
  <c r="B37" i="140"/>
  <c r="C36" i="140"/>
  <c r="B36" i="140"/>
  <c r="C35" i="140"/>
  <c r="B35" i="140"/>
  <c r="C34" i="140"/>
  <c r="B34" i="140"/>
  <c r="C33" i="140"/>
  <c r="B33" i="140"/>
  <c r="C32" i="140"/>
  <c r="B32" i="140"/>
  <c r="C31" i="140"/>
  <c r="B31" i="140"/>
  <c r="C30" i="140"/>
  <c r="B30" i="140"/>
  <c r="C29" i="140"/>
  <c r="B29" i="140"/>
  <c r="C28" i="140"/>
  <c r="B28" i="140"/>
  <c r="C27" i="140"/>
  <c r="B27" i="140"/>
  <c r="C26" i="140"/>
  <c r="B26" i="140"/>
  <c r="C25" i="140"/>
  <c r="B25" i="140"/>
  <c r="C24" i="140"/>
  <c r="B24" i="140"/>
  <c r="C23" i="140"/>
  <c r="B23" i="140"/>
  <c r="C22" i="140"/>
  <c r="B22" i="140"/>
  <c r="C21" i="140"/>
  <c r="B21" i="140"/>
  <c r="C20" i="140"/>
  <c r="B20" i="140"/>
  <c r="C19" i="140"/>
  <c r="B19" i="140"/>
  <c r="C18" i="140"/>
  <c r="B18" i="140"/>
  <c r="C17" i="140"/>
  <c r="B17" i="140"/>
  <c r="C16" i="140"/>
  <c r="B16" i="140"/>
  <c r="C15" i="140"/>
  <c r="B15" i="140"/>
  <c r="C14" i="140"/>
  <c r="B14" i="140"/>
  <c r="C13" i="140"/>
  <c r="B13" i="140"/>
  <c r="C12" i="140"/>
  <c r="B12" i="140"/>
  <c r="C11" i="140"/>
  <c r="B11" i="140"/>
  <c r="C10" i="140"/>
  <c r="B10" i="140"/>
  <c r="C393" i="139"/>
  <c r="B393" i="139"/>
  <c r="C392" i="139"/>
  <c r="B392" i="139"/>
  <c r="C391" i="139"/>
  <c r="B391" i="139"/>
  <c r="C390" i="139"/>
  <c r="B390" i="139"/>
  <c r="C389" i="139"/>
  <c r="B389" i="139"/>
  <c r="C388" i="139"/>
  <c r="B388" i="139"/>
  <c r="C387" i="139"/>
  <c r="B387" i="139"/>
  <c r="C386" i="139"/>
  <c r="B386" i="139"/>
  <c r="C385" i="139"/>
  <c r="B385" i="139"/>
  <c r="C384" i="139"/>
  <c r="B384" i="139"/>
  <c r="C383" i="139"/>
  <c r="B383" i="139"/>
  <c r="C382" i="139"/>
  <c r="B382" i="139"/>
  <c r="C381" i="139"/>
  <c r="B381" i="139"/>
  <c r="C380" i="139"/>
  <c r="B380" i="139"/>
  <c r="C379" i="139"/>
  <c r="B379" i="139"/>
  <c r="C378" i="139"/>
  <c r="B378" i="139"/>
  <c r="C377" i="139"/>
  <c r="B377" i="139"/>
  <c r="C376" i="139"/>
  <c r="B376" i="139"/>
  <c r="C375" i="139"/>
  <c r="B375" i="139"/>
  <c r="C374" i="139"/>
  <c r="B374" i="139"/>
  <c r="C373" i="139"/>
  <c r="B373" i="139"/>
  <c r="C372" i="139"/>
  <c r="B372" i="139"/>
  <c r="C371" i="139"/>
  <c r="B371" i="139"/>
  <c r="C370" i="139"/>
  <c r="B370" i="139"/>
  <c r="C369" i="139"/>
  <c r="B369" i="139"/>
  <c r="C368" i="139"/>
  <c r="B368" i="139"/>
  <c r="C367" i="139"/>
  <c r="B367" i="139"/>
  <c r="C366" i="139"/>
  <c r="B366" i="139"/>
  <c r="C365" i="139"/>
  <c r="B365" i="139"/>
  <c r="C364" i="139"/>
  <c r="B364" i="139"/>
  <c r="C363" i="139"/>
  <c r="B363" i="139"/>
  <c r="C362" i="139"/>
  <c r="B362" i="139"/>
  <c r="C361" i="139"/>
  <c r="B361" i="139"/>
  <c r="C360" i="139"/>
  <c r="B360" i="139"/>
  <c r="C359" i="139"/>
  <c r="B359" i="139"/>
  <c r="C358" i="139"/>
  <c r="B358" i="139"/>
  <c r="C357" i="139"/>
  <c r="B357" i="139"/>
  <c r="C356" i="139"/>
  <c r="B356" i="139"/>
  <c r="C355" i="139"/>
  <c r="B355" i="139"/>
  <c r="C354" i="139"/>
  <c r="B354" i="139"/>
  <c r="C353" i="139"/>
  <c r="B353" i="139"/>
  <c r="C352" i="139"/>
  <c r="B352" i="139"/>
  <c r="C351" i="139"/>
  <c r="B351" i="139"/>
  <c r="C350" i="139"/>
  <c r="B350" i="139"/>
  <c r="C349" i="139"/>
  <c r="B349" i="139"/>
  <c r="C348" i="139"/>
  <c r="B348" i="139"/>
  <c r="C347" i="139"/>
  <c r="B347" i="139"/>
  <c r="C346" i="139"/>
  <c r="B346" i="139"/>
  <c r="C345" i="139"/>
  <c r="B345" i="139"/>
  <c r="C344" i="139"/>
  <c r="B344" i="139"/>
  <c r="C343" i="139"/>
  <c r="B343" i="139"/>
  <c r="C342" i="139"/>
  <c r="B342" i="139"/>
  <c r="C341" i="139"/>
  <c r="B341" i="139"/>
  <c r="C340" i="139"/>
  <c r="B340" i="139"/>
  <c r="C339" i="139"/>
  <c r="B339" i="139"/>
  <c r="C338" i="139"/>
  <c r="B338" i="139"/>
  <c r="C337" i="139"/>
  <c r="B337" i="139"/>
  <c r="C336" i="139"/>
  <c r="B336" i="139"/>
  <c r="C335" i="139"/>
  <c r="B335" i="139"/>
  <c r="C334" i="139"/>
  <c r="B334" i="139"/>
  <c r="C333" i="139"/>
  <c r="B333" i="139"/>
  <c r="C332" i="139"/>
  <c r="B332" i="139"/>
  <c r="C331" i="139"/>
  <c r="B331" i="139"/>
  <c r="C330" i="139"/>
  <c r="B330" i="139"/>
  <c r="C329" i="139"/>
  <c r="B329" i="139"/>
  <c r="C328" i="139"/>
  <c r="B328" i="139"/>
  <c r="C327" i="139"/>
  <c r="B327" i="139"/>
  <c r="C326" i="139"/>
  <c r="B326" i="139"/>
  <c r="C325" i="139"/>
  <c r="B325" i="139"/>
  <c r="C324" i="139"/>
  <c r="B324" i="139"/>
  <c r="C323" i="139"/>
  <c r="B323" i="139"/>
  <c r="C322" i="139"/>
  <c r="B322" i="139"/>
  <c r="C321" i="139"/>
  <c r="B321" i="139"/>
  <c r="C320" i="139"/>
  <c r="B320" i="139"/>
  <c r="C319" i="139"/>
  <c r="B319" i="139"/>
  <c r="C318" i="139"/>
  <c r="B318" i="139"/>
  <c r="C317" i="139"/>
  <c r="B317" i="139"/>
  <c r="C316" i="139"/>
  <c r="B316" i="139"/>
  <c r="C315" i="139"/>
  <c r="B315" i="139"/>
  <c r="C314" i="139"/>
  <c r="B314" i="139"/>
  <c r="C313" i="139"/>
  <c r="B313" i="139"/>
  <c r="C312" i="139"/>
  <c r="B312" i="139"/>
  <c r="C311" i="139"/>
  <c r="B311" i="139"/>
  <c r="C310" i="139"/>
  <c r="B310" i="139"/>
  <c r="C309" i="139"/>
  <c r="B309" i="139"/>
  <c r="C308" i="139"/>
  <c r="B308" i="139"/>
  <c r="C307" i="139"/>
  <c r="B307" i="139"/>
  <c r="C306" i="139"/>
  <c r="B306" i="139"/>
  <c r="C305" i="139"/>
  <c r="B305" i="139"/>
  <c r="C304" i="139"/>
  <c r="B304" i="139"/>
  <c r="C303" i="139"/>
  <c r="B303" i="139"/>
  <c r="C302" i="139"/>
  <c r="B302" i="139"/>
  <c r="C301" i="139"/>
  <c r="B301" i="139"/>
  <c r="C300" i="139"/>
  <c r="B300" i="139"/>
  <c r="C299" i="139"/>
  <c r="B299" i="139"/>
  <c r="C298" i="139"/>
  <c r="B298" i="139"/>
  <c r="C297" i="139"/>
  <c r="B297" i="139"/>
  <c r="C296" i="139"/>
  <c r="B296" i="139"/>
  <c r="C295" i="139"/>
  <c r="B295" i="139"/>
  <c r="C294" i="139"/>
  <c r="B294" i="139"/>
  <c r="C293" i="139"/>
  <c r="B293" i="139"/>
  <c r="C292" i="139"/>
  <c r="B292" i="139"/>
  <c r="C291" i="139"/>
  <c r="B291" i="139"/>
  <c r="C290" i="139"/>
  <c r="B290" i="139"/>
  <c r="C289" i="139"/>
  <c r="B289" i="139"/>
  <c r="C288" i="139"/>
  <c r="B288" i="139"/>
  <c r="C287" i="139"/>
  <c r="B287" i="139"/>
  <c r="C286" i="139"/>
  <c r="B286" i="139"/>
  <c r="C285" i="139"/>
  <c r="B285" i="139"/>
  <c r="C284" i="139"/>
  <c r="B284" i="139"/>
  <c r="C283" i="139"/>
  <c r="B283" i="139"/>
  <c r="C282" i="139"/>
  <c r="B282" i="139"/>
  <c r="C281" i="139"/>
  <c r="B281" i="139"/>
  <c r="C280" i="139"/>
  <c r="B280" i="139"/>
  <c r="C279" i="139"/>
  <c r="B279" i="139"/>
  <c r="C278" i="139"/>
  <c r="B278" i="139"/>
  <c r="C277" i="139"/>
  <c r="B277" i="139"/>
  <c r="C276" i="139"/>
  <c r="B276" i="139"/>
  <c r="C275" i="139"/>
  <c r="B275" i="139"/>
  <c r="C274" i="139"/>
  <c r="B274" i="139"/>
  <c r="C273" i="139"/>
  <c r="B273" i="139"/>
  <c r="C272" i="139"/>
  <c r="B272" i="139"/>
  <c r="C271" i="139"/>
  <c r="B271" i="139"/>
  <c r="C270" i="139"/>
  <c r="B270" i="139"/>
  <c r="C269" i="139"/>
  <c r="B269" i="139"/>
  <c r="C268" i="139"/>
  <c r="B268" i="139"/>
  <c r="C267" i="139"/>
  <c r="B267" i="139"/>
  <c r="C266" i="139"/>
  <c r="B266" i="139"/>
  <c r="C265" i="139"/>
  <c r="B265" i="139"/>
  <c r="C264" i="139"/>
  <c r="B264" i="139"/>
  <c r="C263" i="139"/>
  <c r="B263" i="139"/>
  <c r="C262" i="139"/>
  <c r="B262" i="139"/>
  <c r="C261" i="139"/>
  <c r="B261" i="139"/>
  <c r="C260" i="139"/>
  <c r="B260" i="139"/>
  <c r="C259" i="139"/>
  <c r="B259" i="139"/>
  <c r="C258" i="139"/>
  <c r="B258" i="139"/>
  <c r="C257" i="139"/>
  <c r="B257" i="139"/>
  <c r="C256" i="139"/>
  <c r="B256" i="139"/>
  <c r="C255" i="139"/>
  <c r="B255" i="139"/>
  <c r="C254" i="139"/>
  <c r="B254" i="139"/>
  <c r="C253" i="139"/>
  <c r="B253" i="139"/>
  <c r="C252" i="139"/>
  <c r="B252" i="139"/>
  <c r="C251" i="139"/>
  <c r="B251" i="139"/>
  <c r="C250" i="139"/>
  <c r="B250" i="139"/>
  <c r="C249" i="139"/>
  <c r="B249" i="139"/>
  <c r="C248" i="139"/>
  <c r="B248" i="139"/>
  <c r="C247" i="139"/>
  <c r="B247" i="139"/>
  <c r="C246" i="139"/>
  <c r="B246" i="139"/>
  <c r="C245" i="139"/>
  <c r="B245" i="139"/>
  <c r="C244" i="139"/>
  <c r="B244" i="139"/>
  <c r="C243" i="139"/>
  <c r="B243" i="139"/>
  <c r="C242" i="139"/>
  <c r="B242" i="139"/>
  <c r="C241" i="139"/>
  <c r="B241" i="139"/>
  <c r="C240" i="139"/>
  <c r="B240" i="139"/>
  <c r="C239" i="139"/>
  <c r="B239" i="139"/>
  <c r="C238" i="139"/>
  <c r="B238" i="139"/>
  <c r="C237" i="139"/>
  <c r="B237" i="139"/>
  <c r="C236" i="139"/>
  <c r="B236" i="139"/>
  <c r="C235" i="139"/>
  <c r="B235" i="139"/>
  <c r="C234" i="139"/>
  <c r="B234" i="139"/>
  <c r="C233" i="139"/>
  <c r="B233" i="139"/>
  <c r="C232" i="139"/>
  <c r="B232" i="139"/>
  <c r="C231" i="139"/>
  <c r="B231" i="139"/>
  <c r="C230" i="139"/>
  <c r="B230" i="139"/>
  <c r="C229" i="139"/>
  <c r="B229" i="139"/>
  <c r="C228" i="139"/>
  <c r="B228" i="139"/>
  <c r="C227" i="139"/>
  <c r="B227" i="139"/>
  <c r="C226" i="139"/>
  <c r="B226" i="139"/>
  <c r="C225" i="139"/>
  <c r="B225" i="139"/>
  <c r="C224" i="139"/>
  <c r="B224" i="139"/>
  <c r="C223" i="139"/>
  <c r="B223" i="139"/>
  <c r="C222" i="139"/>
  <c r="B222" i="139"/>
  <c r="C221" i="139"/>
  <c r="B221" i="139"/>
  <c r="C220" i="139"/>
  <c r="B220" i="139"/>
  <c r="C219" i="139"/>
  <c r="B219" i="139"/>
  <c r="C218" i="139"/>
  <c r="B218" i="139"/>
  <c r="C217" i="139"/>
  <c r="B217" i="139"/>
  <c r="C216" i="139"/>
  <c r="B216" i="139"/>
  <c r="C215" i="139"/>
  <c r="B215" i="139"/>
  <c r="C214" i="139"/>
  <c r="B214" i="139"/>
  <c r="C213" i="139"/>
  <c r="B213" i="139"/>
  <c r="C212" i="139"/>
  <c r="B212" i="139"/>
  <c r="C211" i="139"/>
  <c r="B211" i="139"/>
  <c r="C210" i="139"/>
  <c r="B210" i="139"/>
  <c r="C209" i="139"/>
  <c r="B209" i="139"/>
  <c r="C208" i="139"/>
  <c r="B208" i="139"/>
  <c r="C207" i="139"/>
  <c r="B207" i="139"/>
  <c r="C206" i="139"/>
  <c r="B206" i="139"/>
  <c r="C205" i="139"/>
  <c r="B205" i="139"/>
  <c r="C204" i="139"/>
  <c r="B204" i="139"/>
  <c r="C203" i="139"/>
  <c r="B203" i="139"/>
  <c r="C202" i="139"/>
  <c r="B202" i="139"/>
  <c r="C201" i="139"/>
  <c r="B201" i="139"/>
  <c r="C200" i="139"/>
  <c r="B200" i="139"/>
  <c r="C199" i="139"/>
  <c r="B199" i="139"/>
  <c r="C198" i="139"/>
  <c r="B198" i="139"/>
  <c r="C197" i="139"/>
  <c r="B197" i="139"/>
  <c r="C196" i="139"/>
  <c r="B196" i="139"/>
  <c r="C195" i="139"/>
  <c r="B195" i="139"/>
  <c r="C194" i="139"/>
  <c r="B194" i="139"/>
  <c r="C193" i="139"/>
  <c r="B193" i="139"/>
  <c r="C192" i="139"/>
  <c r="B192" i="139"/>
  <c r="C191" i="139"/>
  <c r="B191" i="139"/>
  <c r="C190" i="139"/>
  <c r="B190" i="139"/>
  <c r="C189" i="139"/>
  <c r="B189" i="139"/>
  <c r="C188" i="139"/>
  <c r="B188" i="139"/>
  <c r="C187" i="139"/>
  <c r="B187" i="139"/>
  <c r="C186" i="139"/>
  <c r="B186" i="139"/>
  <c r="C185" i="139"/>
  <c r="B185" i="139"/>
  <c r="C184" i="139"/>
  <c r="B184" i="139"/>
  <c r="C183" i="139"/>
  <c r="B183" i="139"/>
  <c r="C182" i="139"/>
  <c r="B182" i="139"/>
  <c r="C181" i="139"/>
  <c r="B181" i="139"/>
  <c r="C180" i="139"/>
  <c r="B180" i="139"/>
  <c r="C179" i="139"/>
  <c r="B179" i="139"/>
  <c r="C178" i="139"/>
  <c r="B178" i="139"/>
  <c r="C177" i="139"/>
  <c r="B177" i="139"/>
  <c r="C176" i="139"/>
  <c r="B176" i="139"/>
  <c r="C175" i="139"/>
  <c r="B175" i="139"/>
  <c r="C174" i="139"/>
  <c r="B174" i="139"/>
  <c r="C173" i="139"/>
  <c r="B173" i="139"/>
  <c r="C172" i="139"/>
  <c r="B172" i="139"/>
  <c r="C171" i="139"/>
  <c r="B171" i="139"/>
  <c r="C170" i="139"/>
  <c r="B170" i="139"/>
  <c r="C169" i="139"/>
  <c r="B169" i="139"/>
  <c r="C168" i="139"/>
  <c r="B168" i="139"/>
  <c r="C167" i="139"/>
  <c r="B167" i="139"/>
  <c r="C166" i="139"/>
  <c r="B166" i="139"/>
  <c r="C165" i="139"/>
  <c r="B165" i="139"/>
  <c r="C164" i="139"/>
  <c r="B164" i="139"/>
  <c r="C163" i="139"/>
  <c r="B163" i="139"/>
  <c r="C162" i="139"/>
  <c r="B162" i="139"/>
  <c r="C161" i="139"/>
  <c r="B161" i="139"/>
  <c r="C160" i="139"/>
  <c r="B160" i="139"/>
  <c r="C159" i="139"/>
  <c r="B159" i="139"/>
  <c r="C158" i="139"/>
  <c r="B158" i="139"/>
  <c r="C157" i="139"/>
  <c r="B157" i="139"/>
  <c r="C156" i="139"/>
  <c r="B156" i="139"/>
  <c r="C155" i="139"/>
  <c r="B155" i="139"/>
  <c r="C154" i="139"/>
  <c r="B154" i="139"/>
  <c r="C153" i="139"/>
  <c r="B153" i="139"/>
  <c r="C152" i="139"/>
  <c r="B152" i="139"/>
  <c r="C151" i="139"/>
  <c r="B151" i="139"/>
  <c r="C150" i="139"/>
  <c r="B150" i="139"/>
  <c r="C149" i="139"/>
  <c r="B149" i="139"/>
  <c r="C148" i="139"/>
  <c r="B148" i="139"/>
  <c r="C147" i="139"/>
  <c r="B147" i="139"/>
  <c r="C146" i="139"/>
  <c r="B146" i="139"/>
  <c r="C145" i="139"/>
  <c r="B145" i="139"/>
  <c r="C144" i="139"/>
  <c r="B144" i="139"/>
  <c r="C143" i="139"/>
  <c r="B143" i="139"/>
  <c r="C142" i="139"/>
  <c r="B142" i="139"/>
  <c r="C141" i="139"/>
  <c r="B141" i="139"/>
  <c r="C140" i="139"/>
  <c r="B140" i="139"/>
  <c r="C139" i="139"/>
  <c r="B139" i="139"/>
  <c r="C138" i="139"/>
  <c r="B138" i="139"/>
  <c r="C137" i="139"/>
  <c r="B137" i="139"/>
  <c r="C136" i="139"/>
  <c r="B136" i="139"/>
  <c r="C135" i="139"/>
  <c r="B135" i="139"/>
  <c r="C134" i="139"/>
  <c r="B134" i="139"/>
  <c r="C133" i="139"/>
  <c r="B133" i="139"/>
  <c r="C132" i="139"/>
  <c r="B132" i="139"/>
  <c r="C131" i="139"/>
  <c r="B131" i="139"/>
  <c r="C130" i="139"/>
  <c r="B130" i="139"/>
  <c r="C129" i="139"/>
  <c r="B129" i="139"/>
  <c r="C128" i="139"/>
  <c r="B128" i="139"/>
  <c r="C127" i="139"/>
  <c r="B127" i="139"/>
  <c r="C126" i="139"/>
  <c r="B126" i="139"/>
  <c r="C125" i="139"/>
  <c r="B125" i="139"/>
  <c r="C124" i="139"/>
  <c r="B124" i="139"/>
  <c r="C123" i="139"/>
  <c r="B123" i="139"/>
  <c r="C122" i="139"/>
  <c r="B122" i="139"/>
  <c r="C121" i="139"/>
  <c r="B121" i="139"/>
  <c r="C120" i="139"/>
  <c r="B120" i="139"/>
  <c r="C119" i="139"/>
  <c r="B119" i="139"/>
  <c r="C118" i="139"/>
  <c r="B118" i="139"/>
  <c r="C117" i="139"/>
  <c r="B117" i="139"/>
  <c r="C116" i="139"/>
  <c r="B116" i="139"/>
  <c r="C115" i="139"/>
  <c r="B115" i="139"/>
  <c r="C114" i="139"/>
  <c r="B114" i="139"/>
  <c r="C113" i="139"/>
  <c r="B113" i="139"/>
  <c r="C112" i="139"/>
  <c r="B112" i="139"/>
  <c r="C111" i="139"/>
  <c r="B111" i="139"/>
  <c r="C110" i="139"/>
  <c r="B110" i="139"/>
  <c r="C109" i="139"/>
  <c r="B109" i="139"/>
  <c r="C108" i="139"/>
  <c r="B108" i="139"/>
  <c r="C107" i="139"/>
  <c r="B107" i="139"/>
  <c r="C106" i="139"/>
  <c r="B106" i="139"/>
  <c r="C105" i="139"/>
  <c r="B105" i="139"/>
  <c r="C104" i="139"/>
  <c r="B104" i="139"/>
  <c r="C103" i="139"/>
  <c r="B103" i="139"/>
  <c r="C102" i="139"/>
  <c r="B102" i="139"/>
  <c r="C101" i="139"/>
  <c r="B101" i="139"/>
  <c r="C100" i="139"/>
  <c r="B100" i="139"/>
  <c r="C99" i="139"/>
  <c r="B99" i="139"/>
  <c r="C98" i="139"/>
  <c r="B98" i="139"/>
  <c r="C97" i="139"/>
  <c r="B97" i="139"/>
  <c r="C96" i="139"/>
  <c r="B96" i="139"/>
  <c r="C95" i="139"/>
  <c r="B95" i="139"/>
  <c r="C94" i="139"/>
  <c r="B94" i="139"/>
  <c r="C93" i="139"/>
  <c r="B93" i="139"/>
  <c r="C92" i="139"/>
  <c r="B92" i="139"/>
  <c r="C91" i="139"/>
  <c r="B91" i="139"/>
  <c r="C90" i="139"/>
  <c r="B90" i="139"/>
  <c r="C89" i="139"/>
  <c r="B89" i="139"/>
  <c r="C88" i="139"/>
  <c r="B88" i="139"/>
  <c r="C87" i="139"/>
  <c r="B87" i="139"/>
  <c r="C86" i="139"/>
  <c r="B86" i="139"/>
  <c r="C85" i="139"/>
  <c r="B85" i="139"/>
  <c r="C84" i="139"/>
  <c r="B84" i="139"/>
  <c r="C83" i="139"/>
  <c r="B83" i="139"/>
  <c r="C82" i="139"/>
  <c r="B82" i="139"/>
  <c r="C81" i="139"/>
  <c r="C80" i="139"/>
  <c r="C79" i="139"/>
  <c r="C78" i="139"/>
  <c r="C77" i="139"/>
  <c r="C76" i="139"/>
  <c r="C75" i="139"/>
  <c r="C74" i="139"/>
  <c r="C73" i="139"/>
  <c r="C72" i="139"/>
  <c r="C71" i="139"/>
  <c r="C70" i="139"/>
  <c r="C69" i="139"/>
  <c r="C68" i="139"/>
  <c r="C67" i="139"/>
  <c r="C66" i="139"/>
  <c r="C65" i="139"/>
  <c r="C64" i="139"/>
  <c r="C63" i="139"/>
  <c r="C62" i="139"/>
  <c r="C61" i="139"/>
  <c r="C60" i="139"/>
  <c r="C59" i="139"/>
  <c r="C58" i="139"/>
  <c r="C57" i="139"/>
  <c r="C56" i="139"/>
  <c r="C55" i="139"/>
  <c r="C54" i="139"/>
  <c r="C53" i="139"/>
  <c r="C52" i="139"/>
  <c r="C51" i="139"/>
  <c r="C50" i="139"/>
  <c r="C49" i="139"/>
  <c r="C48" i="139"/>
  <c r="C47" i="139"/>
  <c r="C46" i="139"/>
  <c r="C45" i="139"/>
  <c r="C44" i="139"/>
  <c r="C43" i="139"/>
  <c r="C42" i="139"/>
  <c r="C41" i="139"/>
  <c r="C40" i="139"/>
  <c r="C39" i="139"/>
  <c r="C38" i="139"/>
  <c r="C37" i="139"/>
  <c r="C36" i="139"/>
  <c r="C35" i="139"/>
  <c r="C34" i="139"/>
  <c r="C33" i="139"/>
  <c r="C32" i="139"/>
  <c r="C31" i="139"/>
  <c r="C30" i="139"/>
  <c r="C29" i="139"/>
  <c r="C28" i="139"/>
  <c r="C27" i="139"/>
  <c r="C26" i="139"/>
  <c r="C25" i="139"/>
  <c r="C24" i="139"/>
  <c r="C23" i="139"/>
  <c r="C22" i="139"/>
  <c r="C21" i="139"/>
  <c r="C20" i="139"/>
  <c r="C19" i="139"/>
  <c r="C18" i="139"/>
  <c r="C17" i="139"/>
  <c r="C16" i="139"/>
  <c r="C15" i="139"/>
  <c r="C14" i="139"/>
  <c r="C13" i="139"/>
  <c r="C12" i="139"/>
  <c r="C11" i="139"/>
  <c r="C10" i="139"/>
  <c r="K373" i="55"/>
  <c r="K372" i="55" l="1"/>
  <c r="K371" i="55"/>
  <c r="K370" i="55"/>
  <c r="K369" i="55"/>
  <c r="K368" i="55"/>
  <c r="K367" i="55"/>
  <c r="K366" i="55"/>
  <c r="K365" i="55"/>
  <c r="K364" i="55"/>
  <c r="K363" i="55"/>
  <c r="K361" i="55"/>
  <c r="K12" i="55"/>
  <c r="K13" i="55"/>
  <c r="K14" i="55"/>
  <c r="K15" i="55"/>
  <c r="K16" i="55"/>
  <c r="K17" i="55"/>
  <c r="K18" i="55"/>
  <c r="K19" i="55"/>
  <c r="K20" i="55"/>
  <c r="K21" i="55"/>
  <c r="K22" i="55"/>
  <c r="K23" i="55"/>
  <c r="K24" i="55"/>
  <c r="K25" i="55"/>
  <c r="K26" i="55"/>
  <c r="K27" i="55"/>
  <c r="K28" i="55"/>
  <c r="K29" i="55"/>
  <c r="K30" i="55"/>
  <c r="K31" i="55"/>
  <c r="K32" i="55"/>
  <c r="K33" i="55"/>
  <c r="K34" i="55"/>
  <c r="K35" i="55"/>
  <c r="K36" i="55"/>
  <c r="K37" i="55"/>
  <c r="K38" i="55"/>
  <c r="K39" i="55"/>
  <c r="K40" i="55"/>
  <c r="K41" i="55"/>
  <c r="K42" i="55"/>
  <c r="K43" i="55"/>
  <c r="K44" i="55"/>
  <c r="K45" i="55"/>
  <c r="K46" i="55"/>
  <c r="K47" i="55"/>
  <c r="K48" i="55"/>
  <c r="K49" i="55"/>
  <c r="K50" i="55"/>
  <c r="K51" i="55"/>
  <c r="K52" i="55"/>
  <c r="K53" i="55"/>
  <c r="K54" i="55"/>
  <c r="K55" i="55"/>
  <c r="K56" i="55"/>
  <c r="K57" i="55"/>
  <c r="K58" i="55"/>
  <c r="K59" i="55"/>
  <c r="K60" i="55"/>
  <c r="K61" i="55"/>
  <c r="K62" i="55"/>
  <c r="K63" i="55"/>
  <c r="K64" i="55"/>
  <c r="K65" i="55"/>
  <c r="K66" i="55"/>
  <c r="K67" i="55"/>
  <c r="K68" i="55"/>
  <c r="K69" i="55"/>
  <c r="K70" i="55"/>
  <c r="K71" i="55"/>
  <c r="K72" i="55"/>
  <c r="K73" i="55"/>
  <c r="K74" i="55"/>
  <c r="K75" i="55"/>
  <c r="K76" i="55"/>
  <c r="K77" i="55"/>
  <c r="K78" i="55"/>
  <c r="K79" i="55"/>
  <c r="K80" i="55"/>
  <c r="K81" i="55"/>
  <c r="K82" i="55"/>
  <c r="K83" i="55"/>
  <c r="K84" i="55"/>
  <c r="K85" i="55"/>
  <c r="K86" i="55"/>
  <c r="K87" i="55"/>
  <c r="K88" i="55"/>
  <c r="K89" i="55"/>
  <c r="K90" i="55"/>
  <c r="K91" i="55"/>
  <c r="K92" i="55"/>
  <c r="K93" i="55"/>
  <c r="K94" i="55"/>
  <c r="K95" i="55"/>
  <c r="K96" i="55"/>
  <c r="K97" i="55"/>
  <c r="K98" i="55"/>
  <c r="K99" i="55"/>
  <c r="K100" i="55"/>
  <c r="K101" i="55"/>
  <c r="K102" i="55"/>
  <c r="K103" i="55"/>
  <c r="K104" i="55"/>
  <c r="K105" i="55"/>
  <c r="K106" i="55"/>
  <c r="K107" i="55"/>
  <c r="K108" i="55"/>
  <c r="K109" i="55"/>
  <c r="K110" i="55"/>
  <c r="K111" i="55"/>
  <c r="K112" i="55"/>
  <c r="K113" i="55"/>
  <c r="K114" i="55"/>
  <c r="K115" i="55"/>
  <c r="K116" i="55"/>
  <c r="K117" i="55"/>
  <c r="K118" i="55"/>
  <c r="K119" i="55"/>
  <c r="K120" i="55"/>
  <c r="K121" i="55"/>
  <c r="K122" i="55"/>
  <c r="K123" i="55"/>
  <c r="K124" i="55"/>
  <c r="K125" i="55"/>
  <c r="K126" i="55"/>
  <c r="K127" i="55"/>
  <c r="K128" i="55"/>
  <c r="K129" i="55"/>
  <c r="K130" i="55"/>
  <c r="K131" i="55"/>
  <c r="K132" i="55"/>
  <c r="K133" i="55"/>
  <c r="K134" i="55"/>
  <c r="K135" i="55"/>
  <c r="K136" i="55"/>
  <c r="K137" i="55"/>
  <c r="K138" i="55"/>
  <c r="K139" i="55"/>
  <c r="K140" i="55"/>
  <c r="K141" i="55"/>
  <c r="K142" i="55"/>
  <c r="K143" i="55"/>
  <c r="K144" i="55"/>
  <c r="K145" i="55"/>
  <c r="K146" i="55"/>
  <c r="K147" i="55"/>
  <c r="K148" i="55"/>
  <c r="K149" i="55"/>
  <c r="K150" i="55"/>
  <c r="K151" i="55"/>
  <c r="K152" i="55"/>
  <c r="K153" i="55"/>
  <c r="K154" i="55"/>
  <c r="K155" i="55"/>
  <c r="K156" i="55"/>
  <c r="K157" i="55"/>
  <c r="K158" i="55"/>
  <c r="K159" i="55"/>
  <c r="K160" i="55"/>
  <c r="K161" i="55"/>
  <c r="K162" i="55"/>
  <c r="K163" i="55"/>
  <c r="K164" i="55"/>
  <c r="K165" i="55"/>
  <c r="K166" i="55"/>
  <c r="K167" i="55"/>
  <c r="K168" i="55"/>
  <c r="K169" i="55"/>
  <c r="K170" i="55"/>
  <c r="K171" i="55"/>
  <c r="K172" i="55"/>
  <c r="K173" i="55"/>
  <c r="K174" i="55"/>
  <c r="K175" i="55"/>
  <c r="K176" i="55"/>
  <c r="K177" i="55"/>
  <c r="K178" i="55"/>
  <c r="K179" i="55"/>
  <c r="K180" i="55"/>
  <c r="K181" i="55"/>
  <c r="K182" i="55"/>
  <c r="K183" i="55"/>
  <c r="K184" i="55"/>
  <c r="K185" i="55"/>
  <c r="K186" i="55"/>
  <c r="K187" i="55"/>
  <c r="K188" i="55"/>
  <c r="K189" i="55"/>
  <c r="K190" i="55"/>
  <c r="K191" i="55"/>
  <c r="K192" i="55"/>
  <c r="K193" i="55"/>
  <c r="K194" i="55"/>
  <c r="K195" i="55"/>
  <c r="K196" i="55"/>
  <c r="K197" i="55"/>
  <c r="K198" i="55"/>
  <c r="K199" i="55"/>
  <c r="K200" i="55"/>
  <c r="K201" i="55"/>
  <c r="K202" i="55"/>
  <c r="K203" i="55"/>
  <c r="K204" i="55"/>
  <c r="K205" i="55"/>
  <c r="K206" i="55"/>
  <c r="K207" i="55"/>
  <c r="K208" i="55"/>
  <c r="K209" i="55"/>
  <c r="K210" i="55"/>
  <c r="K211" i="55"/>
  <c r="K212" i="55"/>
  <c r="K213" i="55"/>
  <c r="K214" i="55"/>
  <c r="K215" i="55"/>
  <c r="K216" i="55"/>
  <c r="K217" i="55"/>
  <c r="K218" i="55"/>
  <c r="K219" i="55"/>
  <c r="K220" i="55"/>
  <c r="K221" i="55"/>
  <c r="K222" i="55"/>
  <c r="K223" i="55"/>
  <c r="K224" i="55"/>
  <c r="K225" i="55"/>
  <c r="K226" i="55"/>
  <c r="K227" i="55"/>
  <c r="K228" i="55"/>
  <c r="K229" i="55"/>
  <c r="K230" i="55"/>
  <c r="K231" i="55"/>
  <c r="K232" i="55"/>
  <c r="K233" i="55"/>
  <c r="K234" i="55"/>
  <c r="K235" i="55"/>
  <c r="K236" i="55"/>
  <c r="K237" i="55"/>
  <c r="K238" i="55"/>
  <c r="K239" i="55"/>
  <c r="K240" i="55"/>
  <c r="K241" i="55"/>
  <c r="K242" i="55"/>
  <c r="K243" i="55"/>
  <c r="K244" i="55"/>
  <c r="K245" i="55"/>
  <c r="K246" i="55"/>
  <c r="K247" i="55"/>
  <c r="K248" i="55"/>
  <c r="K249" i="55"/>
  <c r="K250" i="55"/>
  <c r="K251" i="55"/>
  <c r="K252" i="55"/>
  <c r="K253" i="55"/>
  <c r="K254" i="55"/>
  <c r="K255" i="55"/>
  <c r="K256" i="55"/>
  <c r="K257" i="55"/>
  <c r="K258" i="55"/>
  <c r="K259" i="55"/>
  <c r="K260" i="55"/>
  <c r="K261" i="55"/>
  <c r="K262" i="55"/>
  <c r="K263" i="55"/>
  <c r="K264" i="55"/>
  <c r="K265" i="55"/>
  <c r="K266" i="55"/>
  <c r="K267" i="55"/>
  <c r="K268" i="55"/>
  <c r="K269" i="55"/>
  <c r="K270" i="55"/>
  <c r="K271" i="55"/>
  <c r="K272" i="55"/>
  <c r="K273" i="55"/>
  <c r="K274" i="55"/>
  <c r="K275" i="55"/>
  <c r="K276" i="55"/>
  <c r="K277" i="55"/>
  <c r="K278" i="55"/>
  <c r="K279" i="55"/>
  <c r="K280" i="55"/>
  <c r="K281" i="55"/>
  <c r="K282" i="55"/>
  <c r="K283" i="55"/>
  <c r="K284" i="55"/>
  <c r="K285" i="55"/>
  <c r="K286" i="55"/>
  <c r="K287" i="55"/>
  <c r="K288" i="55"/>
  <c r="K289" i="55"/>
  <c r="K290" i="55"/>
  <c r="K291" i="55"/>
  <c r="K292" i="55"/>
  <c r="K293" i="55"/>
  <c r="K294" i="55"/>
  <c r="K295" i="55"/>
  <c r="K296" i="55"/>
  <c r="K297" i="55"/>
  <c r="K298" i="55"/>
  <c r="K299" i="55"/>
  <c r="K300" i="55"/>
  <c r="K301" i="55"/>
  <c r="K302" i="55"/>
  <c r="K303" i="55"/>
  <c r="K304" i="55"/>
  <c r="K305" i="55"/>
  <c r="K306" i="55"/>
  <c r="K307" i="55"/>
  <c r="K308" i="55"/>
  <c r="K309" i="55"/>
  <c r="K310" i="55"/>
  <c r="K311" i="55"/>
  <c r="K312" i="55"/>
  <c r="K313" i="55"/>
  <c r="K314" i="55"/>
  <c r="K315" i="55"/>
  <c r="K316" i="55"/>
  <c r="K317" i="55"/>
  <c r="K318" i="55"/>
  <c r="K319" i="55"/>
  <c r="K320" i="55"/>
  <c r="K321" i="55"/>
  <c r="K322" i="55"/>
  <c r="K323" i="55"/>
  <c r="K324" i="55"/>
  <c r="K325" i="55"/>
  <c r="K326" i="55"/>
  <c r="K327" i="55"/>
  <c r="K328" i="55"/>
  <c r="K329" i="55"/>
  <c r="K330" i="55"/>
  <c r="K331" i="55"/>
  <c r="K332" i="55"/>
  <c r="K333" i="55"/>
  <c r="K334" i="55"/>
  <c r="K335" i="55"/>
  <c r="K336" i="55"/>
  <c r="K337" i="55"/>
  <c r="K338" i="55"/>
  <c r="K339" i="55"/>
  <c r="K340" i="55"/>
  <c r="K341" i="55"/>
  <c r="K342" i="55"/>
  <c r="K343" i="55"/>
  <c r="K344" i="55"/>
  <c r="K345" i="55"/>
  <c r="K346" i="55"/>
  <c r="K347" i="55"/>
  <c r="K348" i="55"/>
  <c r="K349" i="55"/>
  <c r="K350" i="55"/>
  <c r="K351" i="55"/>
  <c r="K352" i="55"/>
  <c r="K353" i="55"/>
  <c r="K354" i="55"/>
  <c r="K355" i="55"/>
  <c r="K356" i="55"/>
  <c r="K357" i="55"/>
  <c r="K358" i="55"/>
  <c r="K359" i="55"/>
  <c r="K360" i="55"/>
  <c r="K362" i="55"/>
  <c r="K11" i="55"/>
  <c r="K10" i="55"/>
  <c r="A213" i="141" l="1"/>
  <c r="A225" i="141" s="1"/>
  <c r="A237" i="141" s="1"/>
  <c r="A249" i="141" s="1"/>
  <c r="A261" i="141" s="1"/>
  <c r="A273" i="141" s="1"/>
  <c r="A285" i="141" s="1"/>
  <c r="A297" i="141" s="1"/>
  <c r="A309" i="141" s="1"/>
  <c r="A321" i="141" s="1"/>
  <c r="A333" i="141" s="1"/>
  <c r="A345" i="141" s="1"/>
  <c r="A357" i="141" s="1"/>
  <c r="A369" i="141" s="1"/>
  <c r="A381" i="141" s="1"/>
  <c r="A393" i="141" s="1"/>
  <c r="A405" i="141" s="1"/>
  <c r="A417" i="141" s="1"/>
  <c r="A212" i="141"/>
  <c r="A224" i="141" s="1"/>
  <c r="A236" i="141" s="1"/>
  <c r="A248" i="141" s="1"/>
  <c r="A260" i="141" s="1"/>
  <c r="A272" i="141" s="1"/>
  <c r="A284" i="141" s="1"/>
  <c r="A296" i="141" s="1"/>
  <c r="A308" i="141" s="1"/>
  <c r="A320" i="141" s="1"/>
  <c r="A332" i="141" s="1"/>
  <c r="A344" i="141" s="1"/>
  <c r="A356" i="141" s="1"/>
  <c r="A368" i="141" s="1"/>
  <c r="A380" i="141" s="1"/>
  <c r="A392" i="141" s="1"/>
  <c r="A404" i="141" s="1"/>
  <c r="A416" i="141" s="1"/>
  <c r="A211" i="141"/>
  <c r="A223" i="141" s="1"/>
  <c r="A235" i="141" s="1"/>
  <c r="A247" i="141" s="1"/>
  <c r="A259" i="141" s="1"/>
  <c r="A271" i="141" s="1"/>
  <c r="A283" i="141" s="1"/>
  <c r="A295" i="141" s="1"/>
  <c r="A307" i="141" s="1"/>
  <c r="A319" i="141" s="1"/>
  <c r="A331" i="141" s="1"/>
  <c r="A343" i="141" s="1"/>
  <c r="A355" i="141" s="1"/>
  <c r="A367" i="141" s="1"/>
  <c r="A379" i="141" s="1"/>
  <c r="A391" i="141" s="1"/>
  <c r="A403" i="141" s="1"/>
  <c r="A415" i="141" s="1"/>
  <c r="A210" i="141"/>
  <c r="A222" i="141" s="1"/>
  <c r="A234" i="141" s="1"/>
  <c r="A246" i="141" s="1"/>
  <c r="A258" i="141" s="1"/>
  <c r="A270" i="141" s="1"/>
  <c r="A282" i="141" s="1"/>
  <c r="A294" i="141" s="1"/>
  <c r="A306" i="141" s="1"/>
  <c r="A318" i="141" s="1"/>
  <c r="A330" i="141" s="1"/>
  <c r="A342" i="141" s="1"/>
  <c r="A354" i="141" s="1"/>
  <c r="A366" i="141" s="1"/>
  <c r="A378" i="141" s="1"/>
  <c r="A390" i="141" s="1"/>
  <c r="A402" i="141" s="1"/>
  <c r="A414" i="141" s="1"/>
  <c r="A209" i="141"/>
  <c r="A221" i="141" s="1"/>
  <c r="A233" i="141" s="1"/>
  <c r="A245" i="141" s="1"/>
  <c r="A257" i="141" s="1"/>
  <c r="A269" i="141" s="1"/>
  <c r="A281" i="141" s="1"/>
  <c r="A293" i="141" s="1"/>
  <c r="A305" i="141" s="1"/>
  <c r="A317" i="141" s="1"/>
  <c r="A329" i="141" s="1"/>
  <c r="A341" i="141" s="1"/>
  <c r="A353" i="141" s="1"/>
  <c r="A365" i="141" s="1"/>
  <c r="A377" i="141" s="1"/>
  <c r="A389" i="141" s="1"/>
  <c r="A401" i="141" s="1"/>
  <c r="A413" i="141" s="1"/>
  <c r="A208" i="141"/>
  <c r="A220" i="141" s="1"/>
  <c r="A232" i="141" s="1"/>
  <c r="A244" i="141" s="1"/>
  <c r="A256" i="141" s="1"/>
  <c r="A268" i="141" s="1"/>
  <c r="A280" i="141" s="1"/>
  <c r="A292" i="141" s="1"/>
  <c r="A304" i="141" s="1"/>
  <c r="A316" i="141" s="1"/>
  <c r="A328" i="141" s="1"/>
  <c r="A340" i="141" s="1"/>
  <c r="A352" i="141" s="1"/>
  <c r="A364" i="141" s="1"/>
  <c r="A376" i="141" s="1"/>
  <c r="A388" i="141" s="1"/>
  <c r="A400" i="141" s="1"/>
  <c r="A412" i="141" s="1"/>
  <c r="A207" i="141"/>
  <c r="A219" i="141" s="1"/>
  <c r="A231" i="141" s="1"/>
  <c r="A243" i="141" s="1"/>
  <c r="A255" i="141" s="1"/>
  <c r="A267" i="141" s="1"/>
  <c r="A279" i="141" s="1"/>
  <c r="A291" i="141" s="1"/>
  <c r="A303" i="141" s="1"/>
  <c r="A315" i="141" s="1"/>
  <c r="A327" i="141" s="1"/>
  <c r="A339" i="141" s="1"/>
  <c r="A351" i="141" s="1"/>
  <c r="A363" i="141" s="1"/>
  <c r="A375" i="141" s="1"/>
  <c r="A387" i="141" s="1"/>
  <c r="A399" i="141" s="1"/>
  <c r="A411" i="141" s="1"/>
  <c r="A206" i="141"/>
  <c r="A218" i="141" s="1"/>
  <c r="A230" i="141" s="1"/>
  <c r="A242" i="141" s="1"/>
  <c r="A254" i="141" s="1"/>
  <c r="A266" i="141" s="1"/>
  <c r="A278" i="141" s="1"/>
  <c r="A290" i="141" s="1"/>
  <c r="A302" i="141" s="1"/>
  <c r="A314" i="141" s="1"/>
  <c r="A326" i="141" s="1"/>
  <c r="A338" i="141" s="1"/>
  <c r="A350" i="141" s="1"/>
  <c r="A362" i="141" s="1"/>
  <c r="A374" i="141" s="1"/>
  <c r="A386" i="141" s="1"/>
  <c r="A398" i="141" s="1"/>
  <c r="A410" i="141" s="1"/>
  <c r="A205" i="141"/>
  <c r="A217" i="141" s="1"/>
  <c r="A229" i="141" s="1"/>
  <c r="A241" i="141" s="1"/>
  <c r="A253" i="141" s="1"/>
  <c r="A265" i="141" s="1"/>
  <c r="A277" i="141" s="1"/>
  <c r="A289" i="141" s="1"/>
  <c r="A301" i="141" s="1"/>
  <c r="A313" i="141" s="1"/>
  <c r="A325" i="141" s="1"/>
  <c r="A337" i="141" s="1"/>
  <c r="A349" i="141" s="1"/>
  <c r="A361" i="141" s="1"/>
  <c r="A373" i="141" s="1"/>
  <c r="A385" i="141" s="1"/>
  <c r="A397" i="141" s="1"/>
  <c r="A409" i="141" s="1"/>
  <c r="A204" i="141"/>
  <c r="A216" i="141" s="1"/>
  <c r="A228" i="141" s="1"/>
  <c r="A240" i="141" s="1"/>
  <c r="A252" i="141" s="1"/>
  <c r="A264" i="141" s="1"/>
  <c r="A276" i="141" s="1"/>
  <c r="A288" i="141" s="1"/>
  <c r="A300" i="141" s="1"/>
  <c r="A312" i="141" s="1"/>
  <c r="A324" i="141" s="1"/>
  <c r="A336" i="141" s="1"/>
  <c r="A348" i="141" s="1"/>
  <c r="A360" i="141" s="1"/>
  <c r="A372" i="141" s="1"/>
  <c r="A384" i="141" s="1"/>
  <c r="A396" i="141" s="1"/>
  <c r="A408" i="141" s="1"/>
  <c r="A203" i="141"/>
  <c r="A215" i="141" s="1"/>
  <c r="A227" i="141" s="1"/>
  <c r="A239" i="141" s="1"/>
  <c r="A251" i="141" s="1"/>
  <c r="A263" i="141" s="1"/>
  <c r="A275" i="141" s="1"/>
  <c r="A287" i="141" s="1"/>
  <c r="A299" i="141" s="1"/>
  <c r="A311" i="141" s="1"/>
  <c r="A323" i="141" s="1"/>
  <c r="A335" i="141" s="1"/>
  <c r="A347" i="141" s="1"/>
  <c r="A359" i="141" s="1"/>
  <c r="A371" i="141" s="1"/>
  <c r="A383" i="141" s="1"/>
  <c r="A395" i="141" s="1"/>
  <c r="A407" i="141" s="1"/>
  <c r="A202" i="141"/>
  <c r="A214" i="141" s="1"/>
  <c r="A226" i="141" s="1"/>
  <c r="A238" i="141" s="1"/>
  <c r="A250" i="141" s="1"/>
  <c r="A262" i="141" s="1"/>
  <c r="A274" i="141" s="1"/>
  <c r="A286" i="141" s="1"/>
  <c r="A298" i="141" s="1"/>
  <c r="A310" i="141" s="1"/>
  <c r="A322" i="141" s="1"/>
  <c r="A334" i="141" s="1"/>
  <c r="A346" i="141" s="1"/>
  <c r="A358" i="141" s="1"/>
  <c r="A370" i="141" s="1"/>
  <c r="A382" i="141" s="1"/>
  <c r="A394" i="141" s="1"/>
  <c r="A406" i="141" s="1"/>
  <c r="A189" i="140"/>
  <c r="A201" i="140" s="1"/>
  <c r="A213" i="140" s="1"/>
  <c r="A225" i="140" s="1"/>
  <c r="A237" i="140" s="1"/>
  <c r="A249" i="140" s="1"/>
  <c r="A261" i="140" s="1"/>
  <c r="A273" i="140" s="1"/>
  <c r="A285" i="140" s="1"/>
  <c r="A297" i="140" s="1"/>
  <c r="A309" i="140" s="1"/>
  <c r="A321" i="140" s="1"/>
  <c r="A333" i="140" s="1"/>
  <c r="A345" i="140" s="1"/>
  <c r="A357" i="140" s="1"/>
  <c r="A369" i="140" s="1"/>
  <c r="A381" i="140" s="1"/>
  <c r="A393" i="140" s="1"/>
  <c r="A188" i="140"/>
  <c r="A200" i="140" s="1"/>
  <c r="A212" i="140" s="1"/>
  <c r="A224" i="140" s="1"/>
  <c r="A236" i="140" s="1"/>
  <c r="A248" i="140" s="1"/>
  <c r="A260" i="140" s="1"/>
  <c r="A272" i="140" s="1"/>
  <c r="A284" i="140" s="1"/>
  <c r="A296" i="140" s="1"/>
  <c r="A308" i="140" s="1"/>
  <c r="A320" i="140" s="1"/>
  <c r="A332" i="140" s="1"/>
  <c r="A344" i="140" s="1"/>
  <c r="A356" i="140" s="1"/>
  <c r="A368" i="140" s="1"/>
  <c r="A380" i="140" s="1"/>
  <c r="A392" i="140" s="1"/>
  <c r="A187" i="140"/>
  <c r="A199" i="140" s="1"/>
  <c r="A211" i="140" s="1"/>
  <c r="A223" i="140" s="1"/>
  <c r="A235" i="140" s="1"/>
  <c r="A247" i="140" s="1"/>
  <c r="A259" i="140" s="1"/>
  <c r="A271" i="140" s="1"/>
  <c r="A283" i="140" s="1"/>
  <c r="A295" i="140" s="1"/>
  <c r="A307" i="140" s="1"/>
  <c r="A319" i="140" s="1"/>
  <c r="A331" i="140" s="1"/>
  <c r="A343" i="140" s="1"/>
  <c r="A355" i="140" s="1"/>
  <c r="A367" i="140" s="1"/>
  <c r="A379" i="140" s="1"/>
  <c r="A391" i="140" s="1"/>
  <c r="A186" i="140"/>
  <c r="A198" i="140" s="1"/>
  <c r="A210" i="140" s="1"/>
  <c r="A222" i="140" s="1"/>
  <c r="A234" i="140" s="1"/>
  <c r="A246" i="140" s="1"/>
  <c r="A258" i="140" s="1"/>
  <c r="A270" i="140" s="1"/>
  <c r="A282" i="140" s="1"/>
  <c r="A294" i="140" s="1"/>
  <c r="A306" i="140" s="1"/>
  <c r="A318" i="140" s="1"/>
  <c r="A330" i="140" s="1"/>
  <c r="A342" i="140" s="1"/>
  <c r="A354" i="140" s="1"/>
  <c r="A366" i="140" s="1"/>
  <c r="A378" i="140" s="1"/>
  <c r="A390" i="140" s="1"/>
  <c r="A185" i="140"/>
  <c r="A197" i="140" s="1"/>
  <c r="A209" i="140" s="1"/>
  <c r="A221" i="140" s="1"/>
  <c r="A233" i="140" s="1"/>
  <c r="A245" i="140" s="1"/>
  <c r="A257" i="140" s="1"/>
  <c r="A269" i="140" s="1"/>
  <c r="A281" i="140" s="1"/>
  <c r="A293" i="140" s="1"/>
  <c r="A305" i="140" s="1"/>
  <c r="A317" i="140" s="1"/>
  <c r="A329" i="140" s="1"/>
  <c r="A341" i="140" s="1"/>
  <c r="A353" i="140" s="1"/>
  <c r="A365" i="140" s="1"/>
  <c r="A377" i="140" s="1"/>
  <c r="A389" i="140" s="1"/>
  <c r="A184" i="140"/>
  <c r="A196" i="140" s="1"/>
  <c r="A208" i="140" s="1"/>
  <c r="A220" i="140" s="1"/>
  <c r="A232" i="140" s="1"/>
  <c r="A244" i="140" s="1"/>
  <c r="A256" i="140" s="1"/>
  <c r="A268" i="140" s="1"/>
  <c r="A280" i="140" s="1"/>
  <c r="A292" i="140" s="1"/>
  <c r="A304" i="140" s="1"/>
  <c r="A316" i="140" s="1"/>
  <c r="A328" i="140" s="1"/>
  <c r="A340" i="140" s="1"/>
  <c r="A352" i="140" s="1"/>
  <c r="A364" i="140" s="1"/>
  <c r="A376" i="140" s="1"/>
  <c r="A388" i="140" s="1"/>
  <c r="A183" i="140"/>
  <c r="A195" i="140" s="1"/>
  <c r="A207" i="140" s="1"/>
  <c r="A219" i="140" s="1"/>
  <c r="A231" i="140" s="1"/>
  <c r="A243" i="140" s="1"/>
  <c r="A255" i="140" s="1"/>
  <c r="A267" i="140" s="1"/>
  <c r="A279" i="140" s="1"/>
  <c r="A291" i="140" s="1"/>
  <c r="A303" i="140" s="1"/>
  <c r="A315" i="140" s="1"/>
  <c r="A327" i="140" s="1"/>
  <c r="A339" i="140" s="1"/>
  <c r="A351" i="140" s="1"/>
  <c r="A363" i="140" s="1"/>
  <c r="A375" i="140" s="1"/>
  <c r="A387" i="140" s="1"/>
  <c r="A182" i="140"/>
  <c r="A194" i="140" s="1"/>
  <c r="A206" i="140" s="1"/>
  <c r="A218" i="140" s="1"/>
  <c r="A230" i="140" s="1"/>
  <c r="A242" i="140" s="1"/>
  <c r="A254" i="140" s="1"/>
  <c r="A266" i="140" s="1"/>
  <c r="A278" i="140" s="1"/>
  <c r="A290" i="140" s="1"/>
  <c r="A302" i="140" s="1"/>
  <c r="A314" i="140" s="1"/>
  <c r="A326" i="140" s="1"/>
  <c r="A338" i="140" s="1"/>
  <c r="A350" i="140" s="1"/>
  <c r="A362" i="140" s="1"/>
  <c r="A374" i="140" s="1"/>
  <c r="A386" i="140" s="1"/>
  <c r="A181" i="140"/>
  <c r="A193" i="140" s="1"/>
  <c r="A205" i="140" s="1"/>
  <c r="A217" i="140" s="1"/>
  <c r="A229" i="140" s="1"/>
  <c r="A241" i="140" s="1"/>
  <c r="A253" i="140" s="1"/>
  <c r="A265" i="140" s="1"/>
  <c r="A277" i="140" s="1"/>
  <c r="A289" i="140" s="1"/>
  <c r="A301" i="140" s="1"/>
  <c r="A313" i="140" s="1"/>
  <c r="A325" i="140" s="1"/>
  <c r="A337" i="140" s="1"/>
  <c r="A349" i="140" s="1"/>
  <c r="A361" i="140" s="1"/>
  <c r="A373" i="140" s="1"/>
  <c r="A385" i="140" s="1"/>
  <c r="A180" i="140"/>
  <c r="A192" i="140" s="1"/>
  <c r="A204" i="140" s="1"/>
  <c r="A216" i="140" s="1"/>
  <c r="A228" i="140" s="1"/>
  <c r="A240" i="140" s="1"/>
  <c r="A252" i="140" s="1"/>
  <c r="A264" i="140" s="1"/>
  <c r="A276" i="140" s="1"/>
  <c r="A288" i="140" s="1"/>
  <c r="A300" i="140" s="1"/>
  <c r="A312" i="140" s="1"/>
  <c r="A324" i="140" s="1"/>
  <c r="A336" i="140" s="1"/>
  <c r="A348" i="140" s="1"/>
  <c r="A360" i="140" s="1"/>
  <c r="A372" i="140" s="1"/>
  <c r="A384" i="140" s="1"/>
  <c r="A179" i="140"/>
  <c r="A191" i="140" s="1"/>
  <c r="A203" i="140" s="1"/>
  <c r="A215" i="140" s="1"/>
  <c r="A227" i="140" s="1"/>
  <c r="A239" i="140" s="1"/>
  <c r="A251" i="140" s="1"/>
  <c r="A263" i="140" s="1"/>
  <c r="A275" i="140" s="1"/>
  <c r="A287" i="140" s="1"/>
  <c r="A299" i="140" s="1"/>
  <c r="A311" i="140" s="1"/>
  <c r="A323" i="140" s="1"/>
  <c r="A335" i="140" s="1"/>
  <c r="A347" i="140" s="1"/>
  <c r="A359" i="140" s="1"/>
  <c r="A371" i="140" s="1"/>
  <c r="A383" i="140" s="1"/>
  <c r="A178" i="140"/>
  <c r="A190" i="140" s="1"/>
  <c r="A202" i="140" s="1"/>
  <c r="A214" i="140" s="1"/>
  <c r="A226" i="140" s="1"/>
  <c r="A238" i="140" s="1"/>
  <c r="A250" i="140" s="1"/>
  <c r="A262" i="140" s="1"/>
  <c r="A274" i="140" s="1"/>
  <c r="A286" i="140" s="1"/>
  <c r="A298" i="140" s="1"/>
  <c r="A310" i="140" s="1"/>
  <c r="A322" i="140" s="1"/>
  <c r="A334" i="140" s="1"/>
  <c r="A346" i="140" s="1"/>
  <c r="A358" i="140" s="1"/>
  <c r="A370" i="140" s="1"/>
  <c r="A382" i="140" s="1"/>
  <c r="A189" i="139"/>
  <c r="A201" i="139" s="1"/>
  <c r="A213" i="139" s="1"/>
  <c r="A225" i="139" s="1"/>
  <c r="A237" i="139" s="1"/>
  <c r="A249" i="139" s="1"/>
  <c r="A261" i="139" s="1"/>
  <c r="A273" i="139" s="1"/>
  <c r="A285" i="139" s="1"/>
  <c r="A297" i="139" s="1"/>
  <c r="A309" i="139" s="1"/>
  <c r="A321" i="139" s="1"/>
  <c r="A333" i="139" s="1"/>
  <c r="A345" i="139" s="1"/>
  <c r="A357" i="139" s="1"/>
  <c r="A369" i="139" s="1"/>
  <c r="A381" i="139" s="1"/>
  <c r="A393" i="139" s="1"/>
  <c r="A188" i="139"/>
  <c r="A200" i="139" s="1"/>
  <c r="A212" i="139" s="1"/>
  <c r="A224" i="139" s="1"/>
  <c r="A236" i="139" s="1"/>
  <c r="A248" i="139" s="1"/>
  <c r="A260" i="139" s="1"/>
  <c r="A272" i="139" s="1"/>
  <c r="A284" i="139" s="1"/>
  <c r="A296" i="139" s="1"/>
  <c r="A308" i="139" s="1"/>
  <c r="A320" i="139" s="1"/>
  <c r="A332" i="139" s="1"/>
  <c r="A344" i="139" s="1"/>
  <c r="A356" i="139" s="1"/>
  <c r="A368" i="139" s="1"/>
  <c r="A380" i="139" s="1"/>
  <c r="A392" i="139" s="1"/>
  <c r="A187" i="139"/>
  <c r="A199" i="139" s="1"/>
  <c r="A211" i="139" s="1"/>
  <c r="A223" i="139" s="1"/>
  <c r="A235" i="139" s="1"/>
  <c r="A247" i="139" s="1"/>
  <c r="A259" i="139" s="1"/>
  <c r="A271" i="139" s="1"/>
  <c r="A283" i="139" s="1"/>
  <c r="A295" i="139" s="1"/>
  <c r="A307" i="139" s="1"/>
  <c r="A319" i="139" s="1"/>
  <c r="A331" i="139" s="1"/>
  <c r="A343" i="139" s="1"/>
  <c r="A355" i="139" s="1"/>
  <c r="A367" i="139" s="1"/>
  <c r="A379" i="139" s="1"/>
  <c r="A391" i="139" s="1"/>
  <c r="A186" i="139"/>
  <c r="A198" i="139" s="1"/>
  <c r="A210" i="139" s="1"/>
  <c r="A222" i="139" s="1"/>
  <c r="A234" i="139" s="1"/>
  <c r="A246" i="139" s="1"/>
  <c r="A258" i="139" s="1"/>
  <c r="A270" i="139" s="1"/>
  <c r="A282" i="139" s="1"/>
  <c r="A294" i="139" s="1"/>
  <c r="A306" i="139" s="1"/>
  <c r="A318" i="139" s="1"/>
  <c r="A330" i="139" s="1"/>
  <c r="A342" i="139" s="1"/>
  <c r="A354" i="139" s="1"/>
  <c r="A366" i="139" s="1"/>
  <c r="A378" i="139" s="1"/>
  <c r="A390" i="139" s="1"/>
  <c r="A185" i="139"/>
  <c r="A197" i="139" s="1"/>
  <c r="A209" i="139" s="1"/>
  <c r="A221" i="139" s="1"/>
  <c r="A233" i="139" s="1"/>
  <c r="A245" i="139" s="1"/>
  <c r="A257" i="139" s="1"/>
  <c r="A269" i="139" s="1"/>
  <c r="A281" i="139" s="1"/>
  <c r="A293" i="139" s="1"/>
  <c r="A305" i="139" s="1"/>
  <c r="A317" i="139" s="1"/>
  <c r="A329" i="139" s="1"/>
  <c r="A341" i="139" s="1"/>
  <c r="A353" i="139" s="1"/>
  <c r="A365" i="139" s="1"/>
  <c r="A377" i="139" s="1"/>
  <c r="A389" i="139" s="1"/>
  <c r="A184" i="139"/>
  <c r="A196" i="139" s="1"/>
  <c r="A208" i="139" s="1"/>
  <c r="A220" i="139" s="1"/>
  <c r="A232" i="139" s="1"/>
  <c r="A244" i="139" s="1"/>
  <c r="A256" i="139" s="1"/>
  <c r="A268" i="139" s="1"/>
  <c r="A280" i="139" s="1"/>
  <c r="A292" i="139" s="1"/>
  <c r="A304" i="139" s="1"/>
  <c r="A316" i="139" s="1"/>
  <c r="A328" i="139" s="1"/>
  <c r="A340" i="139" s="1"/>
  <c r="A352" i="139" s="1"/>
  <c r="A364" i="139" s="1"/>
  <c r="A376" i="139" s="1"/>
  <c r="A388" i="139" s="1"/>
  <c r="A183" i="139"/>
  <c r="A195" i="139" s="1"/>
  <c r="A207" i="139" s="1"/>
  <c r="A219" i="139" s="1"/>
  <c r="A231" i="139" s="1"/>
  <c r="A243" i="139" s="1"/>
  <c r="A255" i="139" s="1"/>
  <c r="A267" i="139" s="1"/>
  <c r="A279" i="139" s="1"/>
  <c r="A291" i="139" s="1"/>
  <c r="A303" i="139" s="1"/>
  <c r="A315" i="139" s="1"/>
  <c r="A327" i="139" s="1"/>
  <c r="A339" i="139" s="1"/>
  <c r="A351" i="139" s="1"/>
  <c r="A363" i="139" s="1"/>
  <c r="A375" i="139" s="1"/>
  <c r="A387" i="139" s="1"/>
  <c r="A182" i="139"/>
  <c r="A194" i="139" s="1"/>
  <c r="A206" i="139" s="1"/>
  <c r="A218" i="139" s="1"/>
  <c r="A230" i="139" s="1"/>
  <c r="A242" i="139" s="1"/>
  <c r="A254" i="139" s="1"/>
  <c r="A266" i="139" s="1"/>
  <c r="A278" i="139" s="1"/>
  <c r="A290" i="139" s="1"/>
  <c r="A302" i="139" s="1"/>
  <c r="A314" i="139" s="1"/>
  <c r="A326" i="139" s="1"/>
  <c r="A338" i="139" s="1"/>
  <c r="A350" i="139" s="1"/>
  <c r="A362" i="139" s="1"/>
  <c r="A374" i="139" s="1"/>
  <c r="A386" i="139" s="1"/>
  <c r="A181" i="139"/>
  <c r="A193" i="139" s="1"/>
  <c r="A205" i="139" s="1"/>
  <c r="A217" i="139" s="1"/>
  <c r="A229" i="139" s="1"/>
  <c r="A241" i="139" s="1"/>
  <c r="A253" i="139" s="1"/>
  <c r="A265" i="139" s="1"/>
  <c r="A277" i="139" s="1"/>
  <c r="A289" i="139" s="1"/>
  <c r="A301" i="139" s="1"/>
  <c r="A313" i="139" s="1"/>
  <c r="A325" i="139" s="1"/>
  <c r="A337" i="139" s="1"/>
  <c r="A349" i="139" s="1"/>
  <c r="A361" i="139" s="1"/>
  <c r="A373" i="139" s="1"/>
  <c r="A385" i="139" s="1"/>
  <c r="A180" i="139"/>
  <c r="A192" i="139" s="1"/>
  <c r="A204" i="139" s="1"/>
  <c r="A216" i="139" s="1"/>
  <c r="A228" i="139" s="1"/>
  <c r="A240" i="139" s="1"/>
  <c r="A252" i="139" s="1"/>
  <c r="A264" i="139" s="1"/>
  <c r="A276" i="139" s="1"/>
  <c r="A288" i="139" s="1"/>
  <c r="A300" i="139" s="1"/>
  <c r="A312" i="139" s="1"/>
  <c r="A324" i="139" s="1"/>
  <c r="A336" i="139" s="1"/>
  <c r="A348" i="139" s="1"/>
  <c r="A360" i="139" s="1"/>
  <c r="A372" i="139" s="1"/>
  <c r="A384" i="139" s="1"/>
  <c r="A179" i="139"/>
  <c r="A191" i="139" s="1"/>
  <c r="A203" i="139" s="1"/>
  <c r="A215" i="139" s="1"/>
  <c r="A227" i="139" s="1"/>
  <c r="A239" i="139" s="1"/>
  <c r="A251" i="139" s="1"/>
  <c r="A263" i="139" s="1"/>
  <c r="A275" i="139" s="1"/>
  <c r="A287" i="139" s="1"/>
  <c r="A299" i="139" s="1"/>
  <c r="A311" i="139" s="1"/>
  <c r="A323" i="139" s="1"/>
  <c r="A335" i="139" s="1"/>
  <c r="A347" i="139" s="1"/>
  <c r="A359" i="139" s="1"/>
  <c r="A371" i="139" s="1"/>
  <c r="A383" i="139" s="1"/>
  <c r="A178" i="139"/>
  <c r="A190" i="139" s="1"/>
  <c r="A202" i="139" s="1"/>
  <c r="A214" i="139" s="1"/>
  <c r="A226" i="139" s="1"/>
  <c r="A238" i="139" s="1"/>
  <c r="A250" i="139" s="1"/>
  <c r="A262" i="139" s="1"/>
  <c r="A274" i="139" s="1"/>
  <c r="A286" i="139" s="1"/>
  <c r="A298" i="139" s="1"/>
  <c r="A310" i="139" s="1"/>
  <c r="A322" i="139" s="1"/>
  <c r="A334" i="139" s="1"/>
  <c r="A346" i="139" s="1"/>
  <c r="A358" i="139" s="1"/>
  <c r="A370" i="139" s="1"/>
  <c r="A382" i="139" s="1"/>
  <c r="A189" i="138"/>
  <c r="A201" i="138" s="1"/>
  <c r="A213" i="138" s="1"/>
  <c r="A225" i="138" s="1"/>
  <c r="A237" i="138" s="1"/>
  <c r="A249" i="138" s="1"/>
  <c r="A261" i="138" s="1"/>
  <c r="A273" i="138" s="1"/>
  <c r="A285" i="138" s="1"/>
  <c r="A297" i="138" s="1"/>
  <c r="A309" i="138" s="1"/>
  <c r="A321" i="138" s="1"/>
  <c r="A333" i="138" s="1"/>
  <c r="A345" i="138" s="1"/>
  <c r="A357" i="138" s="1"/>
  <c r="A369" i="138" s="1"/>
  <c r="A381" i="138" s="1"/>
  <c r="A393" i="138" s="1"/>
  <c r="A188" i="138"/>
  <c r="A200" i="138" s="1"/>
  <c r="A212" i="138" s="1"/>
  <c r="A224" i="138" s="1"/>
  <c r="A236" i="138" s="1"/>
  <c r="A248" i="138" s="1"/>
  <c r="A260" i="138" s="1"/>
  <c r="A272" i="138" s="1"/>
  <c r="A284" i="138" s="1"/>
  <c r="A296" i="138" s="1"/>
  <c r="A308" i="138" s="1"/>
  <c r="A320" i="138" s="1"/>
  <c r="A332" i="138" s="1"/>
  <c r="A344" i="138" s="1"/>
  <c r="A356" i="138" s="1"/>
  <c r="A368" i="138" s="1"/>
  <c r="A380" i="138" s="1"/>
  <c r="A392" i="138" s="1"/>
  <c r="A187" i="138"/>
  <c r="A199" i="138" s="1"/>
  <c r="A211" i="138" s="1"/>
  <c r="A223" i="138" s="1"/>
  <c r="A235" i="138" s="1"/>
  <c r="A247" i="138" s="1"/>
  <c r="A259" i="138" s="1"/>
  <c r="A271" i="138" s="1"/>
  <c r="A283" i="138" s="1"/>
  <c r="A295" i="138" s="1"/>
  <c r="A307" i="138" s="1"/>
  <c r="A319" i="138" s="1"/>
  <c r="A331" i="138" s="1"/>
  <c r="A343" i="138" s="1"/>
  <c r="A355" i="138" s="1"/>
  <c r="A367" i="138" s="1"/>
  <c r="A379" i="138" s="1"/>
  <c r="A391" i="138" s="1"/>
  <c r="A186" i="138"/>
  <c r="A198" i="138" s="1"/>
  <c r="A210" i="138" s="1"/>
  <c r="A222" i="138" s="1"/>
  <c r="A234" i="138" s="1"/>
  <c r="A246" i="138" s="1"/>
  <c r="A258" i="138" s="1"/>
  <c r="A270" i="138" s="1"/>
  <c r="A282" i="138" s="1"/>
  <c r="A294" i="138" s="1"/>
  <c r="A306" i="138" s="1"/>
  <c r="A318" i="138" s="1"/>
  <c r="A330" i="138" s="1"/>
  <c r="A342" i="138" s="1"/>
  <c r="A354" i="138" s="1"/>
  <c r="A366" i="138" s="1"/>
  <c r="A378" i="138" s="1"/>
  <c r="A390" i="138" s="1"/>
  <c r="A185" i="138"/>
  <c r="A197" i="138" s="1"/>
  <c r="A209" i="138" s="1"/>
  <c r="A221" i="138" s="1"/>
  <c r="A233" i="138" s="1"/>
  <c r="A245" i="138" s="1"/>
  <c r="A257" i="138" s="1"/>
  <c r="A269" i="138" s="1"/>
  <c r="A281" i="138" s="1"/>
  <c r="A293" i="138" s="1"/>
  <c r="A305" i="138" s="1"/>
  <c r="A317" i="138" s="1"/>
  <c r="A329" i="138" s="1"/>
  <c r="A341" i="138" s="1"/>
  <c r="A353" i="138" s="1"/>
  <c r="A365" i="138" s="1"/>
  <c r="A377" i="138" s="1"/>
  <c r="A389" i="138" s="1"/>
  <c r="A184" i="138"/>
  <c r="A196" i="138" s="1"/>
  <c r="A208" i="138" s="1"/>
  <c r="A220" i="138" s="1"/>
  <c r="A232" i="138" s="1"/>
  <c r="A244" i="138" s="1"/>
  <c r="A256" i="138" s="1"/>
  <c r="A268" i="138" s="1"/>
  <c r="A280" i="138" s="1"/>
  <c r="A292" i="138" s="1"/>
  <c r="A304" i="138" s="1"/>
  <c r="A316" i="138" s="1"/>
  <c r="A328" i="138" s="1"/>
  <c r="A340" i="138" s="1"/>
  <c r="A352" i="138" s="1"/>
  <c r="A364" i="138" s="1"/>
  <c r="A376" i="138" s="1"/>
  <c r="A388" i="138" s="1"/>
  <c r="A183" i="138"/>
  <c r="A195" i="138" s="1"/>
  <c r="A207" i="138" s="1"/>
  <c r="A219" i="138" s="1"/>
  <c r="A231" i="138" s="1"/>
  <c r="A243" i="138" s="1"/>
  <c r="A255" i="138" s="1"/>
  <c r="A267" i="138" s="1"/>
  <c r="A279" i="138" s="1"/>
  <c r="A291" i="138" s="1"/>
  <c r="A303" i="138" s="1"/>
  <c r="A315" i="138" s="1"/>
  <c r="A327" i="138" s="1"/>
  <c r="A339" i="138" s="1"/>
  <c r="A351" i="138" s="1"/>
  <c r="A363" i="138" s="1"/>
  <c r="A375" i="138" s="1"/>
  <c r="A387" i="138" s="1"/>
  <c r="A182" i="138"/>
  <c r="A194" i="138" s="1"/>
  <c r="A206" i="138" s="1"/>
  <c r="A218" i="138" s="1"/>
  <c r="A230" i="138" s="1"/>
  <c r="A242" i="138" s="1"/>
  <c r="A254" i="138" s="1"/>
  <c r="A266" i="138" s="1"/>
  <c r="A278" i="138" s="1"/>
  <c r="A290" i="138" s="1"/>
  <c r="A302" i="138" s="1"/>
  <c r="A314" i="138" s="1"/>
  <c r="A326" i="138" s="1"/>
  <c r="A338" i="138" s="1"/>
  <c r="A350" i="138" s="1"/>
  <c r="A362" i="138" s="1"/>
  <c r="A374" i="138" s="1"/>
  <c r="A386" i="138" s="1"/>
  <c r="A181" i="138"/>
  <c r="A193" i="138" s="1"/>
  <c r="A205" i="138" s="1"/>
  <c r="A217" i="138" s="1"/>
  <c r="A229" i="138" s="1"/>
  <c r="A241" i="138" s="1"/>
  <c r="A253" i="138" s="1"/>
  <c r="A265" i="138" s="1"/>
  <c r="A277" i="138" s="1"/>
  <c r="A289" i="138" s="1"/>
  <c r="A301" i="138" s="1"/>
  <c r="A313" i="138" s="1"/>
  <c r="A325" i="138" s="1"/>
  <c r="A337" i="138" s="1"/>
  <c r="A349" i="138" s="1"/>
  <c r="A361" i="138" s="1"/>
  <c r="A373" i="138" s="1"/>
  <c r="A385" i="138" s="1"/>
  <c r="A180" i="138"/>
  <c r="A192" i="138" s="1"/>
  <c r="A204" i="138" s="1"/>
  <c r="A216" i="138" s="1"/>
  <c r="A228" i="138" s="1"/>
  <c r="A240" i="138" s="1"/>
  <c r="A252" i="138" s="1"/>
  <c r="A264" i="138" s="1"/>
  <c r="A276" i="138" s="1"/>
  <c r="A288" i="138" s="1"/>
  <c r="A300" i="138" s="1"/>
  <c r="A312" i="138" s="1"/>
  <c r="A324" i="138" s="1"/>
  <c r="A336" i="138" s="1"/>
  <c r="A348" i="138" s="1"/>
  <c r="A360" i="138" s="1"/>
  <c r="A372" i="138" s="1"/>
  <c r="A384" i="138" s="1"/>
  <c r="A179" i="138"/>
  <c r="A191" i="138" s="1"/>
  <c r="A203" i="138" s="1"/>
  <c r="A215" i="138" s="1"/>
  <c r="A227" i="138" s="1"/>
  <c r="A239" i="138" s="1"/>
  <c r="A251" i="138" s="1"/>
  <c r="A263" i="138" s="1"/>
  <c r="A275" i="138" s="1"/>
  <c r="A287" i="138" s="1"/>
  <c r="A299" i="138" s="1"/>
  <c r="A311" i="138" s="1"/>
  <c r="A323" i="138" s="1"/>
  <c r="A335" i="138" s="1"/>
  <c r="A347" i="138" s="1"/>
  <c r="A359" i="138" s="1"/>
  <c r="A371" i="138" s="1"/>
  <c r="A383" i="138" s="1"/>
  <c r="A178" i="138"/>
  <c r="A190" i="138" s="1"/>
  <c r="A202" i="138" s="1"/>
  <c r="A214" i="138" s="1"/>
  <c r="A226" i="138" s="1"/>
  <c r="A238" i="138" s="1"/>
  <c r="A250" i="138" s="1"/>
  <c r="A262" i="138" s="1"/>
  <c r="A274" i="138" s="1"/>
  <c r="A286" i="138" s="1"/>
  <c r="A298" i="138" s="1"/>
  <c r="A310" i="138" s="1"/>
  <c r="A322" i="138" s="1"/>
  <c r="A334" i="138" s="1"/>
  <c r="A346" i="138" s="1"/>
  <c r="A358" i="138" s="1"/>
  <c r="A370" i="138" s="1"/>
  <c r="A382" i="138" s="1"/>
  <c r="A208" i="131"/>
  <c r="A220" i="131" s="1"/>
  <c r="A232" i="131" s="1"/>
  <c r="A244" i="131" s="1"/>
  <c r="A256" i="131" s="1"/>
  <c r="A268" i="131" s="1"/>
  <c r="A280" i="131" s="1"/>
  <c r="A292" i="131" s="1"/>
  <c r="A304" i="131" s="1"/>
  <c r="A316" i="131" s="1"/>
  <c r="A328" i="131" s="1"/>
  <c r="A340" i="131" s="1"/>
  <c r="A352" i="131" s="1"/>
  <c r="A364" i="131" s="1"/>
  <c r="A376" i="131" s="1"/>
  <c r="A388" i="131" s="1"/>
  <c r="A189" i="131"/>
  <c r="A201" i="131" s="1"/>
  <c r="A213" i="131" s="1"/>
  <c r="A225" i="131" s="1"/>
  <c r="A237" i="131" s="1"/>
  <c r="A249" i="131" s="1"/>
  <c r="A261" i="131" s="1"/>
  <c r="A273" i="131" s="1"/>
  <c r="A285" i="131" s="1"/>
  <c r="A297" i="131" s="1"/>
  <c r="A309" i="131" s="1"/>
  <c r="A321" i="131" s="1"/>
  <c r="A333" i="131" s="1"/>
  <c r="A345" i="131" s="1"/>
  <c r="A357" i="131" s="1"/>
  <c r="A369" i="131" s="1"/>
  <c r="A381" i="131" s="1"/>
  <c r="A393" i="131" s="1"/>
  <c r="A188" i="131"/>
  <c r="A200" i="131" s="1"/>
  <c r="A212" i="131" s="1"/>
  <c r="A224" i="131" s="1"/>
  <c r="A236" i="131" s="1"/>
  <c r="A248" i="131" s="1"/>
  <c r="A260" i="131" s="1"/>
  <c r="A272" i="131" s="1"/>
  <c r="A284" i="131" s="1"/>
  <c r="A296" i="131" s="1"/>
  <c r="A308" i="131" s="1"/>
  <c r="A320" i="131" s="1"/>
  <c r="A332" i="131" s="1"/>
  <c r="A344" i="131" s="1"/>
  <c r="A356" i="131" s="1"/>
  <c r="A368" i="131" s="1"/>
  <c r="A380" i="131" s="1"/>
  <c r="A392" i="131" s="1"/>
  <c r="A187" i="131"/>
  <c r="A199" i="131" s="1"/>
  <c r="A211" i="131" s="1"/>
  <c r="A223" i="131" s="1"/>
  <c r="A235" i="131" s="1"/>
  <c r="A247" i="131" s="1"/>
  <c r="A259" i="131" s="1"/>
  <c r="A271" i="131" s="1"/>
  <c r="A283" i="131" s="1"/>
  <c r="A295" i="131" s="1"/>
  <c r="A307" i="131" s="1"/>
  <c r="A319" i="131" s="1"/>
  <c r="A331" i="131" s="1"/>
  <c r="A343" i="131" s="1"/>
  <c r="A355" i="131" s="1"/>
  <c r="A367" i="131" s="1"/>
  <c r="A379" i="131" s="1"/>
  <c r="A391" i="131" s="1"/>
  <c r="A186" i="131"/>
  <c r="A198" i="131" s="1"/>
  <c r="A210" i="131" s="1"/>
  <c r="A222" i="131" s="1"/>
  <c r="A234" i="131" s="1"/>
  <c r="A246" i="131" s="1"/>
  <c r="A258" i="131" s="1"/>
  <c r="A270" i="131" s="1"/>
  <c r="A282" i="131" s="1"/>
  <c r="A294" i="131" s="1"/>
  <c r="A306" i="131" s="1"/>
  <c r="A318" i="131" s="1"/>
  <c r="A330" i="131" s="1"/>
  <c r="A342" i="131" s="1"/>
  <c r="A354" i="131" s="1"/>
  <c r="A366" i="131" s="1"/>
  <c r="A378" i="131" s="1"/>
  <c r="A390" i="131" s="1"/>
  <c r="A185" i="131"/>
  <c r="A197" i="131" s="1"/>
  <c r="A209" i="131" s="1"/>
  <c r="A221" i="131" s="1"/>
  <c r="A233" i="131" s="1"/>
  <c r="A245" i="131" s="1"/>
  <c r="A257" i="131" s="1"/>
  <c r="A269" i="131" s="1"/>
  <c r="A281" i="131" s="1"/>
  <c r="A293" i="131" s="1"/>
  <c r="A305" i="131" s="1"/>
  <c r="A317" i="131" s="1"/>
  <c r="A329" i="131" s="1"/>
  <c r="A341" i="131" s="1"/>
  <c r="A353" i="131" s="1"/>
  <c r="A365" i="131" s="1"/>
  <c r="A377" i="131" s="1"/>
  <c r="A389" i="131" s="1"/>
  <c r="A184" i="131"/>
  <c r="A196" i="131" s="1"/>
  <c r="A183" i="131"/>
  <c r="A195" i="131" s="1"/>
  <c r="A207" i="131" s="1"/>
  <c r="A219" i="131" s="1"/>
  <c r="A231" i="131" s="1"/>
  <c r="A243" i="131" s="1"/>
  <c r="A255" i="131" s="1"/>
  <c r="A267" i="131" s="1"/>
  <c r="A279" i="131" s="1"/>
  <c r="A291" i="131" s="1"/>
  <c r="A303" i="131" s="1"/>
  <c r="A315" i="131" s="1"/>
  <c r="A327" i="131" s="1"/>
  <c r="A339" i="131" s="1"/>
  <c r="A351" i="131" s="1"/>
  <c r="A363" i="131" s="1"/>
  <c r="A375" i="131" s="1"/>
  <c r="A387" i="131" s="1"/>
  <c r="A182" i="131"/>
  <c r="A194" i="131" s="1"/>
  <c r="A206" i="131" s="1"/>
  <c r="A218" i="131" s="1"/>
  <c r="A230" i="131" s="1"/>
  <c r="A242" i="131" s="1"/>
  <c r="A254" i="131" s="1"/>
  <c r="A266" i="131" s="1"/>
  <c r="A278" i="131" s="1"/>
  <c r="A290" i="131" s="1"/>
  <c r="A302" i="131" s="1"/>
  <c r="A314" i="131" s="1"/>
  <c r="A326" i="131" s="1"/>
  <c r="A338" i="131" s="1"/>
  <c r="A350" i="131" s="1"/>
  <c r="A362" i="131" s="1"/>
  <c r="A374" i="131" s="1"/>
  <c r="A386" i="131" s="1"/>
  <c r="A181" i="131"/>
  <c r="A193" i="131" s="1"/>
  <c r="A205" i="131" s="1"/>
  <c r="A217" i="131" s="1"/>
  <c r="A229" i="131" s="1"/>
  <c r="A241" i="131" s="1"/>
  <c r="A253" i="131" s="1"/>
  <c r="A265" i="131" s="1"/>
  <c r="A277" i="131" s="1"/>
  <c r="A289" i="131" s="1"/>
  <c r="A301" i="131" s="1"/>
  <c r="A313" i="131" s="1"/>
  <c r="A325" i="131" s="1"/>
  <c r="A337" i="131" s="1"/>
  <c r="A349" i="131" s="1"/>
  <c r="A361" i="131" s="1"/>
  <c r="A373" i="131" s="1"/>
  <c r="A385" i="131" s="1"/>
  <c r="A180" i="131"/>
  <c r="A192" i="131" s="1"/>
  <c r="A204" i="131" s="1"/>
  <c r="A216" i="131" s="1"/>
  <c r="A228" i="131" s="1"/>
  <c r="A240" i="131" s="1"/>
  <c r="A252" i="131" s="1"/>
  <c r="A264" i="131" s="1"/>
  <c r="A276" i="131" s="1"/>
  <c r="A288" i="131" s="1"/>
  <c r="A300" i="131" s="1"/>
  <c r="A312" i="131" s="1"/>
  <c r="A324" i="131" s="1"/>
  <c r="A336" i="131" s="1"/>
  <c r="A348" i="131" s="1"/>
  <c r="A360" i="131" s="1"/>
  <c r="A372" i="131" s="1"/>
  <c r="A384" i="131" s="1"/>
  <c r="A179" i="131"/>
  <c r="A191" i="131" s="1"/>
  <c r="A203" i="131" s="1"/>
  <c r="A215" i="131" s="1"/>
  <c r="A227" i="131" s="1"/>
  <c r="A239" i="131" s="1"/>
  <c r="A251" i="131" s="1"/>
  <c r="A263" i="131" s="1"/>
  <c r="A275" i="131" s="1"/>
  <c r="A287" i="131" s="1"/>
  <c r="A299" i="131" s="1"/>
  <c r="A311" i="131" s="1"/>
  <c r="A323" i="131" s="1"/>
  <c r="A335" i="131" s="1"/>
  <c r="A347" i="131" s="1"/>
  <c r="A359" i="131" s="1"/>
  <c r="A371" i="131" s="1"/>
  <c r="A383" i="131" s="1"/>
  <c r="A178" i="131"/>
  <c r="A190" i="131" s="1"/>
  <c r="A202" i="131" s="1"/>
  <c r="A214" i="131" s="1"/>
  <c r="A226" i="131" s="1"/>
  <c r="A238" i="131" s="1"/>
  <c r="A250" i="131" s="1"/>
  <c r="A262" i="131" s="1"/>
  <c r="A274" i="131" s="1"/>
  <c r="A286" i="131" s="1"/>
  <c r="A298" i="131" s="1"/>
  <c r="A310" i="131" s="1"/>
  <c r="A322" i="131" s="1"/>
  <c r="A334" i="131" s="1"/>
  <c r="A346" i="131" s="1"/>
  <c r="A358" i="131" s="1"/>
  <c r="A370" i="131" s="1"/>
  <c r="A382" i="131" s="1"/>
  <c r="A209" i="130"/>
  <c r="A221" i="130" s="1"/>
  <c r="A233" i="130" s="1"/>
  <c r="A245" i="130" s="1"/>
  <c r="A257" i="130" s="1"/>
  <c r="A269" i="130" s="1"/>
  <c r="A281" i="130" s="1"/>
  <c r="A293" i="130" s="1"/>
  <c r="A305" i="130" s="1"/>
  <c r="A317" i="130" s="1"/>
  <c r="A329" i="130" s="1"/>
  <c r="A341" i="130" s="1"/>
  <c r="A353" i="130" s="1"/>
  <c r="A365" i="130" s="1"/>
  <c r="A377" i="130" s="1"/>
  <c r="A389" i="130" s="1"/>
  <c r="A189" i="130"/>
  <c r="A201" i="130" s="1"/>
  <c r="A213" i="130" s="1"/>
  <c r="A225" i="130" s="1"/>
  <c r="A237" i="130" s="1"/>
  <c r="A249" i="130" s="1"/>
  <c r="A261" i="130" s="1"/>
  <c r="A273" i="130" s="1"/>
  <c r="A285" i="130" s="1"/>
  <c r="A297" i="130" s="1"/>
  <c r="A309" i="130" s="1"/>
  <c r="A321" i="130" s="1"/>
  <c r="A333" i="130" s="1"/>
  <c r="A345" i="130" s="1"/>
  <c r="A357" i="130" s="1"/>
  <c r="A369" i="130" s="1"/>
  <c r="A381" i="130" s="1"/>
  <c r="A393" i="130" s="1"/>
  <c r="A188" i="130"/>
  <c r="A200" i="130" s="1"/>
  <c r="A212" i="130" s="1"/>
  <c r="A224" i="130" s="1"/>
  <c r="A236" i="130" s="1"/>
  <c r="A248" i="130" s="1"/>
  <c r="A260" i="130" s="1"/>
  <c r="A272" i="130" s="1"/>
  <c r="A284" i="130" s="1"/>
  <c r="A296" i="130" s="1"/>
  <c r="A308" i="130" s="1"/>
  <c r="A320" i="130" s="1"/>
  <c r="A332" i="130" s="1"/>
  <c r="A344" i="130" s="1"/>
  <c r="A356" i="130" s="1"/>
  <c r="A368" i="130" s="1"/>
  <c r="A380" i="130" s="1"/>
  <c r="A392" i="130" s="1"/>
  <c r="A187" i="130"/>
  <c r="A199" i="130" s="1"/>
  <c r="A211" i="130" s="1"/>
  <c r="A223" i="130" s="1"/>
  <c r="A235" i="130" s="1"/>
  <c r="A247" i="130" s="1"/>
  <c r="A259" i="130" s="1"/>
  <c r="A271" i="130" s="1"/>
  <c r="A283" i="130" s="1"/>
  <c r="A295" i="130" s="1"/>
  <c r="A307" i="130" s="1"/>
  <c r="A319" i="130" s="1"/>
  <c r="A331" i="130" s="1"/>
  <c r="A343" i="130" s="1"/>
  <c r="A355" i="130" s="1"/>
  <c r="A367" i="130" s="1"/>
  <c r="A379" i="130" s="1"/>
  <c r="A391" i="130" s="1"/>
  <c r="A186" i="130"/>
  <c r="A198" i="130" s="1"/>
  <c r="A210" i="130" s="1"/>
  <c r="A222" i="130" s="1"/>
  <c r="A234" i="130" s="1"/>
  <c r="A246" i="130" s="1"/>
  <c r="A258" i="130" s="1"/>
  <c r="A270" i="130" s="1"/>
  <c r="A282" i="130" s="1"/>
  <c r="A294" i="130" s="1"/>
  <c r="A306" i="130" s="1"/>
  <c r="A318" i="130" s="1"/>
  <c r="A330" i="130" s="1"/>
  <c r="A342" i="130" s="1"/>
  <c r="A354" i="130" s="1"/>
  <c r="A366" i="130" s="1"/>
  <c r="A378" i="130" s="1"/>
  <c r="A390" i="130" s="1"/>
  <c r="A185" i="130"/>
  <c r="A197" i="130" s="1"/>
  <c r="A184" i="130"/>
  <c r="A196" i="130" s="1"/>
  <c r="A208" i="130" s="1"/>
  <c r="A220" i="130" s="1"/>
  <c r="A232" i="130" s="1"/>
  <c r="A244" i="130" s="1"/>
  <c r="A256" i="130" s="1"/>
  <c r="A268" i="130" s="1"/>
  <c r="A280" i="130" s="1"/>
  <c r="A292" i="130" s="1"/>
  <c r="A304" i="130" s="1"/>
  <c r="A316" i="130" s="1"/>
  <c r="A328" i="130" s="1"/>
  <c r="A340" i="130" s="1"/>
  <c r="A352" i="130" s="1"/>
  <c r="A364" i="130" s="1"/>
  <c r="A376" i="130" s="1"/>
  <c r="A388" i="130" s="1"/>
  <c r="A183" i="130"/>
  <c r="A195" i="130" s="1"/>
  <c r="A207" i="130" s="1"/>
  <c r="A219" i="130" s="1"/>
  <c r="A231" i="130" s="1"/>
  <c r="A243" i="130" s="1"/>
  <c r="A255" i="130" s="1"/>
  <c r="A267" i="130" s="1"/>
  <c r="A279" i="130" s="1"/>
  <c r="A291" i="130" s="1"/>
  <c r="A303" i="130" s="1"/>
  <c r="A315" i="130" s="1"/>
  <c r="A327" i="130" s="1"/>
  <c r="A339" i="130" s="1"/>
  <c r="A351" i="130" s="1"/>
  <c r="A363" i="130" s="1"/>
  <c r="A375" i="130" s="1"/>
  <c r="A387" i="130" s="1"/>
  <c r="A182" i="130"/>
  <c r="A194" i="130" s="1"/>
  <c r="A206" i="130" s="1"/>
  <c r="A218" i="130" s="1"/>
  <c r="A230" i="130" s="1"/>
  <c r="A242" i="130" s="1"/>
  <c r="A254" i="130" s="1"/>
  <c r="A266" i="130" s="1"/>
  <c r="A278" i="130" s="1"/>
  <c r="A290" i="130" s="1"/>
  <c r="A302" i="130" s="1"/>
  <c r="A314" i="130" s="1"/>
  <c r="A326" i="130" s="1"/>
  <c r="A338" i="130" s="1"/>
  <c r="A350" i="130" s="1"/>
  <c r="A362" i="130" s="1"/>
  <c r="A374" i="130" s="1"/>
  <c r="A386" i="130" s="1"/>
  <c r="A181" i="130"/>
  <c r="A193" i="130" s="1"/>
  <c r="A205" i="130" s="1"/>
  <c r="A217" i="130" s="1"/>
  <c r="A229" i="130" s="1"/>
  <c r="A241" i="130" s="1"/>
  <c r="A253" i="130" s="1"/>
  <c r="A265" i="130" s="1"/>
  <c r="A277" i="130" s="1"/>
  <c r="A289" i="130" s="1"/>
  <c r="A301" i="130" s="1"/>
  <c r="A313" i="130" s="1"/>
  <c r="A325" i="130" s="1"/>
  <c r="A337" i="130" s="1"/>
  <c r="A349" i="130" s="1"/>
  <c r="A361" i="130" s="1"/>
  <c r="A373" i="130" s="1"/>
  <c r="A385" i="130" s="1"/>
  <c r="A180" i="130"/>
  <c r="A192" i="130" s="1"/>
  <c r="A204" i="130" s="1"/>
  <c r="A216" i="130" s="1"/>
  <c r="A228" i="130" s="1"/>
  <c r="A240" i="130" s="1"/>
  <c r="A252" i="130" s="1"/>
  <c r="A264" i="130" s="1"/>
  <c r="A276" i="130" s="1"/>
  <c r="A288" i="130" s="1"/>
  <c r="A300" i="130" s="1"/>
  <c r="A312" i="130" s="1"/>
  <c r="A324" i="130" s="1"/>
  <c r="A336" i="130" s="1"/>
  <c r="A348" i="130" s="1"/>
  <c r="A360" i="130" s="1"/>
  <c r="A372" i="130" s="1"/>
  <c r="A384" i="130" s="1"/>
  <c r="A179" i="130"/>
  <c r="A191" i="130" s="1"/>
  <c r="A203" i="130" s="1"/>
  <c r="A215" i="130" s="1"/>
  <c r="A227" i="130" s="1"/>
  <c r="A239" i="130" s="1"/>
  <c r="A251" i="130" s="1"/>
  <c r="A263" i="130" s="1"/>
  <c r="A275" i="130" s="1"/>
  <c r="A287" i="130" s="1"/>
  <c r="A299" i="130" s="1"/>
  <c r="A311" i="130" s="1"/>
  <c r="A323" i="130" s="1"/>
  <c r="A335" i="130" s="1"/>
  <c r="A347" i="130" s="1"/>
  <c r="A359" i="130" s="1"/>
  <c r="A371" i="130" s="1"/>
  <c r="A383" i="130" s="1"/>
  <c r="A178" i="130"/>
  <c r="A190" i="130" s="1"/>
  <c r="A202" i="130" s="1"/>
  <c r="A214" i="130" s="1"/>
  <c r="A226" i="130" s="1"/>
  <c r="A238" i="130" s="1"/>
  <c r="A250" i="130" s="1"/>
  <c r="A262" i="130" s="1"/>
  <c r="A274" i="130" s="1"/>
  <c r="A286" i="130" s="1"/>
  <c r="A298" i="130" s="1"/>
  <c r="A310" i="130" s="1"/>
  <c r="A322" i="130" s="1"/>
  <c r="A334" i="130" s="1"/>
  <c r="A346" i="130" s="1"/>
  <c r="A358" i="130" s="1"/>
  <c r="A370" i="130" s="1"/>
  <c r="A382" i="130" s="1"/>
  <c r="A189" i="128"/>
  <c r="A201" i="128" s="1"/>
  <c r="A213" i="128" s="1"/>
  <c r="A225" i="128" s="1"/>
  <c r="A237" i="128" s="1"/>
  <c r="A249" i="128" s="1"/>
  <c r="A261" i="128" s="1"/>
  <c r="A273" i="128" s="1"/>
  <c r="A285" i="128" s="1"/>
  <c r="A297" i="128" s="1"/>
  <c r="A309" i="128" s="1"/>
  <c r="A321" i="128" s="1"/>
  <c r="A333" i="128" s="1"/>
  <c r="A345" i="128" s="1"/>
  <c r="A357" i="128" s="1"/>
  <c r="A369" i="128" s="1"/>
  <c r="A381" i="128" s="1"/>
  <c r="A393" i="128" s="1"/>
  <c r="A188" i="128"/>
  <c r="A200" i="128" s="1"/>
  <c r="A212" i="128" s="1"/>
  <c r="A224" i="128" s="1"/>
  <c r="A236" i="128" s="1"/>
  <c r="A248" i="128" s="1"/>
  <c r="A260" i="128" s="1"/>
  <c r="A272" i="128" s="1"/>
  <c r="A284" i="128" s="1"/>
  <c r="A296" i="128" s="1"/>
  <c r="A308" i="128" s="1"/>
  <c r="A320" i="128" s="1"/>
  <c r="A332" i="128" s="1"/>
  <c r="A344" i="128" s="1"/>
  <c r="A356" i="128" s="1"/>
  <c r="A368" i="128" s="1"/>
  <c r="A380" i="128" s="1"/>
  <c r="A392" i="128" s="1"/>
  <c r="A187" i="128"/>
  <c r="A199" i="128" s="1"/>
  <c r="A211" i="128" s="1"/>
  <c r="A223" i="128" s="1"/>
  <c r="A235" i="128" s="1"/>
  <c r="A247" i="128" s="1"/>
  <c r="A259" i="128" s="1"/>
  <c r="A271" i="128" s="1"/>
  <c r="A283" i="128" s="1"/>
  <c r="A295" i="128" s="1"/>
  <c r="A307" i="128" s="1"/>
  <c r="A319" i="128" s="1"/>
  <c r="A331" i="128" s="1"/>
  <c r="A343" i="128" s="1"/>
  <c r="A355" i="128" s="1"/>
  <c r="A367" i="128" s="1"/>
  <c r="A379" i="128" s="1"/>
  <c r="A391" i="128" s="1"/>
  <c r="A186" i="128"/>
  <c r="A198" i="128" s="1"/>
  <c r="A210" i="128" s="1"/>
  <c r="A222" i="128" s="1"/>
  <c r="A234" i="128" s="1"/>
  <c r="A246" i="128" s="1"/>
  <c r="A258" i="128" s="1"/>
  <c r="A270" i="128" s="1"/>
  <c r="A282" i="128" s="1"/>
  <c r="A294" i="128" s="1"/>
  <c r="A306" i="128" s="1"/>
  <c r="A318" i="128" s="1"/>
  <c r="A330" i="128" s="1"/>
  <c r="A342" i="128" s="1"/>
  <c r="A354" i="128" s="1"/>
  <c r="A366" i="128" s="1"/>
  <c r="A378" i="128" s="1"/>
  <c r="A390" i="128" s="1"/>
  <c r="A185" i="128"/>
  <c r="A197" i="128" s="1"/>
  <c r="A209" i="128" s="1"/>
  <c r="A221" i="128" s="1"/>
  <c r="A233" i="128" s="1"/>
  <c r="A245" i="128" s="1"/>
  <c r="A257" i="128" s="1"/>
  <c r="A269" i="128" s="1"/>
  <c r="A281" i="128" s="1"/>
  <c r="A293" i="128" s="1"/>
  <c r="A305" i="128" s="1"/>
  <c r="A317" i="128" s="1"/>
  <c r="A329" i="128" s="1"/>
  <c r="A341" i="128" s="1"/>
  <c r="A353" i="128" s="1"/>
  <c r="A365" i="128" s="1"/>
  <c r="A377" i="128" s="1"/>
  <c r="A389" i="128" s="1"/>
  <c r="A184" i="128"/>
  <c r="A196" i="128" s="1"/>
  <c r="A208" i="128" s="1"/>
  <c r="A220" i="128" s="1"/>
  <c r="A232" i="128" s="1"/>
  <c r="A244" i="128" s="1"/>
  <c r="A256" i="128" s="1"/>
  <c r="A268" i="128" s="1"/>
  <c r="A280" i="128" s="1"/>
  <c r="A292" i="128" s="1"/>
  <c r="A304" i="128" s="1"/>
  <c r="A316" i="128" s="1"/>
  <c r="A328" i="128" s="1"/>
  <c r="A340" i="128" s="1"/>
  <c r="A352" i="128" s="1"/>
  <c r="A364" i="128" s="1"/>
  <c r="A376" i="128" s="1"/>
  <c r="A388" i="128" s="1"/>
  <c r="A183" i="128"/>
  <c r="A195" i="128" s="1"/>
  <c r="A207" i="128" s="1"/>
  <c r="A219" i="128" s="1"/>
  <c r="A231" i="128" s="1"/>
  <c r="A243" i="128" s="1"/>
  <c r="A255" i="128" s="1"/>
  <c r="A267" i="128" s="1"/>
  <c r="A279" i="128" s="1"/>
  <c r="A291" i="128" s="1"/>
  <c r="A303" i="128" s="1"/>
  <c r="A315" i="128" s="1"/>
  <c r="A327" i="128" s="1"/>
  <c r="A339" i="128" s="1"/>
  <c r="A351" i="128" s="1"/>
  <c r="A363" i="128" s="1"/>
  <c r="A375" i="128" s="1"/>
  <c r="A387" i="128" s="1"/>
  <c r="A182" i="128"/>
  <c r="A194" i="128" s="1"/>
  <c r="A206" i="128" s="1"/>
  <c r="A218" i="128" s="1"/>
  <c r="A230" i="128" s="1"/>
  <c r="A242" i="128" s="1"/>
  <c r="A254" i="128" s="1"/>
  <c r="A266" i="128" s="1"/>
  <c r="A278" i="128" s="1"/>
  <c r="A290" i="128" s="1"/>
  <c r="A302" i="128" s="1"/>
  <c r="A314" i="128" s="1"/>
  <c r="A326" i="128" s="1"/>
  <c r="A338" i="128" s="1"/>
  <c r="A350" i="128" s="1"/>
  <c r="A362" i="128" s="1"/>
  <c r="A374" i="128" s="1"/>
  <c r="A386" i="128" s="1"/>
  <c r="A181" i="128"/>
  <c r="A193" i="128" s="1"/>
  <c r="A205" i="128" s="1"/>
  <c r="A217" i="128" s="1"/>
  <c r="A229" i="128" s="1"/>
  <c r="A241" i="128" s="1"/>
  <c r="A253" i="128" s="1"/>
  <c r="A265" i="128" s="1"/>
  <c r="A277" i="128" s="1"/>
  <c r="A289" i="128" s="1"/>
  <c r="A301" i="128" s="1"/>
  <c r="A313" i="128" s="1"/>
  <c r="A325" i="128" s="1"/>
  <c r="A337" i="128" s="1"/>
  <c r="A349" i="128" s="1"/>
  <c r="A361" i="128" s="1"/>
  <c r="A373" i="128" s="1"/>
  <c r="A385" i="128" s="1"/>
  <c r="A180" i="128"/>
  <c r="A192" i="128" s="1"/>
  <c r="A204" i="128" s="1"/>
  <c r="A216" i="128" s="1"/>
  <c r="A228" i="128" s="1"/>
  <c r="A240" i="128" s="1"/>
  <c r="A252" i="128" s="1"/>
  <c r="A264" i="128" s="1"/>
  <c r="A276" i="128" s="1"/>
  <c r="A288" i="128" s="1"/>
  <c r="A300" i="128" s="1"/>
  <c r="A312" i="128" s="1"/>
  <c r="A324" i="128" s="1"/>
  <c r="A336" i="128" s="1"/>
  <c r="A348" i="128" s="1"/>
  <c r="A360" i="128" s="1"/>
  <c r="A372" i="128" s="1"/>
  <c r="A384" i="128" s="1"/>
  <c r="A179" i="128"/>
  <c r="A191" i="128" s="1"/>
  <c r="A203" i="128" s="1"/>
  <c r="A215" i="128" s="1"/>
  <c r="A227" i="128" s="1"/>
  <c r="A239" i="128" s="1"/>
  <c r="A251" i="128" s="1"/>
  <c r="A263" i="128" s="1"/>
  <c r="A275" i="128" s="1"/>
  <c r="A287" i="128" s="1"/>
  <c r="A299" i="128" s="1"/>
  <c r="A311" i="128" s="1"/>
  <c r="A323" i="128" s="1"/>
  <c r="A335" i="128" s="1"/>
  <c r="A347" i="128" s="1"/>
  <c r="A359" i="128" s="1"/>
  <c r="A371" i="128" s="1"/>
  <c r="A383" i="128" s="1"/>
  <c r="A178" i="128"/>
  <c r="A190" i="128" s="1"/>
  <c r="A202" i="128" s="1"/>
  <c r="A214" i="128" s="1"/>
  <c r="A226" i="128" s="1"/>
  <c r="A238" i="128" s="1"/>
  <c r="A250" i="128" s="1"/>
  <c r="A262" i="128" s="1"/>
  <c r="A274" i="128" s="1"/>
  <c r="A286" i="128" s="1"/>
  <c r="A298" i="128" s="1"/>
  <c r="A310" i="128" s="1"/>
  <c r="A322" i="128" s="1"/>
  <c r="A334" i="128" s="1"/>
  <c r="A346" i="128" s="1"/>
  <c r="A358" i="128" s="1"/>
  <c r="A370" i="128" s="1"/>
  <c r="A382" i="128" s="1"/>
  <c r="A189" i="64"/>
  <c r="A201" i="64" s="1"/>
  <c r="A213" i="64" s="1"/>
  <c r="A225" i="64" s="1"/>
  <c r="A237" i="64" s="1"/>
  <c r="A249" i="64" s="1"/>
  <c r="A261" i="64" s="1"/>
  <c r="A273" i="64" s="1"/>
  <c r="A285" i="64" s="1"/>
  <c r="A297" i="64" s="1"/>
  <c r="A309" i="64" s="1"/>
  <c r="A321" i="64" s="1"/>
  <c r="A333" i="64" s="1"/>
  <c r="A345" i="64" s="1"/>
  <c r="A357" i="64" s="1"/>
  <c r="A369" i="64" s="1"/>
  <c r="A381" i="64" s="1"/>
  <c r="A393" i="64" s="1"/>
  <c r="A188" i="64"/>
  <c r="A200" i="64" s="1"/>
  <c r="A212" i="64" s="1"/>
  <c r="A224" i="64" s="1"/>
  <c r="A236" i="64" s="1"/>
  <c r="A248" i="64" s="1"/>
  <c r="A260" i="64" s="1"/>
  <c r="A272" i="64" s="1"/>
  <c r="A284" i="64" s="1"/>
  <c r="A296" i="64" s="1"/>
  <c r="A308" i="64" s="1"/>
  <c r="A320" i="64" s="1"/>
  <c r="A332" i="64" s="1"/>
  <c r="A344" i="64" s="1"/>
  <c r="A356" i="64" s="1"/>
  <c r="A368" i="64" s="1"/>
  <c r="A380" i="64" s="1"/>
  <c r="A392" i="64" s="1"/>
  <c r="A187" i="64"/>
  <c r="A199" i="64" s="1"/>
  <c r="A211" i="64" s="1"/>
  <c r="A223" i="64" s="1"/>
  <c r="A235" i="64" s="1"/>
  <c r="A247" i="64" s="1"/>
  <c r="A259" i="64" s="1"/>
  <c r="A271" i="64" s="1"/>
  <c r="A283" i="64" s="1"/>
  <c r="A295" i="64" s="1"/>
  <c r="A307" i="64" s="1"/>
  <c r="A319" i="64" s="1"/>
  <c r="A331" i="64" s="1"/>
  <c r="A343" i="64" s="1"/>
  <c r="A355" i="64" s="1"/>
  <c r="A367" i="64" s="1"/>
  <c r="A379" i="64" s="1"/>
  <c r="A391" i="64" s="1"/>
  <c r="A186" i="64"/>
  <c r="A198" i="64" s="1"/>
  <c r="A210" i="64" s="1"/>
  <c r="A222" i="64" s="1"/>
  <c r="A234" i="64" s="1"/>
  <c r="A246" i="64" s="1"/>
  <c r="A258" i="64" s="1"/>
  <c r="A270" i="64" s="1"/>
  <c r="A282" i="64" s="1"/>
  <c r="A294" i="64" s="1"/>
  <c r="A306" i="64" s="1"/>
  <c r="A318" i="64" s="1"/>
  <c r="A330" i="64" s="1"/>
  <c r="A342" i="64" s="1"/>
  <c r="A354" i="64" s="1"/>
  <c r="A366" i="64" s="1"/>
  <c r="A378" i="64" s="1"/>
  <c r="A390" i="64" s="1"/>
  <c r="A185" i="64"/>
  <c r="A197" i="64" s="1"/>
  <c r="A209" i="64" s="1"/>
  <c r="A221" i="64" s="1"/>
  <c r="A233" i="64" s="1"/>
  <c r="A245" i="64" s="1"/>
  <c r="A257" i="64" s="1"/>
  <c r="A269" i="64" s="1"/>
  <c r="A281" i="64" s="1"/>
  <c r="A293" i="64" s="1"/>
  <c r="A305" i="64" s="1"/>
  <c r="A317" i="64" s="1"/>
  <c r="A329" i="64" s="1"/>
  <c r="A341" i="64" s="1"/>
  <c r="A353" i="64" s="1"/>
  <c r="A365" i="64" s="1"/>
  <c r="A377" i="64" s="1"/>
  <c r="A389" i="64" s="1"/>
  <c r="A184" i="64"/>
  <c r="A196" i="64" s="1"/>
  <c r="A208" i="64" s="1"/>
  <c r="A220" i="64" s="1"/>
  <c r="A232" i="64" s="1"/>
  <c r="A244" i="64" s="1"/>
  <c r="A256" i="64" s="1"/>
  <c r="A268" i="64" s="1"/>
  <c r="A280" i="64" s="1"/>
  <c r="A292" i="64" s="1"/>
  <c r="A304" i="64" s="1"/>
  <c r="A316" i="64" s="1"/>
  <c r="A328" i="64" s="1"/>
  <c r="A340" i="64" s="1"/>
  <c r="A352" i="64" s="1"/>
  <c r="A364" i="64" s="1"/>
  <c r="A376" i="64" s="1"/>
  <c r="A388" i="64" s="1"/>
  <c r="A183" i="64"/>
  <c r="A195" i="64" s="1"/>
  <c r="A207" i="64" s="1"/>
  <c r="A219" i="64" s="1"/>
  <c r="A231" i="64" s="1"/>
  <c r="A243" i="64" s="1"/>
  <c r="A255" i="64" s="1"/>
  <c r="A267" i="64" s="1"/>
  <c r="A279" i="64" s="1"/>
  <c r="A291" i="64" s="1"/>
  <c r="A303" i="64" s="1"/>
  <c r="A315" i="64" s="1"/>
  <c r="A327" i="64" s="1"/>
  <c r="A339" i="64" s="1"/>
  <c r="A351" i="64" s="1"/>
  <c r="A363" i="64" s="1"/>
  <c r="A375" i="64" s="1"/>
  <c r="A387" i="64" s="1"/>
  <c r="A182" i="64"/>
  <c r="A194" i="64" s="1"/>
  <c r="A206" i="64" s="1"/>
  <c r="A218" i="64" s="1"/>
  <c r="A230" i="64" s="1"/>
  <c r="A242" i="64" s="1"/>
  <c r="A254" i="64" s="1"/>
  <c r="A266" i="64" s="1"/>
  <c r="A278" i="64" s="1"/>
  <c r="A290" i="64" s="1"/>
  <c r="A302" i="64" s="1"/>
  <c r="A314" i="64" s="1"/>
  <c r="A326" i="64" s="1"/>
  <c r="A338" i="64" s="1"/>
  <c r="A350" i="64" s="1"/>
  <c r="A362" i="64" s="1"/>
  <c r="A374" i="64" s="1"/>
  <c r="A386" i="64" s="1"/>
  <c r="A181" i="64"/>
  <c r="A193" i="64" s="1"/>
  <c r="A205" i="64" s="1"/>
  <c r="A217" i="64" s="1"/>
  <c r="A229" i="64" s="1"/>
  <c r="A241" i="64" s="1"/>
  <c r="A253" i="64" s="1"/>
  <c r="A265" i="64" s="1"/>
  <c r="A277" i="64" s="1"/>
  <c r="A289" i="64" s="1"/>
  <c r="A301" i="64" s="1"/>
  <c r="A313" i="64" s="1"/>
  <c r="A325" i="64" s="1"/>
  <c r="A337" i="64" s="1"/>
  <c r="A349" i="64" s="1"/>
  <c r="A361" i="64" s="1"/>
  <c r="A373" i="64" s="1"/>
  <c r="A385" i="64" s="1"/>
  <c r="A180" i="64"/>
  <c r="A192" i="64" s="1"/>
  <c r="A204" i="64" s="1"/>
  <c r="A216" i="64" s="1"/>
  <c r="A228" i="64" s="1"/>
  <c r="A240" i="64" s="1"/>
  <c r="A252" i="64" s="1"/>
  <c r="A264" i="64" s="1"/>
  <c r="A276" i="64" s="1"/>
  <c r="A288" i="64" s="1"/>
  <c r="A300" i="64" s="1"/>
  <c r="A312" i="64" s="1"/>
  <c r="A324" i="64" s="1"/>
  <c r="A336" i="64" s="1"/>
  <c r="A348" i="64" s="1"/>
  <c r="A360" i="64" s="1"/>
  <c r="A372" i="64" s="1"/>
  <c r="A384" i="64" s="1"/>
  <c r="A179" i="64"/>
  <c r="A191" i="64" s="1"/>
  <c r="A203" i="64" s="1"/>
  <c r="A215" i="64" s="1"/>
  <c r="A227" i="64" s="1"/>
  <c r="A239" i="64" s="1"/>
  <c r="A251" i="64" s="1"/>
  <c r="A263" i="64" s="1"/>
  <c r="A275" i="64" s="1"/>
  <c r="A287" i="64" s="1"/>
  <c r="A299" i="64" s="1"/>
  <c r="A311" i="64" s="1"/>
  <c r="A323" i="64" s="1"/>
  <c r="A335" i="64" s="1"/>
  <c r="A347" i="64" s="1"/>
  <c r="A359" i="64" s="1"/>
  <c r="A371" i="64" s="1"/>
  <c r="A383" i="64" s="1"/>
  <c r="A178" i="64"/>
  <c r="A190" i="64" s="1"/>
  <c r="A202" i="64" s="1"/>
  <c r="A214" i="64" s="1"/>
  <c r="A226" i="64" s="1"/>
  <c r="A238" i="64" s="1"/>
  <c r="A250" i="64" s="1"/>
  <c r="A262" i="64" s="1"/>
  <c r="A274" i="64" s="1"/>
  <c r="A286" i="64" s="1"/>
  <c r="A298" i="64" s="1"/>
  <c r="A310" i="64" s="1"/>
  <c r="A322" i="64" s="1"/>
  <c r="A334" i="64" s="1"/>
  <c r="A346" i="64" s="1"/>
  <c r="A358" i="64" s="1"/>
  <c r="A370" i="64" s="1"/>
  <c r="A382" i="64" s="1"/>
  <c r="A189" i="55"/>
  <c r="A201" i="55" s="1"/>
  <c r="A213" i="55" s="1"/>
  <c r="A225" i="55" s="1"/>
  <c r="A237" i="55" s="1"/>
  <c r="A249" i="55" s="1"/>
  <c r="A261" i="55" s="1"/>
  <c r="A273" i="55" s="1"/>
  <c r="A285" i="55" s="1"/>
  <c r="A297" i="55" s="1"/>
  <c r="A309" i="55" s="1"/>
  <c r="A321" i="55" s="1"/>
  <c r="A333" i="55" s="1"/>
  <c r="A345" i="55" s="1"/>
  <c r="A357" i="55" s="1"/>
  <c r="A369" i="55" s="1"/>
  <c r="A381" i="55" s="1"/>
  <c r="A393" i="55" s="1"/>
  <c r="A188" i="55"/>
  <c r="A200" i="55" s="1"/>
  <c r="A212" i="55" s="1"/>
  <c r="A224" i="55" s="1"/>
  <c r="A236" i="55" s="1"/>
  <c r="A248" i="55" s="1"/>
  <c r="A260" i="55" s="1"/>
  <c r="A272" i="55" s="1"/>
  <c r="A284" i="55" s="1"/>
  <c r="A296" i="55" s="1"/>
  <c r="A308" i="55" s="1"/>
  <c r="A320" i="55" s="1"/>
  <c r="A332" i="55" s="1"/>
  <c r="A344" i="55" s="1"/>
  <c r="A356" i="55" s="1"/>
  <c r="A368" i="55" s="1"/>
  <c r="A380" i="55" s="1"/>
  <c r="A392" i="55" s="1"/>
  <c r="A187" i="55"/>
  <c r="A199" i="55" s="1"/>
  <c r="A211" i="55" s="1"/>
  <c r="A223" i="55" s="1"/>
  <c r="A235" i="55" s="1"/>
  <c r="A247" i="55" s="1"/>
  <c r="A259" i="55" s="1"/>
  <c r="A271" i="55" s="1"/>
  <c r="A283" i="55" s="1"/>
  <c r="A295" i="55" s="1"/>
  <c r="A307" i="55" s="1"/>
  <c r="A319" i="55" s="1"/>
  <c r="A331" i="55" s="1"/>
  <c r="A343" i="55" s="1"/>
  <c r="A355" i="55" s="1"/>
  <c r="A367" i="55" s="1"/>
  <c r="A379" i="55" s="1"/>
  <c r="A391" i="55" s="1"/>
  <c r="A186" i="55"/>
  <c r="A198" i="55" s="1"/>
  <c r="A210" i="55" s="1"/>
  <c r="A222" i="55" s="1"/>
  <c r="A234" i="55" s="1"/>
  <c r="A246" i="55" s="1"/>
  <c r="A258" i="55" s="1"/>
  <c r="A270" i="55" s="1"/>
  <c r="A282" i="55" s="1"/>
  <c r="A294" i="55" s="1"/>
  <c r="A306" i="55" s="1"/>
  <c r="A318" i="55" s="1"/>
  <c r="A330" i="55" s="1"/>
  <c r="A342" i="55" s="1"/>
  <c r="A354" i="55" s="1"/>
  <c r="A366" i="55" s="1"/>
  <c r="A378" i="55" s="1"/>
  <c r="A390" i="55" s="1"/>
  <c r="A185" i="55"/>
  <c r="A197" i="55" s="1"/>
  <c r="A209" i="55" s="1"/>
  <c r="A221" i="55" s="1"/>
  <c r="A233" i="55" s="1"/>
  <c r="A245" i="55" s="1"/>
  <c r="A257" i="55" s="1"/>
  <c r="A269" i="55" s="1"/>
  <c r="A281" i="55" s="1"/>
  <c r="A293" i="55" s="1"/>
  <c r="A305" i="55" s="1"/>
  <c r="A317" i="55" s="1"/>
  <c r="A329" i="55" s="1"/>
  <c r="A341" i="55" s="1"/>
  <c r="A353" i="55" s="1"/>
  <c r="A365" i="55" s="1"/>
  <c r="A377" i="55" s="1"/>
  <c r="A389" i="55" s="1"/>
  <c r="A184" i="55"/>
  <c r="A196" i="55" s="1"/>
  <c r="A208" i="55" s="1"/>
  <c r="A220" i="55" s="1"/>
  <c r="A232" i="55" s="1"/>
  <c r="A244" i="55" s="1"/>
  <c r="A256" i="55" s="1"/>
  <c r="A268" i="55" s="1"/>
  <c r="A280" i="55" s="1"/>
  <c r="A292" i="55" s="1"/>
  <c r="A304" i="55" s="1"/>
  <c r="A316" i="55" s="1"/>
  <c r="A328" i="55" s="1"/>
  <c r="A340" i="55" s="1"/>
  <c r="A352" i="55" s="1"/>
  <c r="A364" i="55" s="1"/>
  <c r="A376" i="55" s="1"/>
  <c r="A388" i="55" s="1"/>
  <c r="A183" i="55"/>
  <c r="A195" i="55" s="1"/>
  <c r="A207" i="55" s="1"/>
  <c r="A219" i="55" s="1"/>
  <c r="A231" i="55" s="1"/>
  <c r="A243" i="55" s="1"/>
  <c r="A255" i="55" s="1"/>
  <c r="A267" i="55" s="1"/>
  <c r="A279" i="55" s="1"/>
  <c r="A291" i="55" s="1"/>
  <c r="A303" i="55" s="1"/>
  <c r="A315" i="55" s="1"/>
  <c r="A327" i="55" s="1"/>
  <c r="A339" i="55" s="1"/>
  <c r="A351" i="55" s="1"/>
  <c r="A363" i="55" s="1"/>
  <c r="A375" i="55" s="1"/>
  <c r="A387" i="55" s="1"/>
  <c r="A182" i="55"/>
  <c r="A194" i="55" s="1"/>
  <c r="A206" i="55" s="1"/>
  <c r="A218" i="55" s="1"/>
  <c r="A230" i="55" s="1"/>
  <c r="A242" i="55" s="1"/>
  <c r="A254" i="55" s="1"/>
  <c r="A266" i="55" s="1"/>
  <c r="A278" i="55" s="1"/>
  <c r="A290" i="55" s="1"/>
  <c r="A302" i="55" s="1"/>
  <c r="A314" i="55" s="1"/>
  <c r="A326" i="55" s="1"/>
  <c r="A338" i="55" s="1"/>
  <c r="A350" i="55" s="1"/>
  <c r="A362" i="55" s="1"/>
  <c r="A374" i="55" s="1"/>
  <c r="A386" i="55" s="1"/>
  <c r="A181" i="55"/>
  <c r="A193" i="55" s="1"/>
  <c r="A205" i="55" s="1"/>
  <c r="A217" i="55" s="1"/>
  <c r="A229" i="55" s="1"/>
  <c r="A241" i="55" s="1"/>
  <c r="A253" i="55" s="1"/>
  <c r="A265" i="55" s="1"/>
  <c r="A277" i="55" s="1"/>
  <c r="A289" i="55" s="1"/>
  <c r="A301" i="55" s="1"/>
  <c r="A313" i="55" s="1"/>
  <c r="A325" i="55" s="1"/>
  <c r="A337" i="55" s="1"/>
  <c r="A349" i="55" s="1"/>
  <c r="A361" i="55" s="1"/>
  <c r="A373" i="55" s="1"/>
  <c r="A385" i="55" s="1"/>
  <c r="A180" i="55"/>
  <c r="A192" i="55" s="1"/>
  <c r="A204" i="55" s="1"/>
  <c r="A216" i="55" s="1"/>
  <c r="A228" i="55" s="1"/>
  <c r="A240" i="55" s="1"/>
  <c r="A252" i="55" s="1"/>
  <c r="A264" i="55" s="1"/>
  <c r="A276" i="55" s="1"/>
  <c r="A288" i="55" s="1"/>
  <c r="A300" i="55" s="1"/>
  <c r="A312" i="55" s="1"/>
  <c r="A324" i="55" s="1"/>
  <c r="A336" i="55" s="1"/>
  <c r="A348" i="55" s="1"/>
  <c r="A360" i="55" s="1"/>
  <c r="A372" i="55" s="1"/>
  <c r="A384" i="55" s="1"/>
  <c r="A179" i="55"/>
  <c r="A191" i="55" s="1"/>
  <c r="A203" i="55" s="1"/>
  <c r="A215" i="55" s="1"/>
  <c r="A227" i="55" s="1"/>
  <c r="A239" i="55" s="1"/>
  <c r="A251" i="55" s="1"/>
  <c r="A263" i="55" s="1"/>
  <c r="A275" i="55" s="1"/>
  <c r="A287" i="55" s="1"/>
  <c r="A299" i="55" s="1"/>
  <c r="A311" i="55" s="1"/>
  <c r="A323" i="55" s="1"/>
  <c r="A335" i="55" s="1"/>
  <c r="A347" i="55" s="1"/>
  <c r="A359" i="55" s="1"/>
  <c r="A371" i="55" s="1"/>
  <c r="A383" i="55" s="1"/>
  <c r="A178" i="55"/>
  <c r="A190" i="55" s="1"/>
  <c r="A202" i="55" s="1"/>
  <c r="A214" i="55" s="1"/>
  <c r="A226" i="55" s="1"/>
  <c r="A238" i="55" s="1"/>
  <c r="A250" i="55" s="1"/>
  <c r="A262" i="55" s="1"/>
  <c r="A274" i="55" s="1"/>
  <c r="A286" i="55" s="1"/>
  <c r="A298" i="55" s="1"/>
  <c r="A310" i="55" s="1"/>
  <c r="A322" i="55" s="1"/>
  <c r="A334" i="55" s="1"/>
  <c r="A346" i="55" s="1"/>
  <c r="A358" i="55" s="1"/>
  <c r="A370" i="55" s="1"/>
  <c r="A382" i="55" s="1"/>
  <c r="P167" i="55"/>
  <c r="O167" i="55"/>
  <c r="P166" i="55"/>
  <c r="O166" i="55"/>
  <c r="P165" i="55"/>
  <c r="O165" i="55"/>
  <c r="P164" i="55"/>
  <c r="O164" i="55"/>
  <c r="P163" i="55"/>
  <c r="O163" i="55"/>
  <c r="P162" i="55"/>
  <c r="O162" i="55"/>
  <c r="P161" i="55"/>
  <c r="O161" i="55"/>
  <c r="P160" i="55"/>
  <c r="O160" i="55"/>
  <c r="P159" i="55"/>
  <c r="O159" i="55"/>
  <c r="P158" i="55"/>
  <c r="O158" i="55"/>
  <c r="P157" i="55"/>
  <c r="O157" i="55"/>
  <c r="P156" i="55"/>
  <c r="O156" i="55"/>
  <c r="P155" i="55"/>
  <c r="O155" i="55"/>
  <c r="P154" i="55"/>
  <c r="O154" i="55"/>
  <c r="P153" i="55"/>
  <c r="O153" i="55"/>
  <c r="P152" i="55"/>
  <c r="O152" i="55"/>
  <c r="P151" i="55"/>
  <c r="O151" i="55"/>
  <c r="P150" i="55"/>
  <c r="O150" i="55"/>
  <c r="P149" i="55"/>
  <c r="O149" i="55"/>
  <c r="P148" i="55"/>
  <c r="O148" i="55"/>
  <c r="P147" i="55"/>
  <c r="O147" i="55"/>
  <c r="P146" i="55"/>
  <c r="O146" i="55"/>
  <c r="P145" i="55"/>
  <c r="O145" i="55"/>
  <c r="P144" i="55"/>
  <c r="O144" i="55"/>
  <c r="P143" i="55"/>
  <c r="O143" i="55"/>
  <c r="P142" i="55"/>
  <c r="O142" i="55"/>
  <c r="P141" i="55"/>
  <c r="O141" i="55"/>
  <c r="P140" i="55"/>
  <c r="O140" i="55"/>
  <c r="P139" i="55"/>
  <c r="O139" i="55"/>
  <c r="P138" i="55"/>
  <c r="O138" i="55"/>
  <c r="P137" i="55"/>
  <c r="O137" i="55"/>
  <c r="P136" i="55"/>
  <c r="O136" i="55"/>
  <c r="P135" i="55"/>
  <c r="O135" i="55"/>
  <c r="P134" i="55"/>
  <c r="O134" i="55"/>
  <c r="P133" i="55"/>
  <c r="O133" i="55"/>
  <c r="P132" i="55"/>
  <c r="O132" i="55"/>
  <c r="P131" i="55"/>
  <c r="O131" i="55"/>
  <c r="P130" i="55"/>
  <c r="O130" i="55"/>
  <c r="P129" i="55"/>
  <c r="O129" i="55"/>
  <c r="P128" i="55"/>
  <c r="O128" i="55"/>
  <c r="P127" i="55"/>
  <c r="O127" i="55"/>
  <c r="P126" i="55"/>
  <c r="O126" i="55"/>
  <c r="P125" i="55"/>
  <c r="O125" i="55"/>
  <c r="P124" i="55"/>
  <c r="O124" i="55"/>
  <c r="P123" i="55"/>
  <c r="O123" i="55"/>
  <c r="P122" i="55"/>
  <c r="O122" i="55"/>
  <c r="P121" i="55"/>
  <c r="O121" i="55"/>
  <c r="P120" i="55"/>
  <c r="O120" i="55"/>
  <c r="P119" i="55"/>
  <c r="O119" i="55"/>
  <c r="P118" i="55"/>
  <c r="O118" i="55"/>
  <c r="P117" i="55"/>
  <c r="O117" i="55"/>
  <c r="P116" i="55"/>
  <c r="O116" i="55"/>
  <c r="P115" i="55"/>
  <c r="O115" i="55"/>
  <c r="P114" i="55"/>
  <c r="O114" i="55"/>
  <c r="P113" i="55"/>
  <c r="O113" i="55"/>
  <c r="P112" i="55"/>
  <c r="O112" i="55"/>
  <c r="P111" i="55"/>
  <c r="O111" i="55"/>
  <c r="P110" i="55"/>
  <c r="O110" i="55"/>
  <c r="P109" i="55"/>
  <c r="O109" i="55"/>
  <c r="P108" i="55"/>
  <c r="O108" i="55"/>
  <c r="P107" i="55"/>
  <c r="O107" i="55"/>
  <c r="P106" i="55"/>
  <c r="O106" i="55"/>
  <c r="P105" i="55"/>
  <c r="O105" i="55"/>
  <c r="P104" i="55"/>
  <c r="O104" i="55"/>
  <c r="P103" i="55"/>
  <c r="O103" i="55"/>
  <c r="P102" i="55"/>
  <c r="O102" i="55"/>
  <c r="P101" i="55"/>
  <c r="O101" i="55"/>
  <c r="P100" i="55"/>
  <c r="O100" i="55"/>
  <c r="P99" i="55"/>
  <c r="O99" i="55"/>
  <c r="P98" i="55"/>
  <c r="O98" i="55"/>
  <c r="P97" i="55"/>
  <c r="O97" i="55"/>
  <c r="P96" i="55"/>
  <c r="O96" i="55"/>
  <c r="P95" i="55"/>
  <c r="O95" i="55"/>
  <c r="P94" i="55"/>
  <c r="O94" i="55"/>
  <c r="P93" i="55"/>
  <c r="O93" i="55"/>
  <c r="P92" i="55"/>
  <c r="O92" i="55"/>
  <c r="P91" i="55"/>
  <c r="O91" i="55"/>
  <c r="P90" i="55"/>
  <c r="O90" i="55"/>
  <c r="P89" i="55"/>
  <c r="O89" i="55"/>
  <c r="P88" i="55"/>
  <c r="O88" i="55"/>
  <c r="P87" i="55"/>
  <c r="O87" i="55"/>
  <c r="P86" i="55"/>
  <c r="O86" i="55"/>
  <c r="P85" i="55"/>
  <c r="O85" i="55"/>
  <c r="P84" i="55"/>
  <c r="O84" i="55"/>
  <c r="P83" i="55"/>
  <c r="O83" i="55"/>
  <c r="P82" i="55"/>
  <c r="O82" i="55"/>
  <c r="P81" i="55"/>
  <c r="O81" i="55"/>
  <c r="P80" i="55"/>
  <c r="O80" i="55"/>
  <c r="P79" i="55"/>
  <c r="O79" i="55"/>
  <c r="P78" i="55"/>
  <c r="O78" i="55"/>
  <c r="P77" i="55"/>
  <c r="O77" i="55"/>
  <c r="P76" i="55"/>
  <c r="O76" i="55"/>
  <c r="P75" i="55"/>
  <c r="O75" i="55"/>
  <c r="P74" i="55"/>
  <c r="O74" i="55"/>
  <c r="P73" i="55"/>
  <c r="O73" i="55"/>
  <c r="P72" i="55"/>
  <c r="O72" i="55"/>
  <c r="P71" i="55"/>
  <c r="O71" i="55"/>
  <c r="P70" i="55"/>
  <c r="O70" i="55"/>
  <c r="P69" i="55"/>
  <c r="O69" i="55"/>
  <c r="P68" i="55"/>
  <c r="O68" i="55"/>
  <c r="P67" i="55"/>
  <c r="O67" i="55"/>
  <c r="P66" i="55"/>
  <c r="O66" i="55"/>
  <c r="P65" i="55"/>
  <c r="O65" i="55"/>
  <c r="P64" i="55"/>
  <c r="O64" i="55"/>
  <c r="P63" i="55"/>
  <c r="O63" i="55"/>
  <c r="P62" i="55"/>
  <c r="O62" i="55"/>
  <c r="P61" i="55"/>
  <c r="O61" i="55"/>
  <c r="P60" i="55"/>
  <c r="O60" i="55"/>
  <c r="P59" i="55"/>
  <c r="O59" i="55"/>
  <c r="P58" i="55"/>
  <c r="O58" i="55"/>
  <c r="P57" i="55"/>
  <c r="O57" i="55"/>
  <c r="P56" i="55"/>
  <c r="O56" i="55"/>
  <c r="P55" i="55"/>
  <c r="O55" i="55"/>
  <c r="P54" i="55"/>
  <c r="O54" i="55"/>
  <c r="P53" i="55"/>
  <c r="O53" i="55"/>
  <c r="P52" i="55"/>
  <c r="O52" i="55"/>
  <c r="P51" i="55"/>
  <c r="O51" i="55"/>
  <c r="P50" i="55"/>
  <c r="O50" i="55"/>
  <c r="P49" i="55"/>
  <c r="O49" i="55"/>
  <c r="P48" i="55"/>
  <c r="O48" i="55"/>
  <c r="P47" i="55"/>
  <c r="O47" i="55"/>
  <c r="P46" i="55"/>
  <c r="O46" i="55"/>
  <c r="P45" i="55"/>
  <c r="O45" i="55"/>
  <c r="P44" i="55"/>
  <c r="O44" i="55"/>
  <c r="P43" i="55"/>
  <c r="O43" i="55"/>
  <c r="P42" i="55"/>
  <c r="O42" i="55"/>
  <c r="P41" i="55"/>
  <c r="O41" i="55"/>
  <c r="P40" i="55"/>
  <c r="O40" i="55"/>
  <c r="P39" i="55"/>
  <c r="O39" i="55"/>
  <c r="P38" i="55"/>
  <c r="O38" i="55"/>
  <c r="P37" i="55"/>
  <c r="O37" i="55"/>
  <c r="P36" i="55"/>
  <c r="O36" i="55"/>
  <c r="P35" i="55"/>
  <c r="O35" i="55"/>
  <c r="P34" i="55"/>
  <c r="O34" i="55"/>
  <c r="P33" i="55"/>
  <c r="O33" i="55"/>
  <c r="P32" i="55"/>
  <c r="O32" i="55"/>
  <c r="P31" i="55"/>
  <c r="O31" i="55"/>
  <c r="P30" i="55"/>
  <c r="O30" i="55"/>
  <c r="P29" i="55"/>
  <c r="O29" i="55"/>
  <c r="P28" i="55"/>
  <c r="O28" i="55"/>
  <c r="P27" i="55"/>
  <c r="O27" i="55"/>
  <c r="P26" i="55"/>
  <c r="O26" i="55"/>
  <c r="P25" i="55"/>
  <c r="O25" i="55"/>
  <c r="P24" i="55"/>
  <c r="O24" i="55"/>
  <c r="P23" i="55"/>
  <c r="O23" i="55"/>
  <c r="P22" i="55"/>
  <c r="O22" i="55"/>
  <c r="P21" i="55"/>
  <c r="O21" i="55"/>
  <c r="J21" i="55"/>
  <c r="I21" i="55"/>
  <c r="H21" i="55"/>
  <c r="P20" i="55"/>
  <c r="O20" i="55"/>
  <c r="J20" i="55"/>
  <c r="I20" i="55"/>
  <c r="H20" i="55"/>
  <c r="P19" i="55"/>
  <c r="O19" i="55"/>
  <c r="J19" i="55"/>
  <c r="I19" i="55"/>
  <c r="H19" i="55"/>
  <c r="P18" i="55"/>
  <c r="O18" i="55"/>
  <c r="J18" i="55"/>
  <c r="I18" i="55"/>
  <c r="H18" i="55"/>
  <c r="P17" i="55"/>
  <c r="O17" i="55"/>
  <c r="J17" i="55"/>
  <c r="I17" i="55"/>
  <c r="H17" i="55"/>
  <c r="P16" i="55"/>
  <c r="O16" i="55"/>
  <c r="J16" i="55"/>
  <c r="I16" i="55"/>
  <c r="H16" i="55"/>
  <c r="P15" i="55"/>
  <c r="O15" i="55"/>
  <c r="J15" i="55"/>
  <c r="I15" i="55"/>
  <c r="H15" i="55"/>
  <c r="P14" i="55"/>
  <c r="O14" i="55"/>
  <c r="J14" i="55"/>
  <c r="I14" i="55"/>
  <c r="H14" i="55"/>
  <c r="P13" i="55"/>
  <c r="O13" i="55"/>
  <c r="J13" i="55"/>
  <c r="I13" i="55"/>
  <c r="H13" i="55"/>
  <c r="P12" i="55"/>
  <c r="O12" i="55"/>
  <c r="J12" i="55"/>
  <c r="I12" i="55"/>
  <c r="H12" i="55"/>
  <c r="P11" i="55"/>
  <c r="O11" i="55"/>
  <c r="J11" i="55"/>
  <c r="I11" i="55"/>
  <c r="H11" i="55"/>
  <c r="P10" i="55"/>
  <c r="O10" i="55"/>
  <c r="G22" i="53"/>
  <c r="G21" i="53"/>
  <c r="G20" i="53"/>
  <c r="G19" i="53"/>
  <c r="G18" i="53"/>
  <c r="G17" i="53"/>
  <c r="G16" i="53"/>
  <c r="G24" i="53" l="1"/>
  <c r="N382" i="55" l="1"/>
  <c r="N51" i="55"/>
  <c r="N310" i="55"/>
  <c r="N41" i="55"/>
  <c r="N260" i="55"/>
  <c r="N343" i="55"/>
  <c r="N249" i="55"/>
  <c r="N177" i="55"/>
  <c r="N224" i="55"/>
  <c r="N299" i="55"/>
  <c r="N387" i="55"/>
  <c r="N243" i="55"/>
  <c r="N186" i="55"/>
  <c r="N230" i="55"/>
  <c r="N127" i="55"/>
  <c r="N100" i="55"/>
  <c r="N31" i="55"/>
  <c r="N83" i="55"/>
  <c r="N369" i="55"/>
  <c r="N50" i="55"/>
  <c r="N130" i="55"/>
  <c r="N180" i="55"/>
  <c r="N64" i="55" l="1"/>
  <c r="N285" i="55"/>
  <c r="N128" i="55"/>
  <c r="N339" i="55"/>
  <c r="N389" i="55"/>
  <c r="N311" i="55"/>
  <c r="N256" i="55"/>
  <c r="N250" i="55"/>
  <c r="N77" i="55"/>
  <c r="N332" i="55"/>
  <c r="N164" i="55"/>
  <c r="N171" i="55"/>
  <c r="N104" i="55"/>
  <c r="N80" i="55"/>
  <c r="N71" i="55"/>
  <c r="N353" i="55"/>
  <c r="N37" i="55"/>
  <c r="N95" i="55"/>
  <c r="N114" i="55"/>
  <c r="N85" i="55"/>
  <c r="N30" i="55"/>
  <c r="N300" i="55"/>
  <c r="N268" i="55"/>
  <c r="N294" i="55"/>
  <c r="N124" i="55"/>
  <c r="N133" i="55"/>
  <c r="N384" i="55"/>
  <c r="N200" i="55"/>
  <c r="N54" i="55"/>
  <c r="N170" i="55"/>
  <c r="N238" i="55"/>
  <c r="N118" i="55"/>
  <c r="N23" i="55"/>
  <c r="N27" i="55"/>
  <c r="N286" i="55"/>
  <c r="N73" i="55"/>
  <c r="N261" i="55"/>
  <c r="N228" i="55"/>
  <c r="N169" i="55"/>
  <c r="N155" i="55"/>
  <c r="N386" i="55"/>
  <c r="N206" i="55"/>
  <c r="N204" i="55"/>
  <c r="N122" i="55"/>
  <c r="N217" i="55"/>
  <c r="N364" i="55"/>
  <c r="N196" i="55"/>
  <c r="N29" i="55"/>
  <c r="N241" i="55"/>
  <c r="N219" i="55"/>
  <c r="N166" i="55"/>
  <c r="N320" i="55"/>
  <c r="N221" i="55"/>
  <c r="N194" i="55"/>
  <c r="N131" i="55"/>
  <c r="N199" i="55"/>
  <c r="N284" i="55"/>
  <c r="N145" i="55"/>
  <c r="N188" i="55"/>
  <c r="N325" i="55"/>
  <c r="N68" i="55"/>
  <c r="N336" i="55"/>
  <c r="N113" i="55"/>
  <c r="N342" i="55"/>
  <c r="N375" i="55"/>
  <c r="N38" i="55"/>
  <c r="N178" i="55"/>
  <c r="N167" i="55"/>
  <c r="N330" i="55"/>
  <c r="N337" i="55"/>
  <c r="N93" i="55"/>
  <c r="N371" i="55"/>
  <c r="N75" i="55"/>
  <c r="N283" i="55"/>
  <c r="N333" i="55"/>
  <c r="N357" i="55"/>
  <c r="N347" i="55"/>
  <c r="N203" i="55"/>
  <c r="N271" i="55"/>
  <c r="N21" i="55"/>
  <c r="N315" i="55"/>
  <c r="N356" i="55"/>
  <c r="N259" i="55"/>
  <c r="N309" i="55"/>
  <c r="N91" i="55"/>
  <c r="N262" i="55"/>
  <c r="N140" i="55"/>
  <c r="N232" i="55"/>
  <c r="N190" i="55"/>
  <c r="N366" i="55"/>
  <c r="N307" i="55"/>
  <c r="N212" i="55"/>
  <c r="N303" i="55"/>
  <c r="N258" i="55"/>
  <c r="N324" i="55"/>
  <c r="N163" i="55"/>
  <c r="N136" i="55"/>
  <c r="N185" i="55"/>
  <c r="N168" i="55"/>
  <c r="N340" i="55"/>
  <c r="N251" i="55"/>
  <c r="N220" i="55"/>
  <c r="N373" i="55"/>
  <c r="N98" i="55"/>
  <c r="N376" i="55"/>
  <c r="N129" i="55"/>
  <c r="N72" i="55"/>
  <c r="N69" i="55"/>
  <c r="N207" i="55"/>
  <c r="N97" i="55"/>
  <c r="N148" i="55"/>
  <c r="N32" i="55"/>
  <c r="N193" i="55"/>
  <c r="N298" i="55"/>
  <c r="N44" i="55"/>
  <c r="N363" i="55"/>
  <c r="N182" i="55"/>
  <c r="N24" i="55"/>
  <c r="N120" i="55"/>
  <c r="N239" i="55"/>
  <c r="N18" i="55"/>
  <c r="N189" i="55"/>
  <c r="N208" i="55"/>
  <c r="N272" i="55"/>
  <c r="N354" i="55"/>
  <c r="N213" i="55"/>
  <c r="N74" i="55"/>
  <c r="N229" i="55"/>
  <c r="N306" i="55"/>
  <c r="N115" i="55"/>
  <c r="N191" i="55"/>
  <c r="N175" i="55"/>
  <c r="N317" i="55"/>
  <c r="N60" i="55"/>
  <c r="N46" i="55"/>
  <c r="N137" i="55"/>
  <c r="N218" i="55"/>
  <c r="N152" i="55"/>
  <c r="N62" i="55"/>
  <c r="N374" i="55"/>
  <c r="N61" i="55"/>
  <c r="N55" i="55"/>
  <c r="N70" i="55"/>
  <c r="N181" i="55"/>
  <c r="N183" i="55"/>
  <c r="N291" i="55"/>
  <c r="N351" i="55"/>
  <c r="N126" i="55"/>
  <c r="N304" i="55"/>
  <c r="N139" i="55"/>
  <c r="N359" i="55"/>
  <c r="N313" i="55"/>
  <c r="N326" i="55"/>
  <c r="N289" i="55"/>
  <c r="N346" i="55"/>
  <c r="N216" i="55"/>
  <c r="N205" i="55"/>
  <c r="N257" i="55"/>
  <c r="N149" i="55"/>
  <c r="N161" i="55"/>
  <c r="N348" i="55"/>
  <c r="N109" i="55"/>
  <c r="N341" i="55"/>
  <c r="N302" i="55"/>
  <c r="N312" i="55"/>
  <c r="N142" i="55"/>
  <c r="N323" i="55"/>
  <c r="N87" i="55"/>
  <c r="N252" i="55"/>
  <c r="N40" i="55"/>
  <c r="N92" i="55"/>
  <c r="N365" i="55"/>
  <c r="N338" i="55"/>
  <c r="N33" i="55"/>
  <c r="N141" i="55"/>
  <c r="N96" i="55"/>
  <c r="N352" i="55"/>
  <c r="N150" i="55"/>
  <c r="N123" i="55"/>
  <c r="N159" i="55"/>
  <c r="N103" i="55"/>
  <c r="N172" i="55"/>
  <c r="N264" i="55"/>
  <c r="N255" i="55"/>
  <c r="N370" i="55"/>
  <c r="N226" i="55"/>
  <c r="N269" i="55"/>
  <c r="N318" i="55"/>
  <c r="N329" i="55"/>
  <c r="N84" i="55"/>
  <c r="N301" i="55"/>
  <c r="N344" i="55"/>
  <c r="N331" i="55"/>
  <c r="N244" i="55"/>
  <c r="N360" i="55"/>
  <c r="N263" i="55"/>
  <c r="N292" i="55"/>
  <c r="N240" i="55"/>
  <c r="N225" i="55"/>
  <c r="N215" i="55"/>
  <c r="N288" i="55"/>
  <c r="N56" i="55"/>
  <c r="N195" i="55"/>
  <c r="N236" i="55"/>
  <c r="N90" i="55"/>
  <c r="N361" i="55"/>
  <c r="N151" i="55"/>
  <c r="N162" i="55"/>
  <c r="N297" i="55"/>
  <c r="N58" i="55"/>
  <c r="N235" i="55"/>
  <c r="N223" i="55"/>
  <c r="N278" i="55"/>
  <c r="N65" i="55"/>
  <c r="N197" i="55"/>
  <c r="N211" i="55"/>
  <c r="N47" i="55"/>
  <c r="N157" i="55"/>
  <c r="N35" i="55"/>
  <c r="N372" i="55"/>
  <c r="N107" i="55"/>
  <c r="N117" i="55"/>
  <c r="N112" i="55"/>
  <c r="N86" i="55"/>
  <c r="N296" i="55"/>
  <c r="N367" i="55"/>
  <c r="N222" i="55"/>
  <c r="N89" i="55"/>
  <c r="N28" i="55"/>
  <c r="N214" i="55"/>
  <c r="N198" i="55"/>
  <c r="N321" i="55"/>
  <c r="N174" i="55"/>
  <c r="N290" i="55"/>
  <c r="N267" i="55"/>
  <c r="N94" i="55"/>
  <c r="N154" i="55"/>
  <c r="N231" i="55"/>
  <c r="N48" i="55"/>
  <c r="N36" i="55"/>
  <c r="N67" i="55"/>
  <c r="N132" i="55"/>
  <c r="N237" i="55"/>
  <c r="N135" i="55"/>
  <c r="N227" i="55"/>
  <c r="N319" i="55"/>
  <c r="N295" i="55"/>
  <c r="N328" i="55"/>
  <c r="N362" i="55"/>
  <c r="N25" i="55"/>
  <c r="N314" i="55"/>
  <c r="N305" i="55"/>
  <c r="N138" i="55"/>
  <c r="N350" i="55"/>
  <c r="N16" i="55"/>
  <c r="N377" i="55"/>
  <c r="N248" i="55"/>
  <c r="N234" i="55"/>
  <c r="N111" i="55"/>
  <c r="N274" i="55"/>
  <c r="N78" i="55"/>
  <c r="N43" i="55"/>
  <c r="N327" i="55"/>
  <c r="N308" i="55"/>
  <c r="N17" i="55"/>
  <c r="N209" i="55"/>
  <c r="N26" i="55"/>
  <c r="N160" i="55"/>
  <c r="N265" i="55"/>
  <c r="N287" i="55"/>
  <c r="N144" i="55"/>
  <c r="N42" i="55"/>
  <c r="N106" i="55"/>
  <c r="N156" i="55"/>
  <c r="N165" i="55"/>
  <c r="N282" i="55"/>
  <c r="N53" i="55"/>
  <c r="N201" i="55"/>
  <c r="N63" i="55"/>
  <c r="N253" i="55"/>
  <c r="N355" i="55"/>
  <c r="N281" i="55"/>
  <c r="N210" i="55"/>
  <c r="N143" i="55"/>
  <c r="N76" i="55"/>
  <c r="N101" i="55"/>
  <c r="N345" i="55"/>
  <c r="N266" i="55"/>
  <c r="N379" i="55"/>
  <c r="N273" i="55"/>
  <c r="N187" i="55"/>
  <c r="N381" i="55"/>
  <c r="N20" i="55"/>
  <c r="N349" i="55"/>
  <c r="N34" i="55"/>
  <c r="N45" i="55"/>
  <c r="N202" i="55"/>
  <c r="N102" i="55"/>
  <c r="N179" i="55"/>
  <c r="N52" i="55"/>
  <c r="N358" i="55"/>
  <c r="N39" i="55"/>
  <c r="N270" i="55"/>
  <c r="N246" i="55"/>
  <c r="N247" i="55"/>
  <c r="N147" i="55"/>
  <c r="N134" i="55"/>
  <c r="N388" i="55"/>
  <c r="N82" i="55"/>
  <c r="N119" i="55"/>
  <c r="N385" i="55"/>
  <c r="N121" i="55"/>
  <c r="N79" i="55"/>
  <c r="N378" i="55"/>
  <c r="N275" i="55"/>
  <c r="N380" i="55"/>
  <c r="N19" i="55"/>
  <c r="N242" i="55"/>
  <c r="N192" i="55"/>
  <c r="N116" i="55"/>
  <c r="N110" i="55"/>
  <c r="N383" i="55"/>
  <c r="N322" i="55"/>
  <c r="N22" i="55"/>
  <c r="N316" i="55"/>
  <c r="N173" i="55"/>
  <c r="N368" i="55"/>
  <c r="N293" i="55"/>
  <c r="N59" i="55"/>
  <c r="N105" i="55"/>
  <c r="N108" i="55"/>
  <c r="N81" i="55"/>
  <c r="N57" i="55"/>
  <c r="N176" i="55"/>
  <c r="N280" i="55"/>
  <c r="N233" i="55"/>
  <c r="N245" i="55"/>
  <c r="N279" i="55"/>
  <c r="N184" i="55"/>
  <c r="N66" i="55"/>
  <c r="N99" i="55"/>
  <c r="N334" i="55"/>
  <c r="N254" i="55"/>
  <c r="N335" i="55"/>
  <c r="N153" i="55"/>
  <c r="N88" i="55"/>
  <c r="N276" i="55"/>
  <c r="N158" i="55"/>
  <c r="N277" i="55"/>
  <c r="N125" i="55"/>
  <c r="N146" i="55"/>
  <c r="N49" i="55" l="1"/>
  <c r="M21" i="55" l="1"/>
  <c r="L21" i="55" l="1"/>
  <c r="M10" i="55"/>
  <c r="M11" i="55"/>
  <c r="M12" i="55"/>
  <c r="M13" i="55"/>
  <c r="M14" i="55"/>
  <c r="M15" i="55"/>
  <c r="M16" i="55"/>
  <c r="M17" i="55"/>
  <c r="M18" i="55"/>
  <c r="M19" i="55"/>
  <c r="M20" i="55"/>
  <c r="M22" i="55"/>
  <c r="L17" i="55" l="1"/>
  <c r="L18" i="55"/>
  <c r="L16" i="55"/>
  <c r="L14" i="55"/>
  <c r="L12" i="55"/>
  <c r="L10" i="55"/>
  <c r="L20" i="55"/>
  <c r="L15" i="55"/>
  <c r="L13" i="55"/>
  <c r="L11" i="55"/>
  <c r="M23" i="55"/>
  <c r="L22" i="55"/>
  <c r="L19" i="55"/>
  <c r="L23" i="55" l="1"/>
  <c r="M24" i="55"/>
  <c r="M25" i="55" l="1"/>
  <c r="L24" i="55"/>
  <c r="L25" i="55" l="1"/>
  <c r="M26" i="55" l="1"/>
  <c r="L26" i="55"/>
  <c r="M27" i="55"/>
  <c r="L27" i="55" l="1"/>
  <c r="M28" i="55" l="1"/>
  <c r="L28" i="55"/>
  <c r="M29" i="55"/>
  <c r="M30" i="55" l="1"/>
  <c r="L29" i="55"/>
  <c r="L30" i="55" l="1"/>
  <c r="M31" i="55"/>
  <c r="L31" i="55" l="1"/>
  <c r="M32" i="55"/>
  <c r="M33" i="55" l="1"/>
  <c r="L32" i="55"/>
  <c r="M34" i="55" l="1"/>
  <c r="L33" i="55"/>
  <c r="M35" i="55" l="1"/>
  <c r="L34" i="55"/>
  <c r="M36" i="55" l="1"/>
  <c r="L35" i="55"/>
  <c r="L36" i="55" l="1"/>
  <c r="M37" i="55"/>
  <c r="L37" i="55" l="1"/>
  <c r="M38" i="55"/>
  <c r="M39" i="55" l="1"/>
  <c r="L38" i="55"/>
  <c r="L39" i="55" l="1"/>
  <c r="M40" i="55"/>
  <c r="L40" i="55" l="1"/>
  <c r="M41" i="55"/>
  <c r="M42" i="55" l="1"/>
  <c r="L41" i="55"/>
  <c r="L42" i="55" l="1"/>
  <c r="M43" i="55"/>
  <c r="M44" i="55" l="1"/>
  <c r="L43" i="55"/>
  <c r="L44" i="55" l="1"/>
  <c r="M45" i="55"/>
  <c r="L45" i="55" l="1"/>
  <c r="M46" i="55"/>
  <c r="M47" i="55" l="1"/>
  <c r="L46" i="55"/>
  <c r="M48" i="55" l="1"/>
  <c r="L47" i="55"/>
  <c r="M49" i="55" l="1"/>
  <c r="L48" i="55"/>
  <c r="M50" i="55" l="1"/>
  <c r="L49" i="55"/>
  <c r="M51" i="55" l="1"/>
  <c r="L50" i="55"/>
  <c r="M52" i="55" l="1"/>
  <c r="L51" i="55"/>
  <c r="M53" i="55" l="1"/>
  <c r="L52" i="55"/>
  <c r="M54" i="55" l="1"/>
  <c r="L53" i="55"/>
  <c r="M55" i="55" l="1"/>
  <c r="L54" i="55"/>
  <c r="L55" i="55" l="1"/>
  <c r="M56" i="55"/>
  <c r="M57" i="55" l="1"/>
  <c r="L56" i="55"/>
  <c r="L57" i="55" l="1"/>
  <c r="M58" i="55"/>
  <c r="M59" i="55" l="1"/>
  <c r="L58" i="55"/>
  <c r="M60" i="55" l="1"/>
  <c r="L59" i="55"/>
  <c r="M61" i="55" l="1"/>
  <c r="L60" i="55"/>
  <c r="L61" i="55" l="1"/>
  <c r="M62" i="55"/>
  <c r="L62" i="55" l="1"/>
  <c r="M63" i="55"/>
  <c r="M64" i="55" l="1"/>
  <c r="L63" i="55"/>
  <c r="L64" i="55" l="1"/>
  <c r="M65" i="55"/>
  <c r="M66" i="55" l="1"/>
  <c r="L65" i="55"/>
  <c r="L66" i="55" l="1"/>
  <c r="M67" i="55"/>
  <c r="L67" i="55" l="1"/>
  <c r="M68" i="55"/>
  <c r="M69" i="55" l="1"/>
  <c r="L68" i="55"/>
  <c r="L69" i="55" l="1"/>
  <c r="M70" i="55"/>
  <c r="M71" i="55" l="1"/>
  <c r="L70" i="55"/>
  <c r="L71" i="55" l="1"/>
  <c r="M72" i="55"/>
  <c r="L72" i="55" l="1"/>
  <c r="M73" i="55"/>
  <c r="L73" i="55" l="1"/>
  <c r="M74" i="55"/>
  <c r="M75" i="55" l="1"/>
  <c r="L74" i="55"/>
  <c r="M76" i="55" l="1"/>
  <c r="L75" i="55"/>
  <c r="L76" i="55" l="1"/>
  <c r="M77" i="55"/>
  <c r="L77" i="55" l="1"/>
  <c r="M78" i="55"/>
  <c r="M79" i="55" l="1"/>
  <c r="L78" i="55"/>
  <c r="M80" i="55" l="1"/>
  <c r="L79" i="55"/>
  <c r="M81" i="55" l="1"/>
  <c r="L80" i="55"/>
  <c r="L81" i="55" l="1"/>
  <c r="M82" i="55"/>
  <c r="L82" i="55" l="1"/>
  <c r="M83" i="55"/>
  <c r="L83" i="55" l="1"/>
  <c r="M84" i="55"/>
  <c r="M85" i="55" l="1"/>
  <c r="L84" i="55"/>
  <c r="M86" i="55" l="1"/>
  <c r="L85" i="55"/>
  <c r="L86" i="55" l="1"/>
  <c r="M87" i="55"/>
  <c r="L87" i="55" l="1"/>
  <c r="M88" i="55"/>
  <c r="M89" i="55" l="1"/>
  <c r="L88" i="55"/>
  <c r="M90" i="55" l="1"/>
  <c r="L89" i="55"/>
  <c r="M91" i="55" l="1"/>
  <c r="L90" i="55"/>
  <c r="M92" i="55" l="1"/>
  <c r="L91" i="55"/>
  <c r="M93" i="55" l="1"/>
  <c r="L92" i="55"/>
  <c r="M94" i="55" l="1"/>
  <c r="L93" i="55"/>
  <c r="L94" i="55" l="1"/>
  <c r="M95" i="55"/>
  <c r="L95" i="55" l="1"/>
  <c r="M96" i="55"/>
  <c r="L96" i="55" l="1"/>
  <c r="M97" i="55"/>
  <c r="M98" i="55" l="1"/>
  <c r="L97" i="55"/>
  <c r="M99" i="55" l="1"/>
  <c r="L98" i="55"/>
  <c r="M100" i="55" l="1"/>
  <c r="L99" i="55"/>
  <c r="L100" i="55" l="1"/>
  <c r="M101" i="55"/>
  <c r="L101" i="55" l="1"/>
  <c r="M102" i="55"/>
  <c r="M103" i="55" l="1"/>
  <c r="L102" i="55"/>
  <c r="L103" i="55" l="1"/>
  <c r="M104" i="55"/>
  <c r="L104" i="55" l="1"/>
  <c r="M105" i="55"/>
  <c r="M106" i="55" l="1"/>
  <c r="L105" i="55"/>
  <c r="M107" i="55" l="1"/>
  <c r="L106" i="55"/>
  <c r="L107" i="55" l="1"/>
  <c r="M108" i="55"/>
  <c r="L108" i="55" l="1"/>
  <c r="M109" i="55"/>
  <c r="L109" i="55" l="1"/>
  <c r="M110" i="55"/>
  <c r="M111" i="55" l="1"/>
  <c r="L110" i="55"/>
  <c r="L111" i="55" l="1"/>
  <c r="M112" i="55"/>
  <c r="L112" i="55" l="1"/>
  <c r="M113" i="55" l="1"/>
  <c r="M114" i="55"/>
  <c r="L113" i="55"/>
  <c r="M115" i="55" l="1"/>
  <c r="L114" i="55"/>
  <c r="L115" i="55" l="1"/>
  <c r="M116" i="55"/>
  <c r="L116" i="55" l="1"/>
  <c r="M117" i="55"/>
  <c r="L117" i="55" l="1"/>
  <c r="M118" i="55"/>
  <c r="L118" i="55" l="1"/>
  <c r="M119" i="55"/>
  <c r="L119" i="55" l="1"/>
  <c r="M120" i="55"/>
  <c r="L120" i="55" l="1"/>
  <c r="M121" i="55"/>
  <c r="L121" i="55" l="1"/>
  <c r="M122" i="55"/>
  <c r="L122" i="55" l="1"/>
  <c r="M123" i="55"/>
  <c r="M124" i="55" l="1"/>
  <c r="L123" i="55"/>
  <c r="M125" i="55" l="1"/>
  <c r="L124" i="55"/>
  <c r="L125" i="55" l="1"/>
  <c r="M126" i="55"/>
  <c r="M127" i="55" l="1"/>
  <c r="L126" i="55"/>
  <c r="L127" i="55" l="1"/>
  <c r="M128" i="55"/>
  <c r="M129" i="55" l="1"/>
  <c r="L128" i="55"/>
  <c r="L129" i="55" l="1"/>
  <c r="M130" i="55"/>
  <c r="M131" i="55" l="1"/>
  <c r="L130" i="55"/>
  <c r="L131" i="55" l="1"/>
  <c r="M132" i="55"/>
  <c r="L132" i="55" l="1"/>
  <c r="M133" i="55"/>
  <c r="L133" i="55" l="1"/>
  <c r="M134" i="55"/>
  <c r="L134" i="55" l="1"/>
  <c r="M135" i="55"/>
  <c r="M136" i="55" l="1"/>
  <c r="L135" i="55"/>
  <c r="M137" i="55" l="1"/>
  <c r="L136" i="55"/>
  <c r="M138" i="55" l="1"/>
  <c r="L137" i="55"/>
  <c r="M139" i="55" l="1"/>
  <c r="L138" i="55"/>
  <c r="M140" i="55" l="1"/>
  <c r="L139" i="55"/>
  <c r="L140" i="55" l="1"/>
  <c r="M141" i="55"/>
  <c r="L141" i="55" l="1"/>
  <c r="M142" i="55"/>
  <c r="M143" i="55" l="1"/>
  <c r="L142" i="55"/>
  <c r="M144" i="55" l="1"/>
  <c r="L143" i="55"/>
  <c r="L144" i="55" l="1"/>
  <c r="M145" i="55"/>
  <c r="M146" i="55" l="1"/>
  <c r="L145" i="55"/>
  <c r="M147" i="55" l="1"/>
  <c r="L146" i="55"/>
  <c r="M148" i="55" l="1"/>
  <c r="L147" i="55"/>
  <c r="M149" i="55" l="1"/>
  <c r="L148" i="55"/>
  <c r="L149" i="55" l="1"/>
  <c r="M150" i="55"/>
  <c r="L150" i="55" l="1"/>
  <c r="M151" i="55"/>
  <c r="L151" i="55" l="1"/>
  <c r="M152" i="55"/>
  <c r="L152" i="55" l="1"/>
  <c r="M153" i="55"/>
  <c r="L153" i="55" l="1"/>
  <c r="M154" i="55"/>
  <c r="M155" i="55" l="1"/>
  <c r="L154" i="55"/>
  <c r="L155" i="55" l="1"/>
  <c r="M156" i="55"/>
  <c r="M157" i="55" l="1"/>
  <c r="L156" i="55"/>
  <c r="L157" i="55" l="1"/>
  <c r="M158" i="55"/>
  <c r="L158" i="55" l="1"/>
  <c r="M159" i="55"/>
  <c r="M160" i="55" l="1"/>
  <c r="L159" i="55"/>
  <c r="M161" i="55" l="1"/>
  <c r="L160" i="55"/>
  <c r="M162" i="55" l="1"/>
  <c r="L161" i="55"/>
  <c r="L162" i="55" l="1"/>
  <c r="M163" i="55"/>
  <c r="M164" i="55" l="1"/>
  <c r="L163" i="55"/>
  <c r="L164" i="55" l="1"/>
  <c r="M165" i="55"/>
  <c r="L165" i="55" l="1"/>
  <c r="M166" i="55"/>
  <c r="M167" i="55" l="1"/>
  <c r="L166" i="55"/>
  <c r="L167" i="55" l="1"/>
  <c r="M168" i="55"/>
  <c r="L168" i="55" l="1"/>
  <c r="M169" i="55"/>
  <c r="M170" i="55" l="1"/>
  <c r="L169" i="55"/>
  <c r="L170" i="55" l="1"/>
  <c r="M171" i="55"/>
  <c r="L171" i="55" l="1"/>
  <c r="M172" i="55"/>
  <c r="L172" i="55" l="1"/>
  <c r="M173" i="55"/>
  <c r="M174" i="55" l="1"/>
  <c r="L173" i="55"/>
  <c r="M175" i="55" l="1"/>
  <c r="L174" i="55"/>
  <c r="L175" i="55" l="1"/>
  <c r="M176" i="55"/>
  <c r="M177" i="55" l="1"/>
  <c r="L176" i="55"/>
  <c r="L177" i="55" l="1"/>
  <c r="M178" i="55" l="1"/>
  <c r="L178" i="55"/>
  <c r="M179" i="55"/>
  <c r="M180" i="55" l="1"/>
  <c r="L179" i="55" l="1"/>
  <c r="L180" i="55"/>
  <c r="M181" i="55"/>
  <c r="M182" i="55" l="1"/>
  <c r="L181" i="55"/>
  <c r="M183" i="55" l="1"/>
  <c r="L182" i="55" l="1"/>
  <c r="L183" i="55"/>
  <c r="M184" i="55"/>
  <c r="M185" i="55" l="1"/>
  <c r="L184" i="55"/>
  <c r="L185" i="55" l="1"/>
  <c r="M186" i="55"/>
  <c r="M187" i="55" l="1"/>
  <c r="L186" i="55"/>
  <c r="L187" i="55" l="1"/>
  <c r="M188" i="55"/>
  <c r="M189" i="55" l="1"/>
  <c r="L188" i="55"/>
  <c r="M190" i="55" l="1"/>
  <c r="L189" i="55"/>
  <c r="L190" i="55" l="1"/>
  <c r="M191" i="55"/>
  <c r="L191" i="55" l="1"/>
  <c r="M192" i="55"/>
  <c r="M193" i="55" l="1"/>
  <c r="L192" i="55" l="1"/>
  <c r="L193" i="55"/>
  <c r="M194" i="55"/>
  <c r="M195" i="55" l="1"/>
  <c r="L194" i="55"/>
  <c r="M196" i="55" l="1"/>
  <c r="L195" i="55"/>
  <c r="L196" i="55" l="1"/>
  <c r="M197" i="55"/>
  <c r="L197" i="55" l="1"/>
  <c r="M198" i="55" l="1"/>
  <c r="L198" i="55"/>
  <c r="M199" i="55"/>
  <c r="L199" i="55" l="1"/>
  <c r="M200" i="55"/>
  <c r="M201" i="55" l="1"/>
  <c r="L200" i="55"/>
  <c r="M202" i="55" l="1"/>
  <c r="L201" i="55"/>
  <c r="L202" i="55" l="1"/>
  <c r="M203" i="55"/>
  <c r="M204" i="55" l="1"/>
  <c r="L203" i="55"/>
  <c r="M205" i="55" l="1"/>
  <c r="L204" i="55"/>
  <c r="M206" i="55" l="1"/>
  <c r="L205" i="55"/>
  <c r="M207" i="55" l="1"/>
  <c r="L206" i="55"/>
  <c r="M208" i="55" l="1"/>
  <c r="L207" i="55"/>
  <c r="M209" i="55" l="1"/>
  <c r="L208" i="55"/>
  <c r="M210" i="55" l="1"/>
  <c r="L209" i="55"/>
  <c r="M211" i="55" l="1"/>
  <c r="L210" i="55"/>
  <c r="L211" i="55" l="1"/>
  <c r="M212" i="55"/>
  <c r="L212" i="55" l="1"/>
  <c r="M213" i="55"/>
  <c r="L213" i="55" l="1"/>
  <c r="M214" i="55"/>
  <c r="M215" i="55" l="1"/>
  <c r="L214" i="55" l="1"/>
  <c r="M216" i="55"/>
  <c r="L215" i="55" l="1"/>
  <c r="M217" i="55"/>
  <c r="L216" i="55" l="1"/>
  <c r="M218" i="55"/>
  <c r="L217" i="55"/>
  <c r="M219" i="55" l="1"/>
  <c r="L218" i="55"/>
  <c r="L219" i="55" l="1"/>
  <c r="M220" i="55"/>
  <c r="L220" i="55" l="1"/>
  <c r="M221" i="55"/>
  <c r="M222" i="55" l="1"/>
  <c r="L221" i="55"/>
  <c r="M223" i="55" l="1"/>
  <c r="L222" i="55"/>
  <c r="L223" i="55" l="1"/>
  <c r="M224" i="55"/>
  <c r="M225" i="55" l="1"/>
  <c r="L224" i="55"/>
  <c r="M226" i="55" l="1"/>
  <c r="L225" i="55"/>
  <c r="L226" i="55" l="1"/>
  <c r="M227" i="55"/>
  <c r="L227" i="55" l="1"/>
  <c r="M228" i="55"/>
  <c r="M229" i="55" l="1"/>
  <c r="L228" i="55" l="1"/>
  <c r="M230" i="55"/>
  <c r="L229" i="55" l="1"/>
  <c r="M231" i="55"/>
  <c r="L230" i="55" l="1"/>
  <c r="M232" i="55"/>
  <c r="L231" i="55" l="1"/>
  <c r="M233" i="55"/>
  <c r="L232" i="55" l="1"/>
  <c r="M234" i="55"/>
  <c r="L233" i="55" l="1"/>
  <c r="M235" i="55"/>
  <c r="L234" i="55" l="1"/>
  <c r="M236" i="55"/>
  <c r="L235" i="55" l="1"/>
  <c r="M237" i="55"/>
  <c r="L236" i="55" l="1"/>
  <c r="M238" i="55"/>
  <c r="L237" i="55"/>
  <c r="M239" i="55" l="1"/>
  <c r="L238" i="55"/>
  <c r="M240" i="55" l="1"/>
  <c r="L239" i="55"/>
  <c r="M241" i="55" l="1"/>
  <c r="L240" i="55"/>
  <c r="M242" i="55" l="1"/>
  <c r="L241" i="55"/>
  <c r="L242" i="55" l="1"/>
  <c r="M243" i="55"/>
  <c r="M244" i="55" l="1"/>
  <c r="L243" i="55"/>
  <c r="L244" i="55" l="1"/>
  <c r="M245" i="55" l="1"/>
  <c r="L245" i="55"/>
  <c r="M246" i="55"/>
  <c r="M247" i="55" l="1"/>
  <c r="L246" i="55"/>
  <c r="M248" i="55" l="1"/>
  <c r="L247" i="55"/>
  <c r="L248" i="55" l="1"/>
  <c r="M249" i="55"/>
  <c r="M250" i="55" l="1"/>
  <c r="L249" i="55"/>
  <c r="L250" i="55" l="1"/>
  <c r="M251" i="55"/>
  <c r="M252" i="55" l="1"/>
  <c r="L251" i="55"/>
  <c r="M253" i="55" l="1"/>
  <c r="L252" i="55"/>
  <c r="L253" i="55" l="1"/>
  <c r="M254" i="55" l="1"/>
  <c r="M255" i="55"/>
  <c r="L254" i="55"/>
  <c r="M256" i="55" l="1"/>
  <c r="L255" i="55"/>
  <c r="L256" i="55" l="1"/>
  <c r="M257" i="55"/>
  <c r="M258" i="55" l="1"/>
  <c r="L257" i="55"/>
  <c r="M259" i="55" l="1"/>
  <c r="L258" i="55"/>
  <c r="M260" i="55" l="1"/>
  <c r="L259" i="55"/>
  <c r="M261" i="55" l="1"/>
  <c r="L260" i="55"/>
  <c r="M262" i="55" l="1"/>
  <c r="L261" i="55"/>
  <c r="L262" i="55" l="1"/>
  <c r="M263" i="55"/>
  <c r="M264" i="55" l="1"/>
  <c r="L263" i="55"/>
  <c r="M265" i="55" l="1"/>
  <c r="L264" i="55"/>
  <c r="L265" i="55" l="1"/>
  <c r="M266" i="55"/>
  <c r="M267" i="55" l="1"/>
  <c r="L266" i="55"/>
  <c r="M268" i="55" l="1"/>
  <c r="L267" i="55"/>
  <c r="M269" i="55" l="1"/>
  <c r="L268" i="55"/>
  <c r="M270" i="55" l="1"/>
  <c r="L269" i="55"/>
  <c r="M271" i="55" l="1"/>
  <c r="L270" i="55"/>
  <c r="L271" i="55" l="1"/>
  <c r="M272" i="55"/>
  <c r="M273" i="55" l="1"/>
  <c r="L272" i="55"/>
  <c r="M274" i="55" l="1"/>
  <c r="L273" i="55"/>
  <c r="M275" i="55" l="1"/>
  <c r="L274" i="55"/>
  <c r="M276" i="55" l="1"/>
  <c r="L275" i="55"/>
  <c r="M277" i="55" l="1"/>
  <c r="L276" i="55"/>
  <c r="M278" i="55" l="1"/>
  <c r="L277" i="55"/>
  <c r="L278" i="55" l="1"/>
  <c r="M279" i="55"/>
  <c r="M280" i="55" l="1"/>
  <c r="L279" i="55"/>
  <c r="M281" i="55" l="1"/>
  <c r="L280" i="55"/>
  <c r="M282" i="55" l="1"/>
  <c r="L281" i="55"/>
  <c r="L282" i="55" l="1"/>
  <c r="M283" i="55"/>
  <c r="M284" i="55" l="1"/>
  <c r="L283" i="55"/>
  <c r="L284" i="55" l="1"/>
  <c r="M285" i="55"/>
  <c r="L285" i="55" l="1"/>
  <c r="M286" i="55"/>
  <c r="M287" i="55" l="1"/>
  <c r="L286" i="55"/>
  <c r="M288" i="55" l="1"/>
  <c r="L287" i="55"/>
  <c r="M289" i="55" l="1"/>
  <c r="L288" i="55"/>
  <c r="L289" i="55" l="1"/>
  <c r="M290" i="55"/>
  <c r="L290" i="55" l="1"/>
  <c r="M291" i="55"/>
  <c r="M292" i="55" l="1"/>
  <c r="L291" i="55"/>
  <c r="L292" i="55" l="1"/>
  <c r="M293" i="55"/>
  <c r="M294" i="55" l="1"/>
  <c r="L293" i="55"/>
  <c r="M295" i="55" l="1"/>
  <c r="L294" i="55"/>
  <c r="M296" i="55" l="1"/>
  <c r="L295" i="55"/>
  <c r="M297" i="55" l="1"/>
  <c r="L296" i="55"/>
  <c r="L297" i="55" l="1"/>
  <c r="M298" i="55"/>
  <c r="L298" i="55" l="1"/>
  <c r="M299" i="55"/>
  <c r="M300" i="55" l="1"/>
  <c r="L299" i="55"/>
  <c r="M301" i="55" l="1"/>
  <c r="L300" i="55"/>
  <c r="L301" i="55" l="1"/>
  <c r="M302" i="55"/>
  <c r="M303" i="55" l="1"/>
  <c r="L302" i="55"/>
  <c r="L303" i="55" l="1"/>
  <c r="M304" i="55"/>
  <c r="M305" i="55" l="1"/>
  <c r="L304" i="55"/>
  <c r="L305" i="55" l="1"/>
  <c r="M306" i="55"/>
  <c r="M307" i="55" l="1"/>
  <c r="L306" i="55"/>
  <c r="M308" i="55" l="1"/>
  <c r="L307" i="55"/>
  <c r="M309" i="55" l="1"/>
  <c r="L308" i="55"/>
  <c r="M310" i="55" l="1"/>
  <c r="L309" i="55"/>
  <c r="L310" i="55" l="1"/>
  <c r="M311" i="55"/>
  <c r="L311" i="55" l="1"/>
  <c r="M312" i="55"/>
  <c r="L312" i="55" l="1"/>
  <c r="M313" i="55"/>
  <c r="M314" i="55" l="1"/>
  <c r="L313" i="55"/>
  <c r="M315" i="55" l="1"/>
  <c r="L314" i="55"/>
  <c r="M316" i="55" l="1"/>
  <c r="L315" i="55"/>
  <c r="M317" i="55" l="1"/>
  <c r="L316" i="55"/>
  <c r="L317" i="55" l="1"/>
  <c r="M318" i="55"/>
  <c r="L318" i="55" l="1"/>
  <c r="M319" i="55"/>
  <c r="M320" i="55" l="1"/>
  <c r="L319" i="55"/>
  <c r="M321" i="55" l="1"/>
  <c r="L320" i="55"/>
  <c r="M322" i="55" l="1"/>
  <c r="L321" i="55"/>
  <c r="M323" i="55" l="1"/>
  <c r="L322" i="55"/>
  <c r="L323" i="55" l="1"/>
  <c r="M324" i="55"/>
  <c r="M325" i="55" l="1"/>
  <c r="L324" i="55"/>
  <c r="M326" i="55" l="1"/>
  <c r="L325" i="55"/>
  <c r="L326" i="55" l="1"/>
  <c r="M327" i="55"/>
  <c r="L327" i="55" l="1"/>
  <c r="M328" i="55"/>
  <c r="M329" i="55" l="1"/>
  <c r="L328" i="55"/>
  <c r="L329" i="55" l="1"/>
  <c r="M330" i="55"/>
  <c r="M331" i="55" l="1"/>
  <c r="L330" i="55"/>
  <c r="L331" i="55" l="1"/>
  <c r="M332" i="55"/>
  <c r="M333" i="55" l="1"/>
  <c r="L332" i="55"/>
  <c r="M334" i="55" l="1"/>
  <c r="L333" i="55"/>
  <c r="L334" i="55" l="1"/>
  <c r="M335" i="55"/>
  <c r="M336" i="55" l="1"/>
  <c r="L335" i="55"/>
  <c r="L336" i="55" l="1"/>
  <c r="M337" i="55"/>
  <c r="M338" i="55" l="1"/>
  <c r="L337" i="55"/>
  <c r="M339" i="55" l="1"/>
  <c r="L338" i="55"/>
  <c r="M340" i="55" l="1"/>
  <c r="L339" i="55"/>
  <c r="M341" i="55" l="1"/>
  <c r="L340" i="55"/>
  <c r="L341" i="55" l="1"/>
  <c r="M342" i="55"/>
  <c r="L342" i="55" l="1"/>
  <c r="M343" i="55"/>
  <c r="M344" i="55" l="1"/>
  <c r="L343" i="55"/>
  <c r="L344" i="55" l="1"/>
  <c r="M345" i="55"/>
  <c r="L345" i="55" l="1"/>
  <c r="M346" i="55"/>
  <c r="M347" i="55" l="1"/>
  <c r="L346" i="55"/>
  <c r="L347" i="55" l="1"/>
  <c r="M348" i="55"/>
  <c r="L348" i="55" l="1"/>
  <c r="M349" i="55" l="1"/>
  <c r="M350" i="55"/>
  <c r="L349" i="55"/>
  <c r="M351" i="55" l="1"/>
  <c r="L350" i="55"/>
  <c r="L351" i="55" l="1"/>
  <c r="M352" i="55"/>
  <c r="M353" i="55" l="1"/>
  <c r="L352" i="55"/>
  <c r="M354" i="55" l="1"/>
  <c r="L353" i="55"/>
  <c r="L354" i="55" l="1"/>
  <c r="M355" i="55"/>
  <c r="M356" i="55" l="1"/>
  <c r="L355" i="55"/>
  <c r="M357" i="55" l="1"/>
  <c r="L356" i="55"/>
  <c r="L357" i="55" l="1"/>
  <c r="M358" i="55"/>
  <c r="L358" i="55" l="1"/>
  <c r="M359" i="55"/>
  <c r="M360" i="55" l="1"/>
  <c r="L359" i="55"/>
  <c r="M361" i="55" l="1"/>
  <c r="L360" i="55"/>
  <c r="L361" i="55" l="1"/>
  <c r="M362" i="55"/>
  <c r="M363" i="55" l="1"/>
  <c r="L362" i="55"/>
  <c r="L363" i="55" l="1"/>
  <c r="M364" i="55"/>
  <c r="L364" i="55" l="1"/>
  <c r="M365" i="55"/>
  <c r="M366" i="55" l="1"/>
  <c r="L365" i="55"/>
  <c r="M367" i="55" l="1"/>
  <c r="L366" i="55"/>
  <c r="M368" i="55" l="1"/>
  <c r="L367" i="55"/>
  <c r="M369" i="55" l="1"/>
  <c r="L368" i="55"/>
  <c r="M370" i="55" l="1"/>
  <c r="L369" i="55"/>
  <c r="M371" i="55" l="1"/>
  <c r="L370" i="55"/>
  <c r="L371" i="55" l="1"/>
  <c r="M372" i="55"/>
  <c r="M373" i="55" l="1"/>
  <c r="L372" i="55"/>
  <c r="L373" i="55" l="1"/>
  <c r="M374" i="55"/>
  <c r="M375" i="55" l="1"/>
  <c r="L374" i="55"/>
  <c r="M376" i="55" l="1"/>
  <c r="L375" i="55"/>
  <c r="L376" i="55" l="1"/>
  <c r="M377" i="55"/>
  <c r="L377" i="55" l="1"/>
  <c r="M378" i="55"/>
  <c r="L378" i="55" l="1"/>
  <c r="M379" i="55"/>
  <c r="L379" i="55" l="1"/>
  <c r="M380" i="55"/>
  <c r="L380" i="55" l="1"/>
  <c r="M381" i="55"/>
  <c r="M382" i="55" l="1"/>
  <c r="L381" i="55"/>
  <c r="L382" i="55" l="1"/>
  <c r="M383" i="55"/>
  <c r="C10" i="55" l="1"/>
  <c r="C11" i="55"/>
  <c r="C12" i="55"/>
  <c r="C13" i="55"/>
  <c r="C14" i="55"/>
  <c r="C15" i="55"/>
  <c r="C16" i="55"/>
  <c r="C17" i="55"/>
  <c r="C18" i="55"/>
  <c r="C20" i="55"/>
  <c r="C21" i="55"/>
  <c r="M384" i="55"/>
  <c r="C22" i="55"/>
  <c r="L383" i="55"/>
  <c r="C19" i="55" l="1"/>
  <c r="D20" i="55"/>
  <c r="D12" i="55"/>
  <c r="D21" i="55"/>
  <c r="M385" i="55"/>
  <c r="D17" i="55"/>
  <c r="D14" i="55"/>
  <c r="D22" i="55"/>
  <c r="D18" i="55"/>
  <c r="D11" i="55"/>
  <c r="C23" i="55"/>
  <c r="D15" i="55"/>
  <c r="L384" i="55"/>
  <c r="D19" i="55"/>
  <c r="D16" i="55"/>
  <c r="D13" i="55"/>
  <c r="E22" i="55" l="1"/>
  <c r="F22" i="55"/>
  <c r="C24" i="55"/>
  <c r="L385" i="55"/>
  <c r="M386" i="55"/>
  <c r="E23" i="55" l="1"/>
  <c r="F23" i="55"/>
  <c r="D23" i="55"/>
  <c r="C25" i="55"/>
  <c r="D24" i="55"/>
  <c r="L386" i="55"/>
  <c r="M387" i="55"/>
  <c r="E24" i="55" l="1"/>
  <c r="F24" i="55"/>
  <c r="M388" i="55"/>
  <c r="L387" i="55"/>
  <c r="C26" i="55"/>
  <c r="D25" i="55"/>
  <c r="E25" i="55" l="1"/>
  <c r="F25" i="55"/>
  <c r="M389" i="55"/>
  <c r="D26" i="55"/>
  <c r="C27" i="55"/>
  <c r="E26" i="55" l="1"/>
  <c r="F26" i="55"/>
  <c r="L388" i="55"/>
  <c r="C28" i="55"/>
  <c r="D27" i="55"/>
  <c r="E27" i="55" l="1"/>
  <c r="F27" i="55"/>
  <c r="L389" i="55"/>
  <c r="D28" i="55"/>
  <c r="G28" i="55" l="1"/>
  <c r="E28" i="55"/>
  <c r="F28" i="55"/>
  <c r="C29" i="55"/>
  <c r="C30" i="55"/>
  <c r="D29" i="55"/>
  <c r="G29" i="55" l="1"/>
  <c r="E29" i="55"/>
  <c r="F29" i="55"/>
  <c r="C31" i="55"/>
  <c r="D30" i="55"/>
  <c r="E30" i="55" l="1"/>
  <c r="F30" i="55"/>
  <c r="G30" i="55"/>
  <c r="D31" i="55"/>
  <c r="C32" i="55"/>
  <c r="G31" i="55" l="1"/>
  <c r="E31" i="55"/>
  <c r="F31" i="55"/>
  <c r="D32" i="55"/>
  <c r="C33" i="55"/>
  <c r="G32" i="55" l="1"/>
  <c r="E32" i="55"/>
  <c r="F32" i="55"/>
  <c r="C34" i="55"/>
  <c r="D33" i="55"/>
  <c r="E33" i="55" l="1"/>
  <c r="F33" i="55"/>
  <c r="G33" i="55"/>
  <c r="C35" i="55"/>
  <c r="D34" i="55"/>
  <c r="E34" i="55" l="1"/>
  <c r="F34" i="55"/>
  <c r="G34" i="55"/>
  <c r="D35" i="55"/>
  <c r="C36" i="55"/>
  <c r="E35" i="55" l="1"/>
  <c r="F35" i="55"/>
  <c r="G35" i="55"/>
  <c r="C37" i="55"/>
  <c r="D36" i="55"/>
  <c r="G36" i="55" l="1"/>
  <c r="E36" i="55"/>
  <c r="F36" i="55"/>
  <c r="C38" i="55"/>
  <c r="D37" i="55"/>
  <c r="G37" i="55" l="1"/>
  <c r="E37" i="55"/>
  <c r="F37" i="55"/>
  <c r="C39" i="55"/>
  <c r="D38" i="55"/>
  <c r="G38" i="55" l="1"/>
  <c r="E38" i="55"/>
  <c r="F38" i="55"/>
  <c r="C40" i="55"/>
  <c r="D39" i="55"/>
  <c r="E39" i="55" l="1"/>
  <c r="F39" i="55"/>
  <c r="G39" i="55"/>
  <c r="C41" i="55"/>
  <c r="D40" i="55"/>
  <c r="E40" i="55" l="1"/>
  <c r="F40" i="55"/>
  <c r="G40" i="55"/>
  <c r="C42" i="55"/>
  <c r="D41" i="55"/>
  <c r="G41" i="55" l="1"/>
  <c r="E41" i="55"/>
  <c r="F41" i="55"/>
  <c r="C43" i="55"/>
  <c r="D42" i="55"/>
  <c r="E42" i="55" l="1"/>
  <c r="F42" i="55"/>
  <c r="G42" i="55"/>
  <c r="D43" i="55"/>
  <c r="C44" i="55"/>
  <c r="G43" i="55" l="1"/>
  <c r="E43" i="55"/>
  <c r="F43" i="55"/>
  <c r="C45" i="55"/>
  <c r="D44" i="55"/>
  <c r="G44" i="55" l="1"/>
  <c r="E44" i="55"/>
  <c r="F44" i="55"/>
  <c r="D45" i="55"/>
  <c r="C46" i="55"/>
  <c r="E45" i="55" l="1"/>
  <c r="F45" i="55"/>
  <c r="G45" i="55"/>
  <c r="C47" i="55"/>
  <c r="D46" i="55"/>
  <c r="E46" i="55" l="1"/>
  <c r="F46" i="55"/>
  <c r="G46" i="55"/>
  <c r="D47" i="55"/>
  <c r="C48" i="55"/>
  <c r="G47" i="55" l="1"/>
  <c r="E47" i="55"/>
  <c r="F47" i="55"/>
  <c r="D48" i="55"/>
  <c r="C49" i="55"/>
  <c r="G48" i="55" l="1"/>
  <c r="E48" i="55"/>
  <c r="F48" i="55"/>
  <c r="D49" i="55"/>
  <c r="C50" i="55"/>
  <c r="E49" i="55" l="1"/>
  <c r="F49" i="55"/>
  <c r="G49" i="55"/>
  <c r="D50" i="55"/>
  <c r="C51" i="55"/>
  <c r="E50" i="55" l="1"/>
  <c r="F50" i="55"/>
  <c r="G50" i="55"/>
  <c r="C52" i="55"/>
  <c r="D51" i="55"/>
  <c r="E51" i="55" l="1"/>
  <c r="F51" i="55"/>
  <c r="G51" i="55"/>
  <c r="C53" i="55"/>
  <c r="D52" i="55"/>
  <c r="E52" i="55" l="1"/>
  <c r="F52" i="55"/>
  <c r="G52" i="55"/>
  <c r="C54" i="55"/>
  <c r="D53" i="55"/>
  <c r="E53" i="55" l="1"/>
  <c r="F53" i="55"/>
  <c r="G53" i="55"/>
  <c r="D54" i="55"/>
  <c r="C55" i="55"/>
  <c r="E54" i="55" l="1"/>
  <c r="F54" i="55"/>
  <c r="G54" i="55"/>
  <c r="D55" i="55"/>
  <c r="C56" i="55"/>
  <c r="G55" i="55" l="1"/>
  <c r="E55" i="55"/>
  <c r="F55" i="55"/>
  <c r="D56" i="55"/>
  <c r="C57" i="55"/>
  <c r="G56" i="55" l="1"/>
  <c r="E56" i="55"/>
  <c r="F56" i="55"/>
  <c r="D57" i="55"/>
  <c r="C58" i="55"/>
  <c r="G57" i="55" l="1"/>
  <c r="E57" i="55"/>
  <c r="F57" i="55"/>
  <c r="D58" i="55"/>
  <c r="C59" i="55"/>
  <c r="G58" i="55" l="1"/>
  <c r="E58" i="55"/>
  <c r="F58" i="55"/>
  <c r="D59" i="55"/>
  <c r="C60" i="55"/>
  <c r="G59" i="55" l="1"/>
  <c r="E59" i="55"/>
  <c r="F59" i="55"/>
  <c r="C61" i="55"/>
  <c r="D60" i="55"/>
  <c r="G60" i="55" l="1"/>
  <c r="E60" i="55"/>
  <c r="F60" i="55"/>
  <c r="D61" i="55"/>
  <c r="C62" i="55"/>
  <c r="G61" i="55" l="1"/>
  <c r="E61" i="55"/>
  <c r="F61" i="55"/>
  <c r="D62" i="55"/>
  <c r="C63" i="55"/>
  <c r="G62" i="55" l="1"/>
  <c r="E62" i="55"/>
  <c r="F62" i="55"/>
  <c r="C64" i="55"/>
  <c r="D63" i="55"/>
  <c r="G63" i="55" l="1"/>
  <c r="E63" i="55"/>
  <c r="F63" i="55"/>
  <c r="C65" i="55"/>
  <c r="D64" i="55"/>
  <c r="G64" i="55" l="1"/>
  <c r="E64" i="55"/>
  <c r="F64" i="55"/>
  <c r="D65" i="55"/>
  <c r="C66" i="55"/>
  <c r="G65" i="55" l="1"/>
  <c r="E65" i="55"/>
  <c r="F65" i="55"/>
  <c r="C67" i="55"/>
  <c r="D66" i="55"/>
  <c r="E66" i="55" l="1"/>
  <c r="F66" i="55"/>
  <c r="G66" i="55"/>
  <c r="D67" i="55"/>
  <c r="C68" i="55"/>
  <c r="G67" i="55" l="1"/>
  <c r="E67" i="55"/>
  <c r="F67" i="55"/>
  <c r="D68" i="55"/>
  <c r="C69" i="55"/>
  <c r="E68" i="55" l="1"/>
  <c r="F68" i="55"/>
  <c r="G68" i="55"/>
  <c r="D69" i="55"/>
  <c r="C70" i="55"/>
  <c r="G69" i="55" l="1"/>
  <c r="E69" i="55"/>
  <c r="F69" i="55"/>
  <c r="D70" i="55"/>
  <c r="C71" i="55"/>
  <c r="E70" i="55" l="1"/>
  <c r="F70" i="55"/>
  <c r="G70" i="55"/>
  <c r="D71" i="55"/>
  <c r="C72" i="55"/>
  <c r="G71" i="55" l="1"/>
  <c r="E71" i="55"/>
  <c r="F71" i="55"/>
  <c r="D72" i="55"/>
  <c r="C73" i="55"/>
  <c r="E72" i="55" l="1"/>
  <c r="F72" i="55"/>
  <c r="G72" i="55"/>
  <c r="C74" i="55"/>
  <c r="D73" i="55"/>
  <c r="G73" i="55" l="1"/>
  <c r="E73" i="55"/>
  <c r="F73" i="55"/>
  <c r="C75" i="55"/>
  <c r="D74" i="55"/>
  <c r="G74" i="55" l="1"/>
  <c r="E74" i="55"/>
  <c r="F74" i="55"/>
  <c r="D75" i="55"/>
  <c r="C76" i="55"/>
  <c r="G75" i="55" l="1"/>
  <c r="E75" i="55"/>
  <c r="F75" i="55"/>
  <c r="C77" i="55"/>
  <c r="D76" i="55"/>
  <c r="G76" i="55" l="1"/>
  <c r="E76" i="55"/>
  <c r="F76" i="55"/>
  <c r="D77" i="55"/>
  <c r="C78" i="55"/>
  <c r="G77" i="55" l="1"/>
  <c r="E77" i="55"/>
  <c r="F77" i="55"/>
  <c r="D78" i="55"/>
  <c r="C79" i="55"/>
  <c r="G78" i="55" l="1"/>
  <c r="E78" i="55"/>
  <c r="F78" i="55"/>
  <c r="D79" i="55"/>
  <c r="C80" i="55"/>
  <c r="E79" i="55" l="1"/>
  <c r="F79" i="55"/>
  <c r="G79" i="55"/>
  <c r="C81" i="55"/>
  <c r="D80" i="55"/>
  <c r="E80" i="55" l="1"/>
  <c r="F80" i="55"/>
  <c r="G80" i="55"/>
  <c r="C82" i="55"/>
  <c r="D81" i="55"/>
  <c r="G81" i="55" l="1"/>
  <c r="E81" i="55"/>
  <c r="F81" i="55"/>
  <c r="D82" i="55"/>
  <c r="C83" i="55"/>
  <c r="E82" i="55" l="1"/>
  <c r="F82" i="55"/>
  <c r="G82" i="55"/>
  <c r="D83" i="55"/>
  <c r="E83" i="55" l="1"/>
  <c r="F83" i="55"/>
  <c r="G83" i="55"/>
  <c r="C84" i="55"/>
  <c r="C85" i="55"/>
  <c r="D84" i="55"/>
  <c r="E84" i="55" l="1"/>
  <c r="F84" i="55"/>
  <c r="G84" i="55"/>
  <c r="C86" i="55"/>
  <c r="D85" i="55"/>
  <c r="G85" i="55" l="1"/>
  <c r="E85" i="55"/>
  <c r="F85" i="55"/>
  <c r="D86" i="55"/>
  <c r="E86" i="55" l="1"/>
  <c r="F86" i="55"/>
  <c r="C87" i="55"/>
  <c r="G86" i="55"/>
  <c r="D87" i="55"/>
  <c r="C88" i="55"/>
  <c r="E87" i="55" l="1"/>
  <c r="F87" i="55"/>
  <c r="G87" i="55"/>
  <c r="C89" i="55"/>
  <c r="D88" i="55"/>
  <c r="G88" i="55" l="1"/>
  <c r="E88" i="55"/>
  <c r="F88" i="55"/>
  <c r="C90" i="55"/>
  <c r="D89" i="55"/>
  <c r="G89" i="55" l="1"/>
  <c r="E89" i="55"/>
  <c r="F89" i="55"/>
  <c r="D90" i="55"/>
  <c r="C91" i="55"/>
  <c r="G90" i="55" l="1"/>
  <c r="E90" i="55"/>
  <c r="F90" i="55"/>
  <c r="C92" i="55"/>
  <c r="D91" i="55"/>
  <c r="G91" i="55" l="1"/>
  <c r="E91" i="55"/>
  <c r="F91" i="55"/>
  <c r="C93" i="55"/>
  <c r="D92" i="55"/>
  <c r="G92" i="55" l="1"/>
  <c r="E92" i="55"/>
  <c r="F92" i="55"/>
  <c r="C94" i="55"/>
  <c r="D93" i="55"/>
  <c r="E93" i="55" l="1"/>
  <c r="F93" i="55"/>
  <c r="G93" i="55"/>
  <c r="D94" i="55"/>
  <c r="C95" i="55"/>
  <c r="E94" i="55" l="1"/>
  <c r="F94" i="55"/>
  <c r="G94" i="55"/>
  <c r="D95" i="55"/>
  <c r="C96" i="55"/>
  <c r="G95" i="55" l="1"/>
  <c r="E95" i="55"/>
  <c r="F95" i="55"/>
  <c r="D96" i="55"/>
  <c r="C97" i="55"/>
  <c r="G96" i="55" l="1"/>
  <c r="E96" i="55"/>
  <c r="F96" i="55"/>
  <c r="C98" i="55"/>
  <c r="D97" i="55"/>
  <c r="E97" i="55" l="1"/>
  <c r="F97" i="55"/>
  <c r="G97" i="55"/>
  <c r="C99" i="55"/>
  <c r="D98" i="55"/>
  <c r="G98" i="55" l="1"/>
  <c r="E98" i="55"/>
  <c r="F98" i="55"/>
  <c r="D99" i="55"/>
  <c r="C100" i="55"/>
  <c r="G99" i="55" l="1"/>
  <c r="E99" i="55"/>
  <c r="F99" i="55"/>
  <c r="C101" i="55"/>
  <c r="D100" i="55"/>
  <c r="G100" i="55" l="1"/>
  <c r="E100" i="55"/>
  <c r="F100" i="55"/>
  <c r="C102" i="55"/>
  <c r="D101" i="55"/>
  <c r="G101" i="55" l="1"/>
  <c r="E101" i="55"/>
  <c r="F101" i="55"/>
  <c r="C103" i="55"/>
  <c r="D102" i="55"/>
  <c r="G102" i="55" l="1"/>
  <c r="E102" i="55"/>
  <c r="F102" i="55"/>
  <c r="D103" i="55"/>
  <c r="C104" i="55"/>
  <c r="G103" i="55" l="1"/>
  <c r="E103" i="55"/>
  <c r="F103" i="55"/>
  <c r="D104" i="55"/>
  <c r="C105" i="55"/>
  <c r="E104" i="55" l="1"/>
  <c r="F104" i="55"/>
  <c r="G104" i="55"/>
  <c r="D105" i="55"/>
  <c r="C106" i="55"/>
  <c r="G105" i="55" l="1"/>
  <c r="E105" i="55"/>
  <c r="F105" i="55"/>
  <c r="D106" i="55"/>
  <c r="C107" i="55"/>
  <c r="E106" i="55" l="1"/>
  <c r="F106" i="55"/>
  <c r="G106" i="55"/>
  <c r="C108" i="55"/>
  <c r="D107" i="55"/>
  <c r="E107" i="55" l="1"/>
  <c r="F107" i="55"/>
  <c r="G107" i="55"/>
  <c r="C109" i="55"/>
  <c r="D108" i="55"/>
  <c r="G108" i="55" l="1"/>
  <c r="E108" i="55"/>
  <c r="F108" i="55"/>
  <c r="D109" i="55"/>
  <c r="C110" i="55"/>
  <c r="E109" i="55" l="1"/>
  <c r="F109" i="55"/>
  <c r="G109" i="55"/>
  <c r="D110" i="55"/>
  <c r="C111" i="55"/>
  <c r="G110" i="55" l="1"/>
  <c r="E110" i="55"/>
  <c r="F110" i="55"/>
  <c r="C112" i="55"/>
  <c r="D111" i="55"/>
  <c r="E111" i="55" l="1"/>
  <c r="F111" i="55"/>
  <c r="G111" i="55"/>
  <c r="D112" i="55"/>
  <c r="C113" i="55"/>
  <c r="G112" i="55" l="1"/>
  <c r="E112" i="55"/>
  <c r="F112" i="55"/>
  <c r="C114" i="55"/>
  <c r="D113" i="55"/>
  <c r="E113" i="55" l="1"/>
  <c r="F113" i="55"/>
  <c r="G113" i="55"/>
  <c r="C115" i="55"/>
  <c r="D114" i="55"/>
  <c r="E114" i="55" l="1"/>
  <c r="F114" i="55"/>
  <c r="G114" i="55"/>
  <c r="C116" i="55"/>
  <c r="D115" i="55"/>
  <c r="G115" i="55" l="1"/>
  <c r="E115" i="55"/>
  <c r="F115" i="55"/>
  <c r="D116" i="55"/>
  <c r="C117" i="55"/>
  <c r="E116" i="55" l="1"/>
  <c r="F116" i="55"/>
  <c r="G116" i="55"/>
  <c r="D117" i="55"/>
  <c r="C118" i="55"/>
  <c r="G117" i="55" l="1"/>
  <c r="E117" i="55"/>
  <c r="F117" i="55"/>
  <c r="D118" i="55"/>
  <c r="C119" i="55"/>
  <c r="E118" i="55" l="1"/>
  <c r="F118" i="55"/>
  <c r="G118" i="55"/>
  <c r="D119" i="55"/>
  <c r="C120" i="55"/>
  <c r="E119" i="55" l="1"/>
  <c r="F119" i="55"/>
  <c r="G119" i="55"/>
  <c r="D120" i="55"/>
  <c r="C121" i="55"/>
  <c r="G120" i="55" l="1"/>
  <c r="E120" i="55"/>
  <c r="F120" i="55"/>
  <c r="C122" i="55"/>
  <c r="D121" i="55"/>
  <c r="E121" i="55" l="1"/>
  <c r="F121" i="55"/>
  <c r="G121" i="55"/>
  <c r="D122" i="55"/>
  <c r="C123" i="55"/>
  <c r="G122" i="55" l="1"/>
  <c r="E122" i="55"/>
  <c r="F122" i="55"/>
  <c r="C124" i="55"/>
  <c r="D123" i="55"/>
  <c r="E123" i="55" l="1"/>
  <c r="F123" i="55"/>
  <c r="G123" i="55"/>
  <c r="D124" i="55"/>
  <c r="C125" i="55"/>
  <c r="E124" i="55" l="1"/>
  <c r="F124" i="55"/>
  <c r="G124" i="55"/>
  <c r="D125" i="55"/>
  <c r="C126" i="55"/>
  <c r="G125" i="55" l="1"/>
  <c r="E125" i="55"/>
  <c r="F125" i="55"/>
  <c r="C127" i="55"/>
  <c r="D126" i="55"/>
  <c r="G126" i="55" l="1"/>
  <c r="E126" i="55"/>
  <c r="F126" i="55"/>
  <c r="D127" i="55"/>
  <c r="C128" i="55"/>
  <c r="G127" i="55" l="1"/>
  <c r="E127" i="55"/>
  <c r="F127" i="55"/>
  <c r="C129" i="55"/>
  <c r="D128" i="55"/>
  <c r="E128" i="55" l="1"/>
  <c r="F128" i="55"/>
  <c r="G128" i="55"/>
  <c r="C130" i="55"/>
  <c r="D129" i="55"/>
  <c r="G129" i="55" l="1"/>
  <c r="E129" i="55"/>
  <c r="F129" i="55"/>
  <c r="C131" i="55"/>
  <c r="D130" i="55"/>
  <c r="E130" i="55" l="1"/>
  <c r="F130" i="55"/>
  <c r="G130" i="55"/>
  <c r="C132" i="55"/>
  <c r="D131" i="55"/>
  <c r="G131" i="55" l="1"/>
  <c r="E131" i="55"/>
  <c r="F131" i="55"/>
  <c r="D132" i="55"/>
  <c r="C133" i="55"/>
  <c r="E132" i="55" l="1"/>
  <c r="F132" i="55"/>
  <c r="G132" i="55"/>
  <c r="D133" i="55"/>
  <c r="C134" i="55"/>
  <c r="E133" i="55" l="1"/>
  <c r="F133" i="55"/>
  <c r="G133" i="55"/>
  <c r="C135" i="55"/>
  <c r="D134" i="55"/>
  <c r="E134" i="55" l="1"/>
  <c r="F134" i="55"/>
  <c r="G134" i="55"/>
  <c r="C136" i="55"/>
  <c r="D135" i="55"/>
  <c r="E135" i="55" l="1"/>
  <c r="F135" i="55"/>
  <c r="G135" i="55"/>
  <c r="D136" i="55"/>
  <c r="C137" i="55"/>
  <c r="G136" i="55" l="1"/>
  <c r="E136" i="55"/>
  <c r="F136" i="55"/>
  <c r="C138" i="55"/>
  <c r="D137" i="55"/>
  <c r="E137" i="55" l="1"/>
  <c r="F137" i="55"/>
  <c r="G137" i="55"/>
  <c r="D138" i="55"/>
  <c r="C139" i="55"/>
  <c r="G138" i="55" l="1"/>
  <c r="E138" i="55"/>
  <c r="F138" i="55"/>
  <c r="C140" i="55"/>
  <c r="D139" i="55"/>
  <c r="E139" i="55" l="1"/>
  <c r="F139" i="55"/>
  <c r="G139" i="55"/>
  <c r="D140" i="55"/>
  <c r="C141" i="55"/>
  <c r="G140" i="55" l="1"/>
  <c r="E140" i="55"/>
  <c r="F140" i="55"/>
  <c r="C142" i="55"/>
  <c r="D141" i="55"/>
  <c r="G141" i="55" l="1"/>
  <c r="E141" i="55"/>
  <c r="F141" i="55"/>
  <c r="D142" i="55"/>
  <c r="C143" i="55"/>
  <c r="E142" i="55" l="1"/>
  <c r="F142" i="55"/>
  <c r="G142" i="55"/>
  <c r="C144" i="55"/>
  <c r="D143" i="55"/>
  <c r="G143" i="55" l="1"/>
  <c r="E143" i="55"/>
  <c r="F143" i="55"/>
  <c r="C145" i="55"/>
  <c r="D144" i="55"/>
  <c r="E144" i="55" l="1"/>
  <c r="F144" i="55"/>
  <c r="G144" i="55"/>
  <c r="D145" i="55"/>
  <c r="C146" i="55"/>
  <c r="G145" i="55" l="1"/>
  <c r="E145" i="55"/>
  <c r="F145" i="55"/>
  <c r="D146" i="55"/>
  <c r="C147" i="55"/>
  <c r="E146" i="55" l="1"/>
  <c r="F146" i="55"/>
  <c r="G146" i="55"/>
  <c r="C148" i="55"/>
  <c r="D147" i="55"/>
  <c r="E147" i="55" l="1"/>
  <c r="F147" i="55"/>
  <c r="G147" i="55"/>
  <c r="C149" i="55"/>
  <c r="D148" i="55"/>
  <c r="G148" i="55" l="1"/>
  <c r="E148" i="55"/>
  <c r="F148" i="55"/>
  <c r="D149" i="55"/>
  <c r="C150" i="55"/>
  <c r="E149" i="55" l="1"/>
  <c r="F149" i="55"/>
  <c r="G149" i="55"/>
  <c r="C151" i="55"/>
  <c r="D150" i="55"/>
  <c r="G150" i="55" l="1"/>
  <c r="E150" i="55"/>
  <c r="F150" i="55"/>
  <c r="D151" i="55"/>
  <c r="C152" i="55"/>
  <c r="E151" i="55" l="1"/>
  <c r="F151" i="55"/>
  <c r="G151" i="55"/>
  <c r="C153" i="55"/>
  <c r="D152" i="55"/>
  <c r="E152" i="55" l="1"/>
  <c r="F152" i="55"/>
  <c r="G152" i="55"/>
  <c r="D153" i="55"/>
  <c r="C154" i="55"/>
  <c r="G153" i="55" l="1"/>
  <c r="E153" i="55"/>
  <c r="F153" i="55"/>
  <c r="C155" i="55"/>
  <c r="D154" i="55"/>
  <c r="G154" i="55" l="1"/>
  <c r="E154" i="55"/>
  <c r="F154" i="55"/>
  <c r="C156" i="55"/>
  <c r="D155" i="55"/>
  <c r="E155" i="55" l="1"/>
  <c r="F155" i="55"/>
  <c r="G155" i="55"/>
  <c r="C157" i="55"/>
  <c r="D156" i="55"/>
  <c r="G156" i="55" l="1"/>
  <c r="E156" i="55"/>
  <c r="F156" i="55"/>
  <c r="D157" i="55"/>
  <c r="C158" i="55"/>
  <c r="G157" i="55" l="1"/>
  <c r="E157" i="55"/>
  <c r="F157" i="55"/>
  <c r="D158" i="55"/>
  <c r="C159" i="55"/>
  <c r="G158" i="55" l="1"/>
  <c r="E158" i="55"/>
  <c r="F158" i="55"/>
  <c r="D159" i="55"/>
  <c r="C160" i="55"/>
  <c r="G159" i="55" l="1"/>
  <c r="E159" i="55"/>
  <c r="F159" i="55"/>
  <c r="C161" i="55"/>
  <c r="D160" i="55"/>
  <c r="E160" i="55" l="1"/>
  <c r="F160" i="55"/>
  <c r="G160" i="55"/>
  <c r="C162" i="55"/>
  <c r="D161" i="55"/>
  <c r="E161" i="55" l="1"/>
  <c r="F161" i="55"/>
  <c r="G161" i="55"/>
  <c r="D162" i="55"/>
  <c r="C163" i="55"/>
  <c r="G162" i="55" l="1"/>
  <c r="E162" i="55"/>
  <c r="F162" i="55"/>
  <c r="C164" i="55"/>
  <c r="D163" i="55"/>
  <c r="E163" i="55" l="1"/>
  <c r="F163" i="55"/>
  <c r="G163" i="55"/>
  <c r="C165" i="55"/>
  <c r="D164" i="55"/>
  <c r="G164" i="55" l="1"/>
  <c r="E164" i="55"/>
  <c r="F164" i="55"/>
  <c r="C166" i="55"/>
  <c r="D165" i="55"/>
  <c r="E165" i="55" l="1"/>
  <c r="F165" i="55"/>
  <c r="G165" i="55"/>
  <c r="C167" i="55"/>
  <c r="D166" i="55"/>
  <c r="E166" i="55" l="1"/>
  <c r="F166" i="55"/>
  <c r="G166" i="55"/>
  <c r="D167" i="55"/>
  <c r="C168" i="55"/>
  <c r="G167" i="55" l="1"/>
  <c r="E167" i="55"/>
  <c r="F167" i="55"/>
  <c r="D168" i="55"/>
  <c r="P168" i="55"/>
  <c r="C169" i="55"/>
  <c r="G168" i="55" l="1"/>
  <c r="E168" i="55"/>
  <c r="F168" i="55"/>
  <c r="O168" i="55"/>
  <c r="C170" i="55"/>
  <c r="P169" i="55"/>
  <c r="D169" i="55"/>
  <c r="G169" i="55" l="1"/>
  <c r="E169" i="55"/>
  <c r="F169" i="55"/>
  <c r="O169" i="55"/>
  <c r="P170" i="55"/>
  <c r="D170" i="55"/>
  <c r="C171" i="55"/>
  <c r="G170" i="55" l="1"/>
  <c r="E170" i="55"/>
  <c r="F170" i="55"/>
  <c r="O170" i="55"/>
  <c r="P171" i="55"/>
  <c r="D171" i="55"/>
  <c r="C172" i="55"/>
  <c r="G171" i="55" l="1"/>
  <c r="E171" i="55"/>
  <c r="F171" i="55"/>
  <c r="C173" i="55"/>
  <c r="D172" i="55"/>
  <c r="P172" i="55"/>
  <c r="O171" i="55"/>
  <c r="G172" i="55" l="1"/>
  <c r="E172" i="55"/>
  <c r="F172" i="55"/>
  <c r="O172" i="55"/>
  <c r="P173" i="55"/>
  <c r="D173" i="55"/>
  <c r="C174" i="55"/>
  <c r="E173" i="55" l="1"/>
  <c r="F173" i="55"/>
  <c r="G173" i="55"/>
  <c r="C175" i="55"/>
  <c r="O173" i="55"/>
  <c r="D174" i="55"/>
  <c r="P174" i="55"/>
  <c r="G174" i="55" l="1"/>
  <c r="E174" i="55"/>
  <c r="F174" i="55"/>
  <c r="O174" i="55"/>
  <c r="C176" i="55"/>
  <c r="P175" i="55"/>
  <c r="D175" i="55"/>
  <c r="G175" i="55" l="1"/>
  <c r="E175" i="55"/>
  <c r="F175" i="55"/>
  <c r="C177" i="55"/>
  <c r="O175" i="55"/>
  <c r="P176" i="55"/>
  <c r="D176" i="55"/>
  <c r="E176" i="55" l="1"/>
  <c r="F176" i="55"/>
  <c r="G176" i="55"/>
  <c r="D177" i="55"/>
  <c r="P177" i="55"/>
  <c r="O176" i="55"/>
  <c r="C178" i="55" l="1"/>
  <c r="E177" i="55"/>
  <c r="F177" i="55"/>
  <c r="G177" i="55"/>
  <c r="D178" i="55"/>
  <c r="P178" i="55"/>
  <c r="C179" i="55"/>
  <c r="O177" i="55"/>
  <c r="E178" i="55" l="1"/>
  <c r="F178" i="55"/>
  <c r="G178" i="55"/>
  <c r="O178" i="55"/>
  <c r="C180" i="55"/>
  <c r="P179" i="55"/>
  <c r="D179" i="55"/>
  <c r="E179" i="55" l="1"/>
  <c r="F179" i="55"/>
  <c r="G179" i="55"/>
  <c r="D180" i="55"/>
  <c r="P180" i="55"/>
  <c r="C181" i="55"/>
  <c r="O179" i="55"/>
  <c r="G180" i="55" l="1"/>
  <c r="E180" i="55"/>
  <c r="F180" i="55"/>
  <c r="D181" i="55"/>
  <c r="P181" i="55"/>
  <c r="O180" i="55"/>
  <c r="G181" i="55" l="1"/>
  <c r="E181" i="55"/>
  <c r="F181" i="55"/>
  <c r="C182" i="55"/>
  <c r="O181" i="55"/>
  <c r="D182" i="55"/>
  <c r="P182" i="55"/>
  <c r="C183" i="55"/>
  <c r="E182" i="55" l="1"/>
  <c r="F182" i="55"/>
  <c r="G182" i="55"/>
  <c r="O182" i="55"/>
  <c r="D183" i="55"/>
  <c r="P183" i="55"/>
  <c r="G183" i="55" l="1"/>
  <c r="E183" i="55"/>
  <c r="F183" i="55"/>
  <c r="C184" i="55"/>
  <c r="C185" i="55"/>
  <c r="D184" i="55"/>
  <c r="P184" i="55"/>
  <c r="O183" i="55"/>
  <c r="E184" i="55" l="1"/>
  <c r="F184" i="55"/>
  <c r="G184" i="55"/>
  <c r="O184" i="55"/>
  <c r="C186" i="55"/>
  <c r="P185" i="55"/>
  <c r="D185" i="55"/>
  <c r="G185" i="55" l="1"/>
  <c r="E185" i="55"/>
  <c r="F185" i="55"/>
  <c r="C187" i="55"/>
  <c r="O185" i="55"/>
  <c r="D186" i="55"/>
  <c r="P186" i="55"/>
  <c r="G186" i="55" l="1"/>
  <c r="E186" i="55"/>
  <c r="F186" i="55"/>
  <c r="O186" i="55"/>
  <c r="C188" i="55"/>
  <c r="D187" i="55"/>
  <c r="P187" i="55"/>
  <c r="G187" i="55" l="1"/>
  <c r="E187" i="55"/>
  <c r="F187" i="55"/>
  <c r="C189" i="55"/>
  <c r="O187" i="55"/>
  <c r="D188" i="55"/>
  <c r="P188" i="55"/>
  <c r="E188" i="55" l="1"/>
  <c r="F188" i="55"/>
  <c r="G188" i="55"/>
  <c r="O188" i="55"/>
  <c r="C190" i="55"/>
  <c r="P189" i="55"/>
  <c r="D189" i="55"/>
  <c r="G189" i="55" l="1"/>
  <c r="E189" i="55"/>
  <c r="F189" i="55"/>
  <c r="C191" i="55"/>
  <c r="P190" i="55"/>
  <c r="D190" i="55"/>
  <c r="O189" i="55"/>
  <c r="E190" i="55" l="1"/>
  <c r="F190" i="55"/>
  <c r="G190" i="55"/>
  <c r="O190" i="55"/>
  <c r="P191" i="55"/>
  <c r="D191" i="55"/>
  <c r="C192" i="55"/>
  <c r="G191" i="55" l="1"/>
  <c r="E191" i="55"/>
  <c r="F191" i="55"/>
  <c r="C193" i="55"/>
  <c r="P192" i="55"/>
  <c r="D192" i="55"/>
  <c r="O191" i="55"/>
  <c r="E192" i="55" l="1"/>
  <c r="F192" i="55"/>
  <c r="G192" i="55"/>
  <c r="O192" i="55"/>
  <c r="C194" i="55"/>
  <c r="D193" i="55"/>
  <c r="P193" i="55"/>
  <c r="E193" i="55" l="1"/>
  <c r="F193" i="55"/>
  <c r="G193" i="55"/>
  <c r="O193" i="55"/>
  <c r="P194" i="55"/>
  <c r="D194" i="55"/>
  <c r="C195" i="55"/>
  <c r="E194" i="55" l="1"/>
  <c r="F194" i="55"/>
  <c r="G194" i="55"/>
  <c r="O194" i="55"/>
  <c r="D195" i="55"/>
  <c r="P195" i="55"/>
  <c r="C196" i="55"/>
  <c r="E195" i="55" l="1"/>
  <c r="F195" i="55"/>
  <c r="G195" i="55"/>
  <c r="D196" i="55"/>
  <c r="P196" i="55"/>
  <c r="C197" i="55"/>
  <c r="O195" i="55"/>
  <c r="G196" i="55" l="1"/>
  <c r="E196" i="55"/>
  <c r="F196" i="55"/>
  <c r="O196" i="55"/>
  <c r="D197" i="55"/>
  <c r="P197" i="55"/>
  <c r="G197" i="55" l="1"/>
  <c r="E197" i="55"/>
  <c r="F197" i="55"/>
  <c r="C198" i="55"/>
  <c r="O197" i="55"/>
  <c r="D198" i="55"/>
  <c r="P198" i="55"/>
  <c r="C199" i="55"/>
  <c r="G198" i="55" l="1"/>
  <c r="E198" i="55"/>
  <c r="F198" i="55"/>
  <c r="D199" i="55"/>
  <c r="P199" i="55"/>
  <c r="C200" i="55"/>
  <c r="O198" i="55"/>
  <c r="E199" i="55" l="1"/>
  <c r="F199" i="55"/>
  <c r="G199" i="55"/>
  <c r="O199" i="55"/>
  <c r="C201" i="55"/>
  <c r="D200" i="55"/>
  <c r="P200" i="55"/>
  <c r="E200" i="55" l="1"/>
  <c r="F200" i="55"/>
  <c r="G200" i="55"/>
  <c r="O200" i="55"/>
  <c r="C202" i="55"/>
  <c r="D201" i="55"/>
  <c r="P201" i="55"/>
  <c r="E201" i="55" l="1"/>
  <c r="F201" i="55"/>
  <c r="G201" i="55"/>
  <c r="O201" i="55"/>
  <c r="D202" i="55"/>
  <c r="G202" i="55"/>
  <c r="P202" i="55"/>
  <c r="C203" i="55"/>
  <c r="E202" i="55" l="1"/>
  <c r="F202" i="55"/>
  <c r="C204" i="55"/>
  <c r="P203" i="55"/>
  <c r="D203" i="55"/>
  <c r="G203" i="55"/>
  <c r="O202" i="55"/>
  <c r="E203" i="55" l="1"/>
  <c r="F203" i="55"/>
  <c r="O203" i="55"/>
  <c r="C205" i="55"/>
  <c r="D204" i="55"/>
  <c r="P204" i="55"/>
  <c r="E204" i="55" l="1"/>
  <c r="F204" i="55"/>
  <c r="G204" i="55"/>
  <c r="D205" i="55"/>
  <c r="P205" i="55"/>
  <c r="C206" i="55"/>
  <c r="O204" i="55"/>
  <c r="G205" i="55" l="1"/>
  <c r="E205" i="55"/>
  <c r="F205" i="55"/>
  <c r="O205" i="55"/>
  <c r="C207" i="55"/>
  <c r="P206" i="55"/>
  <c r="D206" i="55"/>
  <c r="E206" i="55" l="1"/>
  <c r="F206" i="55"/>
  <c r="G206" i="55"/>
  <c r="O206" i="55"/>
  <c r="P207" i="55"/>
  <c r="D207" i="55"/>
  <c r="C208" i="55"/>
  <c r="E207" i="55" l="1"/>
  <c r="F207" i="55"/>
  <c r="G207" i="55"/>
  <c r="O207" i="55"/>
  <c r="C209" i="55"/>
  <c r="P208" i="55"/>
  <c r="D208" i="55"/>
  <c r="E208" i="55" l="1"/>
  <c r="F208" i="55"/>
  <c r="G208" i="55"/>
  <c r="C210" i="55"/>
  <c r="D209" i="55"/>
  <c r="P209" i="55"/>
  <c r="O208" i="55"/>
  <c r="E209" i="55" l="1"/>
  <c r="F209" i="55"/>
  <c r="G209" i="55"/>
  <c r="O209" i="55"/>
  <c r="D210" i="55"/>
  <c r="P210" i="55"/>
  <c r="C211" i="55"/>
  <c r="E210" i="55" l="1"/>
  <c r="F210" i="55"/>
  <c r="G210" i="55"/>
  <c r="O210" i="55"/>
  <c r="D211" i="55"/>
  <c r="P211" i="55"/>
  <c r="C212" i="55"/>
  <c r="G211" i="55" l="1"/>
  <c r="E211" i="55"/>
  <c r="F211" i="55"/>
  <c r="O211" i="55"/>
  <c r="C213" i="55"/>
  <c r="D212" i="55"/>
  <c r="P212" i="55"/>
  <c r="E212" i="55" l="1"/>
  <c r="F212" i="55"/>
  <c r="G212" i="55"/>
  <c r="D213" i="55"/>
  <c r="P213" i="55"/>
  <c r="O212" i="55"/>
  <c r="C214" i="55"/>
  <c r="G213" i="55" l="1"/>
  <c r="E213" i="55"/>
  <c r="F213" i="55"/>
  <c r="P214" i="55"/>
  <c r="D214" i="55"/>
  <c r="O213" i="55"/>
  <c r="C215" i="55"/>
  <c r="E214" i="55" l="1"/>
  <c r="F214" i="55"/>
  <c r="G214" i="55"/>
  <c r="D215" i="55"/>
  <c r="P215" i="55"/>
  <c r="C216" i="55"/>
  <c r="O214" i="55"/>
  <c r="G215" i="55" l="1"/>
  <c r="E215" i="55"/>
  <c r="F215" i="55"/>
  <c r="D216" i="55"/>
  <c r="P216" i="55"/>
  <c r="C217" i="55"/>
  <c r="O215" i="55"/>
  <c r="G216" i="55" l="1"/>
  <c r="E216" i="55"/>
  <c r="F216" i="55"/>
  <c r="O216" i="55"/>
  <c r="C218" i="55"/>
  <c r="D217" i="55"/>
  <c r="P217" i="55"/>
  <c r="E217" i="55" l="1"/>
  <c r="F217" i="55"/>
  <c r="G217" i="55"/>
  <c r="O217" i="55"/>
  <c r="C219" i="55"/>
  <c r="P218" i="55"/>
  <c r="D218" i="55"/>
  <c r="G218" i="55" l="1"/>
  <c r="E218" i="55"/>
  <c r="F218" i="55"/>
  <c r="O218" i="55"/>
  <c r="C220" i="55"/>
  <c r="D219" i="55"/>
  <c r="P219" i="55"/>
  <c r="E219" i="55" l="1"/>
  <c r="F219" i="55"/>
  <c r="G219" i="55"/>
  <c r="O219" i="55"/>
  <c r="C221" i="55"/>
  <c r="D220" i="55"/>
  <c r="P220" i="55"/>
  <c r="G220" i="55" l="1"/>
  <c r="E220" i="55"/>
  <c r="F220" i="55"/>
  <c r="O220" i="55"/>
  <c r="D221" i="55"/>
  <c r="P221" i="55"/>
  <c r="E221" i="55" l="1"/>
  <c r="F221" i="55"/>
  <c r="G221" i="55"/>
  <c r="C222" i="55"/>
  <c r="O221" i="55"/>
  <c r="D222" i="55"/>
  <c r="P222" i="55"/>
  <c r="E222" i="55" l="1"/>
  <c r="F222" i="55"/>
  <c r="G222" i="55"/>
  <c r="C223" i="55"/>
  <c r="O222" i="55"/>
  <c r="P223" i="55"/>
  <c r="D223" i="55"/>
  <c r="C224" i="55"/>
  <c r="G223" i="55" l="1"/>
  <c r="E223" i="55"/>
  <c r="F223" i="55"/>
  <c r="O223" i="55"/>
  <c r="P224" i="55"/>
  <c r="D224" i="55"/>
  <c r="C225" i="55"/>
  <c r="E224" i="55" l="1"/>
  <c r="F224" i="55"/>
  <c r="G224" i="55"/>
  <c r="O224" i="55"/>
  <c r="D225" i="55"/>
  <c r="P225" i="55"/>
  <c r="C226" i="55"/>
  <c r="G225" i="55" l="1"/>
  <c r="E225" i="55"/>
  <c r="F225" i="55"/>
  <c r="P226" i="55"/>
  <c r="D226" i="55"/>
  <c r="C227" i="55"/>
  <c r="O225" i="55"/>
  <c r="E226" i="55" l="1"/>
  <c r="F226" i="55"/>
  <c r="G226" i="55"/>
  <c r="O226" i="55"/>
  <c r="D227" i="55"/>
  <c r="P227" i="55"/>
  <c r="C228" i="55"/>
  <c r="G227" i="55" l="1"/>
  <c r="E227" i="55"/>
  <c r="F227" i="55"/>
  <c r="O227" i="55"/>
  <c r="D228" i="55"/>
  <c r="P228" i="55"/>
  <c r="C229" i="55"/>
  <c r="E228" i="55" l="1"/>
  <c r="F228" i="55"/>
  <c r="G228" i="55"/>
  <c r="O228" i="55"/>
  <c r="P229" i="55"/>
  <c r="D229" i="55"/>
  <c r="C230" i="55"/>
  <c r="G229" i="55" l="1"/>
  <c r="E229" i="55"/>
  <c r="F229" i="55"/>
  <c r="C231" i="55"/>
  <c r="O229" i="55"/>
  <c r="P230" i="55"/>
  <c r="D230" i="55"/>
  <c r="G230" i="55" l="1"/>
  <c r="E230" i="55"/>
  <c r="F230" i="55"/>
  <c r="C232" i="55"/>
  <c r="P231" i="55"/>
  <c r="D231" i="55"/>
  <c r="O230" i="55"/>
  <c r="G231" i="55" l="1"/>
  <c r="E231" i="55"/>
  <c r="F231" i="55"/>
  <c r="C233" i="55"/>
  <c r="P232" i="55"/>
  <c r="D232" i="55"/>
  <c r="O231" i="55"/>
  <c r="G232" i="55" l="1"/>
  <c r="E232" i="55"/>
  <c r="F232" i="55"/>
  <c r="P233" i="55"/>
  <c r="D233" i="55"/>
  <c r="O232" i="55"/>
  <c r="G233" i="55" l="1"/>
  <c r="C234" i="55"/>
  <c r="E233" i="55"/>
  <c r="F233" i="55"/>
  <c r="P234" i="55"/>
  <c r="D234" i="55"/>
  <c r="C235" i="55"/>
  <c r="O233" i="55"/>
  <c r="G234" i="55" l="1"/>
  <c r="E234" i="55"/>
  <c r="F234" i="55"/>
  <c r="C236" i="55"/>
  <c r="P235" i="55"/>
  <c r="D235" i="55"/>
  <c r="O234" i="55"/>
  <c r="G235" i="55" l="1"/>
  <c r="E235" i="55"/>
  <c r="F235" i="55"/>
  <c r="O235" i="55"/>
  <c r="C237" i="55"/>
  <c r="D236" i="55"/>
  <c r="P236" i="55"/>
  <c r="E236" i="55" l="1"/>
  <c r="F236" i="55"/>
  <c r="G236" i="55"/>
  <c r="C238" i="55"/>
  <c r="D237" i="55"/>
  <c r="P237" i="55"/>
  <c r="O236" i="55"/>
  <c r="G237" i="55" l="1"/>
  <c r="E237" i="55"/>
  <c r="F237" i="55"/>
  <c r="O237" i="55"/>
  <c r="C239" i="55"/>
  <c r="P238" i="55"/>
  <c r="D238" i="55"/>
  <c r="G238" i="55" l="1"/>
  <c r="E238" i="55"/>
  <c r="F238" i="55"/>
  <c r="C240" i="55"/>
  <c r="P239" i="55"/>
  <c r="D239" i="55"/>
  <c r="O238" i="55"/>
  <c r="G239" i="55" l="1"/>
  <c r="E239" i="55"/>
  <c r="F239" i="55"/>
  <c r="C241" i="55"/>
  <c r="O239" i="55"/>
  <c r="P240" i="55"/>
  <c r="D240" i="55"/>
  <c r="E240" i="55" l="1"/>
  <c r="F240" i="55"/>
  <c r="G240" i="55"/>
  <c r="O240" i="55"/>
  <c r="C242" i="55"/>
  <c r="D241" i="55"/>
  <c r="P241" i="55"/>
  <c r="E241" i="55" l="1"/>
  <c r="F241" i="55"/>
  <c r="G241" i="55"/>
  <c r="O241" i="55"/>
  <c r="C243" i="55"/>
  <c r="P242" i="55"/>
  <c r="D242" i="55"/>
  <c r="E242" i="55" l="1"/>
  <c r="F242" i="55"/>
  <c r="G242" i="55"/>
  <c r="C244" i="55"/>
  <c r="P243" i="55"/>
  <c r="D243" i="55"/>
  <c r="O242" i="55"/>
  <c r="G243" i="55" l="1"/>
  <c r="E243" i="55"/>
  <c r="F243" i="55"/>
  <c r="C245" i="55"/>
  <c r="D244" i="55"/>
  <c r="P244" i="55"/>
  <c r="O243" i="55"/>
  <c r="E244" i="55" l="1"/>
  <c r="F244" i="55"/>
  <c r="G244" i="55"/>
  <c r="O244" i="55"/>
  <c r="C246" i="55"/>
  <c r="D245" i="55"/>
  <c r="P245" i="55"/>
  <c r="E245" i="55" l="1"/>
  <c r="F245" i="55"/>
  <c r="G245" i="55"/>
  <c r="D246" i="55"/>
  <c r="P246" i="55"/>
  <c r="C247" i="55"/>
  <c r="O245" i="55"/>
  <c r="G246" i="55" l="1"/>
  <c r="E246" i="55"/>
  <c r="F246" i="55"/>
  <c r="C248" i="55"/>
  <c r="D247" i="55"/>
  <c r="P247" i="55"/>
  <c r="O246" i="55"/>
  <c r="G247" i="55" l="1"/>
  <c r="E247" i="55"/>
  <c r="F247" i="55"/>
  <c r="C249" i="55"/>
  <c r="P248" i="55"/>
  <c r="D248" i="55"/>
  <c r="O247" i="55"/>
  <c r="E248" i="55" l="1"/>
  <c r="F248" i="55"/>
  <c r="G248" i="55"/>
  <c r="O248" i="55"/>
  <c r="C250" i="55"/>
  <c r="D249" i="55"/>
  <c r="P249" i="55"/>
  <c r="E249" i="55" l="1"/>
  <c r="F249" i="55"/>
  <c r="G249" i="55"/>
  <c r="O249" i="55"/>
  <c r="C251" i="55"/>
  <c r="P250" i="55"/>
  <c r="D250" i="55"/>
  <c r="E250" i="55" l="1"/>
  <c r="F250" i="55"/>
  <c r="G250" i="55"/>
  <c r="P251" i="55"/>
  <c r="D251" i="55"/>
  <c r="C252" i="55"/>
  <c r="O250" i="55"/>
  <c r="E251" i="55" l="1"/>
  <c r="F251" i="55"/>
  <c r="G251" i="55"/>
  <c r="P252" i="55"/>
  <c r="D252" i="55"/>
  <c r="O251" i="55"/>
  <c r="G252" i="55" l="1"/>
  <c r="C253" i="55"/>
  <c r="E252" i="55"/>
  <c r="F252" i="55"/>
  <c r="D253" i="55"/>
  <c r="P253" i="55"/>
  <c r="O252" i="55"/>
  <c r="G253" i="55" l="1"/>
  <c r="E253" i="55"/>
  <c r="F253" i="55"/>
  <c r="C254" i="55"/>
  <c r="P254" i="55"/>
  <c r="D254" i="55"/>
  <c r="C255" i="55"/>
  <c r="O253" i="55"/>
  <c r="G254" i="55" l="1"/>
  <c r="E254" i="55"/>
  <c r="F254" i="55"/>
  <c r="O254" i="55"/>
  <c r="C256" i="55"/>
  <c r="D255" i="55"/>
  <c r="P255" i="55"/>
  <c r="E255" i="55" l="1"/>
  <c r="F255" i="55"/>
  <c r="G255" i="55"/>
  <c r="O255" i="55"/>
  <c r="C257" i="55"/>
  <c r="D256" i="55"/>
  <c r="P256" i="55"/>
  <c r="G256" i="55" l="1"/>
  <c r="E256" i="55"/>
  <c r="F256" i="55"/>
  <c r="C258" i="55"/>
  <c r="P257" i="55"/>
  <c r="D257" i="55"/>
  <c r="O256" i="55"/>
  <c r="G257" i="55" l="1"/>
  <c r="E257" i="55"/>
  <c r="F257" i="55"/>
  <c r="D258" i="55"/>
  <c r="P258" i="55"/>
  <c r="C259" i="55"/>
  <c r="O257" i="55"/>
  <c r="E258" i="55" l="1"/>
  <c r="F258" i="55"/>
  <c r="G258" i="55"/>
  <c r="C260" i="55"/>
  <c r="O258" i="55"/>
  <c r="P259" i="55"/>
  <c r="D259" i="55"/>
  <c r="G259" i="55" l="1"/>
  <c r="E259" i="55"/>
  <c r="F259" i="55"/>
  <c r="O259" i="55"/>
  <c r="C261" i="55"/>
  <c r="D260" i="55"/>
  <c r="P260" i="55"/>
  <c r="E260" i="55" l="1"/>
  <c r="F260" i="55"/>
  <c r="G260" i="55"/>
  <c r="O260" i="55"/>
  <c r="P261" i="55"/>
  <c r="D261" i="55"/>
  <c r="C262" i="55"/>
  <c r="E261" i="55" l="1"/>
  <c r="F261" i="55"/>
  <c r="G261" i="55"/>
  <c r="P262" i="55"/>
  <c r="D262" i="55"/>
  <c r="C263" i="55"/>
  <c r="O261" i="55"/>
  <c r="G262" i="55" l="1"/>
  <c r="E262" i="55"/>
  <c r="F262" i="55"/>
  <c r="D263" i="55"/>
  <c r="P263" i="55"/>
  <c r="C264" i="55"/>
  <c r="O262" i="55"/>
  <c r="E263" i="55" l="1"/>
  <c r="F263" i="55"/>
  <c r="G263" i="55"/>
  <c r="C265" i="55"/>
  <c r="P264" i="55"/>
  <c r="D264" i="55"/>
  <c r="O263" i="55"/>
  <c r="G264" i="55" l="1"/>
  <c r="E264" i="55"/>
  <c r="F264" i="55"/>
  <c r="O264" i="55"/>
  <c r="C266" i="55"/>
  <c r="D265" i="55"/>
  <c r="P265" i="55"/>
  <c r="E265" i="55" l="1"/>
  <c r="F265" i="55"/>
  <c r="G265" i="55"/>
  <c r="O265" i="55"/>
  <c r="C267" i="55"/>
  <c r="P266" i="55"/>
  <c r="D266" i="55"/>
  <c r="G266" i="55" l="1"/>
  <c r="E266" i="55"/>
  <c r="F266" i="55"/>
  <c r="O266" i="55"/>
  <c r="D267" i="55"/>
  <c r="P267" i="55"/>
  <c r="C268" i="55"/>
  <c r="G267" i="55" l="1"/>
  <c r="E267" i="55"/>
  <c r="F267" i="55"/>
  <c r="P268" i="55"/>
  <c r="D268" i="55"/>
  <c r="O267" i="55"/>
  <c r="C269" i="55"/>
  <c r="G268" i="55" l="1"/>
  <c r="E268" i="55"/>
  <c r="F268" i="55"/>
  <c r="O268" i="55"/>
  <c r="C270" i="55"/>
  <c r="D269" i="55"/>
  <c r="P269" i="55"/>
  <c r="E269" i="55" l="1"/>
  <c r="F269" i="55"/>
  <c r="G269" i="55"/>
  <c r="D270" i="55"/>
  <c r="P270" i="55"/>
  <c r="O269" i="55"/>
  <c r="C271" i="55"/>
  <c r="G270" i="55" l="1"/>
  <c r="E270" i="55"/>
  <c r="F270" i="55"/>
  <c r="O270" i="55"/>
  <c r="P271" i="55"/>
  <c r="D271" i="55"/>
  <c r="C272" i="55"/>
  <c r="E271" i="55" l="1"/>
  <c r="F271" i="55"/>
  <c r="G271" i="55"/>
  <c r="P272" i="55"/>
  <c r="D272" i="55"/>
  <c r="C273" i="55"/>
  <c r="O271" i="55"/>
  <c r="G272" i="55" l="1"/>
  <c r="E272" i="55"/>
  <c r="F272" i="55"/>
  <c r="P273" i="55"/>
  <c r="D273" i="55"/>
  <c r="C274" i="55"/>
  <c r="O272" i="55"/>
  <c r="G273" i="55" l="1"/>
  <c r="E273" i="55"/>
  <c r="F273" i="55"/>
  <c r="O273" i="55"/>
  <c r="C275" i="55"/>
  <c r="P274" i="55"/>
  <c r="D274" i="55"/>
  <c r="G274" i="55" l="1"/>
  <c r="E274" i="55"/>
  <c r="F274" i="55"/>
  <c r="C276" i="55"/>
  <c r="D275" i="55"/>
  <c r="P275" i="55"/>
  <c r="O274" i="55"/>
  <c r="G275" i="55" l="1"/>
  <c r="E275" i="55"/>
  <c r="F275" i="55"/>
  <c r="O275" i="55"/>
  <c r="D276" i="55"/>
  <c r="P276" i="55"/>
  <c r="C277" i="55"/>
  <c r="G276" i="55" l="1"/>
  <c r="E276" i="55"/>
  <c r="F276" i="55"/>
  <c r="O276" i="55"/>
  <c r="D277" i="55"/>
  <c r="P277" i="55"/>
  <c r="C278" i="55"/>
  <c r="E277" i="55" l="1"/>
  <c r="F277" i="55"/>
  <c r="G277" i="55"/>
  <c r="P278" i="55"/>
  <c r="D278" i="55"/>
  <c r="C279" i="55"/>
  <c r="O277" i="55"/>
  <c r="G278" i="55" l="1"/>
  <c r="E278" i="55"/>
  <c r="F278" i="55"/>
  <c r="O278" i="55"/>
  <c r="P279" i="55"/>
  <c r="D279" i="55"/>
  <c r="C280" i="55"/>
  <c r="E279" i="55" l="1"/>
  <c r="F279" i="55"/>
  <c r="G279" i="55"/>
  <c r="O279" i="55"/>
  <c r="D280" i="55"/>
  <c r="P280" i="55"/>
  <c r="C281" i="55"/>
  <c r="E280" i="55" l="1"/>
  <c r="F280" i="55"/>
  <c r="G280" i="55"/>
  <c r="D281" i="55"/>
  <c r="P281" i="55"/>
  <c r="C282" i="55"/>
  <c r="O280" i="55"/>
  <c r="E281" i="55" l="1"/>
  <c r="F281" i="55"/>
  <c r="G281" i="55"/>
  <c r="P282" i="55"/>
  <c r="D282" i="55"/>
  <c r="O281" i="55"/>
  <c r="C283" i="55"/>
  <c r="G282" i="55" l="1"/>
  <c r="E282" i="55"/>
  <c r="F282" i="55"/>
  <c r="O282" i="55"/>
  <c r="P283" i="55"/>
  <c r="D283" i="55"/>
  <c r="C284" i="55"/>
  <c r="E283" i="55" l="1"/>
  <c r="F283" i="55"/>
  <c r="G283" i="55"/>
  <c r="C285" i="55"/>
  <c r="P284" i="55"/>
  <c r="D284" i="55"/>
  <c r="O283" i="55"/>
  <c r="G284" i="55" l="1"/>
  <c r="E284" i="55"/>
  <c r="F284" i="55"/>
  <c r="C286" i="55"/>
  <c r="D285" i="55"/>
  <c r="P285" i="55"/>
  <c r="O284" i="55"/>
  <c r="G285" i="55" l="1"/>
  <c r="E285" i="55"/>
  <c r="F285" i="55"/>
  <c r="O285" i="55"/>
  <c r="C287" i="55"/>
  <c r="D286" i="55"/>
  <c r="P286" i="55"/>
  <c r="G286" i="55" l="1"/>
  <c r="E286" i="55"/>
  <c r="F286" i="55"/>
  <c r="O286" i="55"/>
  <c r="C288" i="55"/>
  <c r="D287" i="55"/>
  <c r="P287" i="55"/>
  <c r="E287" i="55" l="1"/>
  <c r="F287" i="55"/>
  <c r="G287" i="55"/>
  <c r="D288" i="55"/>
  <c r="P288" i="55"/>
  <c r="O287" i="55"/>
  <c r="C289" i="55"/>
  <c r="G288" i="55" l="1"/>
  <c r="E288" i="55"/>
  <c r="F288" i="55"/>
  <c r="O288" i="55"/>
  <c r="C290" i="55"/>
  <c r="P289" i="55"/>
  <c r="D289" i="55"/>
  <c r="G289" i="55" l="1"/>
  <c r="E289" i="55"/>
  <c r="F289" i="55"/>
  <c r="C291" i="55"/>
  <c r="O289" i="55"/>
  <c r="P290" i="55"/>
  <c r="D290" i="55"/>
  <c r="E290" i="55" l="1"/>
  <c r="F290" i="55"/>
  <c r="G290" i="55"/>
  <c r="C292" i="55"/>
  <c r="D291" i="55"/>
  <c r="P291" i="55"/>
  <c r="O290" i="55"/>
  <c r="E291" i="55" l="1"/>
  <c r="F291" i="55"/>
  <c r="G291" i="55"/>
  <c r="C293" i="55"/>
  <c r="P292" i="55"/>
  <c r="D292" i="55"/>
  <c r="O291" i="55"/>
  <c r="G292" i="55" l="1"/>
  <c r="E292" i="55"/>
  <c r="F292" i="55"/>
  <c r="O292" i="55"/>
  <c r="C294" i="55"/>
  <c r="D293" i="55"/>
  <c r="P293" i="55"/>
  <c r="G293" i="55" l="1"/>
  <c r="E293" i="55"/>
  <c r="F293" i="55"/>
  <c r="C295" i="55"/>
  <c r="D294" i="55"/>
  <c r="P294" i="55"/>
  <c r="O293" i="55"/>
  <c r="G294" i="55" l="1"/>
  <c r="E294" i="55"/>
  <c r="F294" i="55"/>
  <c r="C296" i="55"/>
  <c r="O294" i="55"/>
  <c r="P295" i="55"/>
  <c r="D295" i="55"/>
  <c r="E295" i="55" l="1"/>
  <c r="F295" i="55"/>
  <c r="G295" i="55"/>
  <c r="C297" i="55"/>
  <c r="P296" i="55"/>
  <c r="D296" i="55"/>
  <c r="O295" i="55"/>
  <c r="G296" i="55" l="1"/>
  <c r="E296" i="55"/>
  <c r="F296" i="55"/>
  <c r="O296" i="55"/>
  <c r="P297" i="55"/>
  <c r="D297" i="55"/>
  <c r="C298" i="55" l="1"/>
  <c r="G297" i="55"/>
  <c r="E297" i="55"/>
  <c r="F297" i="55"/>
  <c r="C299" i="55"/>
  <c r="P298" i="55"/>
  <c r="D298" i="55"/>
  <c r="O297" i="55"/>
  <c r="G298" i="55" l="1"/>
  <c r="E298" i="55"/>
  <c r="F298" i="55"/>
  <c r="O298" i="55"/>
  <c r="D299" i="55"/>
  <c r="P299" i="55"/>
  <c r="C300" i="55"/>
  <c r="E299" i="55" l="1"/>
  <c r="F299" i="55"/>
  <c r="G299" i="55"/>
  <c r="C301" i="55"/>
  <c r="P300" i="55"/>
  <c r="D300" i="55"/>
  <c r="O299" i="55"/>
  <c r="E300" i="55" l="1"/>
  <c r="F300" i="55"/>
  <c r="G300" i="55"/>
  <c r="D301" i="55"/>
  <c r="P301" i="55"/>
  <c r="O300" i="55"/>
  <c r="C302" i="55"/>
  <c r="G301" i="55" l="1"/>
  <c r="E301" i="55"/>
  <c r="F301" i="55"/>
  <c r="C303" i="55"/>
  <c r="D302" i="55"/>
  <c r="P302" i="55"/>
  <c r="O301" i="55"/>
  <c r="E302" i="55" l="1"/>
  <c r="F302" i="55"/>
  <c r="G302" i="55"/>
  <c r="C304" i="55"/>
  <c r="P303" i="55"/>
  <c r="D303" i="55"/>
  <c r="O302" i="55"/>
  <c r="E303" i="55" l="1"/>
  <c r="F303" i="55"/>
  <c r="G303" i="55"/>
  <c r="O303" i="55"/>
  <c r="C305" i="55"/>
  <c r="D304" i="55"/>
  <c r="P304" i="55"/>
  <c r="G304" i="55" l="1"/>
  <c r="E304" i="55"/>
  <c r="F304" i="55"/>
  <c r="C306" i="55"/>
  <c r="D305" i="55"/>
  <c r="P305" i="55"/>
  <c r="O304" i="55"/>
  <c r="E305" i="55" l="1"/>
  <c r="F305" i="55"/>
  <c r="G305" i="55"/>
  <c r="C307" i="55"/>
  <c r="P306" i="55"/>
  <c r="D306" i="55"/>
  <c r="O305" i="55"/>
  <c r="E306" i="55" l="1"/>
  <c r="F306" i="55"/>
  <c r="G306" i="55"/>
  <c r="D307" i="55"/>
  <c r="P307" i="55"/>
  <c r="C308" i="55"/>
  <c r="O306" i="55"/>
  <c r="E307" i="55" l="1"/>
  <c r="F307" i="55"/>
  <c r="G307" i="55"/>
  <c r="O307" i="55"/>
  <c r="C309" i="55"/>
  <c r="P308" i="55"/>
  <c r="D308" i="55"/>
  <c r="E308" i="55" l="1"/>
  <c r="F308" i="55"/>
  <c r="G308" i="55"/>
  <c r="C310" i="55"/>
  <c r="P309" i="55"/>
  <c r="D309" i="55"/>
  <c r="O308" i="55"/>
  <c r="G309" i="55" l="1"/>
  <c r="E309" i="55"/>
  <c r="F309" i="55"/>
  <c r="O309" i="55"/>
  <c r="C311" i="55"/>
  <c r="D310" i="55"/>
  <c r="P310" i="55"/>
  <c r="E310" i="55" l="1"/>
  <c r="F310" i="55"/>
  <c r="G310" i="55"/>
  <c r="C312" i="55"/>
  <c r="D311" i="55"/>
  <c r="P311" i="55"/>
  <c r="O310" i="55"/>
  <c r="G311" i="55" l="1"/>
  <c r="E311" i="55"/>
  <c r="F311" i="55"/>
  <c r="O311" i="55"/>
  <c r="D312" i="55"/>
  <c r="P312" i="55"/>
  <c r="C313" i="55"/>
  <c r="G312" i="55" l="1"/>
  <c r="E312" i="55"/>
  <c r="F312" i="55"/>
  <c r="P313" i="55"/>
  <c r="D313" i="55"/>
  <c r="C314" i="55"/>
  <c r="O312" i="55"/>
  <c r="G313" i="55" l="1"/>
  <c r="E313" i="55"/>
  <c r="F313" i="55"/>
  <c r="D314" i="55"/>
  <c r="P314" i="55"/>
  <c r="C315" i="55"/>
  <c r="O313" i="55"/>
  <c r="E314" i="55" l="1"/>
  <c r="F314" i="55"/>
  <c r="G314" i="55"/>
  <c r="D315" i="55"/>
  <c r="P315" i="55"/>
  <c r="O314" i="55"/>
  <c r="C316" i="55"/>
  <c r="G315" i="55" l="1"/>
  <c r="E315" i="55"/>
  <c r="F315" i="55"/>
  <c r="D316" i="55"/>
  <c r="P316" i="55"/>
  <c r="C317" i="55"/>
  <c r="O315" i="55"/>
  <c r="G316" i="55" l="1"/>
  <c r="E316" i="55"/>
  <c r="F316" i="55"/>
  <c r="P317" i="55"/>
  <c r="D317" i="55"/>
  <c r="O316" i="55"/>
  <c r="C318" i="55"/>
  <c r="E317" i="55" l="1"/>
  <c r="F317" i="55"/>
  <c r="G317" i="55"/>
  <c r="C319" i="55"/>
  <c r="P318" i="55"/>
  <c r="D318" i="55"/>
  <c r="O317" i="55"/>
  <c r="E318" i="55" l="1"/>
  <c r="F318" i="55"/>
  <c r="G318" i="55"/>
  <c r="P319" i="55"/>
  <c r="D319" i="55"/>
  <c r="C320" i="55"/>
  <c r="O318" i="55"/>
  <c r="G319" i="55" l="1"/>
  <c r="E319" i="55"/>
  <c r="F319" i="55"/>
  <c r="C321" i="55"/>
  <c r="P320" i="55"/>
  <c r="D320" i="55"/>
  <c r="O319" i="55"/>
  <c r="G320" i="55" l="1"/>
  <c r="E320" i="55"/>
  <c r="F320" i="55"/>
  <c r="O320" i="55"/>
  <c r="C322" i="55"/>
  <c r="P321" i="55"/>
  <c r="D321" i="55"/>
  <c r="E321" i="55" l="1"/>
  <c r="F321" i="55"/>
  <c r="G321" i="55"/>
  <c r="O321" i="55"/>
  <c r="D322" i="55"/>
  <c r="P322" i="55"/>
  <c r="C323" i="55"/>
  <c r="G322" i="55" l="1"/>
  <c r="E322" i="55"/>
  <c r="F322" i="55"/>
  <c r="C324" i="55"/>
  <c r="O322" i="55"/>
  <c r="D323" i="55"/>
  <c r="P323" i="55"/>
  <c r="E323" i="55" l="1"/>
  <c r="F323" i="55"/>
  <c r="G323" i="55"/>
  <c r="C325" i="55"/>
  <c r="O323" i="55"/>
  <c r="D324" i="55"/>
  <c r="P324" i="55"/>
  <c r="E324" i="55" l="1"/>
  <c r="F324" i="55"/>
  <c r="G324" i="55"/>
  <c r="P325" i="55"/>
  <c r="D325" i="55"/>
  <c r="C326" i="55"/>
  <c r="O324" i="55"/>
  <c r="G325" i="55" l="1"/>
  <c r="E325" i="55"/>
  <c r="F325" i="55"/>
  <c r="P326" i="55"/>
  <c r="D326" i="55"/>
  <c r="C327" i="55"/>
  <c r="O325" i="55"/>
  <c r="G326" i="55" l="1"/>
  <c r="E326" i="55"/>
  <c r="F326" i="55"/>
  <c r="O326" i="55"/>
  <c r="C328" i="55"/>
  <c r="D327" i="55"/>
  <c r="P327" i="55"/>
  <c r="G327" i="55" l="1"/>
  <c r="E327" i="55"/>
  <c r="F327" i="55"/>
  <c r="O327" i="55"/>
  <c r="D328" i="55"/>
  <c r="P328" i="55"/>
  <c r="C329" i="55"/>
  <c r="E328" i="55" l="1"/>
  <c r="F328" i="55"/>
  <c r="G328" i="55"/>
  <c r="P329" i="55"/>
  <c r="D329" i="55"/>
  <c r="O328" i="55"/>
  <c r="C330" i="55"/>
  <c r="E329" i="55" l="1"/>
  <c r="F329" i="55"/>
  <c r="G329" i="55"/>
  <c r="O329" i="55"/>
  <c r="D330" i="55"/>
  <c r="P330" i="55"/>
  <c r="C331" i="55"/>
  <c r="G330" i="55" l="1"/>
  <c r="E330" i="55"/>
  <c r="F330" i="55"/>
  <c r="O330" i="55"/>
  <c r="D331" i="55"/>
  <c r="P331" i="55"/>
  <c r="C332" i="55"/>
  <c r="E331" i="55" l="1"/>
  <c r="F331" i="55"/>
  <c r="G331" i="55"/>
  <c r="O331" i="55"/>
  <c r="C333" i="55"/>
  <c r="P332" i="55"/>
  <c r="D332" i="55"/>
  <c r="G332" i="55" l="1"/>
  <c r="E332" i="55"/>
  <c r="F332" i="55"/>
  <c r="O332" i="55"/>
  <c r="D333" i="55"/>
  <c r="P333" i="55"/>
  <c r="C334" i="55"/>
  <c r="E333" i="55" l="1"/>
  <c r="F333" i="55"/>
  <c r="G333" i="55"/>
  <c r="D334" i="55"/>
  <c r="P334" i="55"/>
  <c r="C335" i="55"/>
  <c r="O333" i="55"/>
  <c r="E334" i="55" l="1"/>
  <c r="F334" i="55"/>
  <c r="G334" i="55"/>
  <c r="C336" i="55"/>
  <c r="D335" i="55"/>
  <c r="P335" i="55"/>
  <c r="O334" i="55"/>
  <c r="E335" i="55" l="1"/>
  <c r="F335" i="55"/>
  <c r="G335" i="55"/>
  <c r="O335" i="55"/>
  <c r="C337" i="55"/>
  <c r="D336" i="55"/>
  <c r="P336" i="55"/>
  <c r="G336" i="55" l="1"/>
  <c r="E336" i="55"/>
  <c r="F336" i="55"/>
  <c r="D337" i="55"/>
  <c r="P337" i="55"/>
  <c r="C338" i="55"/>
  <c r="O336" i="55"/>
  <c r="E337" i="55" l="1"/>
  <c r="F337" i="55"/>
  <c r="G337" i="55"/>
  <c r="O337" i="55"/>
  <c r="P338" i="55"/>
  <c r="D338" i="55"/>
  <c r="C339" i="55"/>
  <c r="G338" i="55" l="1"/>
  <c r="E338" i="55"/>
  <c r="F338" i="55"/>
  <c r="O338" i="55"/>
  <c r="P339" i="55"/>
  <c r="D339" i="55"/>
  <c r="C340" i="55"/>
  <c r="E339" i="55" l="1"/>
  <c r="F339" i="55"/>
  <c r="G339" i="55"/>
  <c r="P340" i="55"/>
  <c r="D340" i="55"/>
  <c r="C341" i="55"/>
  <c r="O339" i="55"/>
  <c r="E340" i="55" l="1"/>
  <c r="F340" i="55"/>
  <c r="G340" i="55"/>
  <c r="O340" i="55"/>
  <c r="C342" i="55"/>
  <c r="P341" i="55"/>
  <c r="D341" i="55"/>
  <c r="G341" i="55" l="1"/>
  <c r="E341" i="55"/>
  <c r="F341" i="55"/>
  <c r="D342" i="55"/>
  <c r="P342" i="55"/>
  <c r="C343" i="55"/>
  <c r="O341" i="55"/>
  <c r="E342" i="55" l="1"/>
  <c r="F342" i="55"/>
  <c r="G342" i="55"/>
  <c r="C344" i="55"/>
  <c r="P343" i="55"/>
  <c r="D343" i="55"/>
  <c r="O342" i="55"/>
  <c r="G343" i="55" l="1"/>
  <c r="E343" i="55"/>
  <c r="F343" i="55"/>
  <c r="P344" i="55"/>
  <c r="D344" i="55"/>
  <c r="C345" i="55"/>
  <c r="O343" i="55"/>
  <c r="G344" i="55" l="1"/>
  <c r="E344" i="55"/>
  <c r="F344" i="55"/>
  <c r="C346" i="55"/>
  <c r="P345" i="55"/>
  <c r="D345" i="55"/>
  <c r="O344" i="55"/>
  <c r="G345" i="55" l="1"/>
  <c r="E345" i="55"/>
  <c r="F345" i="55"/>
  <c r="C347" i="55"/>
  <c r="O345" i="55"/>
  <c r="D346" i="55"/>
  <c r="P346" i="55"/>
  <c r="E346" i="55" l="1"/>
  <c r="F346" i="55"/>
  <c r="G346" i="55"/>
  <c r="C348" i="55"/>
  <c r="D347" i="55"/>
  <c r="P347" i="55"/>
  <c r="O346" i="55"/>
  <c r="G347" i="55" l="1"/>
  <c r="E347" i="55"/>
  <c r="F347" i="55"/>
  <c r="C349" i="55"/>
  <c r="P348" i="55"/>
  <c r="D348" i="55"/>
  <c r="O347" i="55"/>
  <c r="G348" i="55" l="1"/>
  <c r="E348" i="55"/>
  <c r="F348" i="55"/>
  <c r="O348" i="55"/>
  <c r="P349" i="55"/>
  <c r="D349" i="55"/>
  <c r="G349" i="55" l="1"/>
  <c r="E349" i="55"/>
  <c r="F349" i="55"/>
  <c r="C350" i="55"/>
  <c r="O349" i="55"/>
  <c r="C351" i="55"/>
  <c r="P350" i="55"/>
  <c r="D350" i="55"/>
  <c r="E350" i="55" l="1"/>
  <c r="F350" i="55"/>
  <c r="G350" i="55"/>
  <c r="O350" i="55"/>
  <c r="P351" i="55"/>
  <c r="D351" i="55"/>
  <c r="C352" i="55"/>
  <c r="G351" i="55" l="1"/>
  <c r="E351" i="55"/>
  <c r="F351" i="55"/>
  <c r="P352" i="55"/>
  <c r="D352" i="55"/>
  <c r="C353" i="55"/>
  <c r="O351" i="55"/>
  <c r="E352" i="55" l="1"/>
  <c r="F352" i="55"/>
  <c r="G352" i="55"/>
  <c r="D353" i="55"/>
  <c r="P353" i="55"/>
  <c r="C354" i="55"/>
  <c r="O352" i="55"/>
  <c r="E353" i="55" l="1"/>
  <c r="F353" i="55"/>
  <c r="G353" i="55"/>
  <c r="P354" i="55"/>
  <c r="D354" i="55"/>
  <c r="O353" i="55"/>
  <c r="C355" i="55"/>
  <c r="G354" i="55" l="1"/>
  <c r="E354" i="55"/>
  <c r="F354" i="55"/>
  <c r="O354" i="55"/>
  <c r="C356" i="55"/>
  <c r="P355" i="55"/>
  <c r="D355" i="55"/>
  <c r="E355" i="55" l="1"/>
  <c r="F355" i="55"/>
  <c r="G355" i="55"/>
  <c r="C357" i="55"/>
  <c r="D356" i="55"/>
  <c r="P356" i="55"/>
  <c r="O355" i="55"/>
  <c r="G356" i="55" l="1"/>
  <c r="E356" i="55"/>
  <c r="F356" i="55"/>
  <c r="O356" i="55"/>
  <c r="P357" i="55"/>
  <c r="D357" i="55"/>
  <c r="C358" i="55"/>
  <c r="G357" i="55" l="1"/>
  <c r="E357" i="55"/>
  <c r="F357" i="55"/>
  <c r="O357" i="55"/>
  <c r="P358" i="55"/>
  <c r="D358" i="55"/>
  <c r="C359" i="55"/>
  <c r="E358" i="55" l="1"/>
  <c r="F358" i="55"/>
  <c r="G358" i="55"/>
  <c r="O358" i="55"/>
  <c r="P359" i="55"/>
  <c r="D359" i="55"/>
  <c r="C360" i="55"/>
  <c r="G359" i="55" l="1"/>
  <c r="E359" i="55"/>
  <c r="F359" i="55"/>
  <c r="C361" i="55"/>
  <c r="D360" i="55"/>
  <c r="P360" i="55"/>
  <c r="O359" i="55"/>
  <c r="E360" i="55" l="1"/>
  <c r="F360" i="55"/>
  <c r="G360" i="55"/>
  <c r="D361" i="55"/>
  <c r="P361" i="55"/>
  <c r="O360" i="55"/>
  <c r="C362" i="55"/>
  <c r="G361" i="55" l="1"/>
  <c r="E361" i="55"/>
  <c r="F361" i="55"/>
  <c r="P362" i="55"/>
  <c r="D362" i="55"/>
  <c r="C363" i="55"/>
  <c r="O361" i="55"/>
  <c r="G362" i="55" l="1"/>
  <c r="E362" i="55"/>
  <c r="F362" i="55"/>
  <c r="O362" i="55"/>
  <c r="P363" i="55"/>
  <c r="D363" i="55"/>
  <c r="C364" i="55"/>
  <c r="E363" i="55" l="1"/>
  <c r="F363" i="55"/>
  <c r="G363" i="55"/>
  <c r="O363" i="55"/>
  <c r="P364" i="55"/>
  <c r="D364" i="55"/>
  <c r="C365" i="55"/>
  <c r="E364" i="55" l="1"/>
  <c r="F364" i="55"/>
  <c r="G364" i="55"/>
  <c r="O364" i="55"/>
  <c r="D365" i="55"/>
  <c r="P365" i="55"/>
  <c r="C366" i="55"/>
  <c r="E365" i="55" l="1"/>
  <c r="F365" i="55"/>
  <c r="G365" i="55"/>
  <c r="P366" i="55"/>
  <c r="D366" i="55"/>
  <c r="C367" i="55"/>
  <c r="O365" i="55"/>
  <c r="G366" i="55" l="1"/>
  <c r="E366" i="55"/>
  <c r="F366" i="55"/>
  <c r="O366" i="55"/>
  <c r="C368" i="55"/>
  <c r="D367" i="55"/>
  <c r="P367" i="55"/>
  <c r="G367" i="55" l="1"/>
  <c r="E367" i="55"/>
  <c r="F367" i="55"/>
  <c r="O367" i="55"/>
  <c r="C369" i="55"/>
  <c r="D368" i="55"/>
  <c r="P368" i="55"/>
  <c r="E368" i="55" l="1"/>
  <c r="F368" i="55"/>
  <c r="G368" i="55"/>
  <c r="P369" i="55"/>
  <c r="D369" i="55"/>
  <c r="C370" i="55"/>
  <c r="O368" i="55"/>
  <c r="E369" i="55" l="1"/>
  <c r="F369" i="55"/>
  <c r="G369" i="55"/>
  <c r="C371" i="55"/>
  <c r="P370" i="55"/>
  <c r="D370" i="55"/>
  <c r="O369" i="55"/>
  <c r="E370" i="55" l="1"/>
  <c r="F370" i="55"/>
  <c r="G370" i="55"/>
  <c r="O370" i="55"/>
  <c r="J179" i="55"/>
  <c r="J332" i="55"/>
  <c r="J304" i="55"/>
  <c r="J265" i="55"/>
  <c r="J166" i="55"/>
  <c r="J273" i="55"/>
  <c r="J229" i="55"/>
  <c r="J216" i="55"/>
  <c r="J144" i="55"/>
  <c r="J59" i="55"/>
  <c r="J330" i="55"/>
  <c r="J154" i="55"/>
  <c r="J268" i="55"/>
  <c r="J133" i="55"/>
  <c r="J317" i="55"/>
  <c r="J29" i="55"/>
  <c r="J180" i="55"/>
  <c r="J243" i="55"/>
  <c r="J165" i="55"/>
  <c r="J211" i="55"/>
  <c r="J193" i="55"/>
  <c r="J345" i="55"/>
  <c r="J237" i="55"/>
  <c r="J35" i="55"/>
  <c r="J388" i="55"/>
  <c r="J175" i="55"/>
  <c r="J163" i="55"/>
  <c r="J215" i="55"/>
  <c r="J264" i="55"/>
  <c r="J173" i="55"/>
  <c r="J372" i="55"/>
  <c r="J221" i="55"/>
  <c r="J254" i="55"/>
  <c r="J196" i="55"/>
  <c r="J284" i="55"/>
  <c r="J134" i="55"/>
  <c r="J361" i="55"/>
  <c r="J349" i="55"/>
  <c r="J210" i="55"/>
  <c r="J218" i="55"/>
  <c r="J207" i="55"/>
  <c r="J184" i="55"/>
  <c r="J239" i="55"/>
  <c r="J282" i="55"/>
  <c r="J321" i="55"/>
  <c r="J354" i="55"/>
  <c r="J233" i="55"/>
  <c r="J384" i="55"/>
  <c r="J31" i="55"/>
  <c r="J269" i="55"/>
  <c r="J37" i="55"/>
  <c r="J206" i="55"/>
  <c r="J346" i="55"/>
  <c r="J306" i="55"/>
  <c r="J72" i="55"/>
  <c r="J119" i="55"/>
  <c r="J311" i="55"/>
  <c r="J146" i="55"/>
  <c r="J381" i="55"/>
  <c r="J75" i="55"/>
  <c r="J100" i="55"/>
  <c r="J25" i="55"/>
  <c r="J375" i="55"/>
  <c r="J378" i="55"/>
  <c r="J170" i="55"/>
  <c r="J120" i="55"/>
  <c r="J257" i="55"/>
  <c r="J328" i="55"/>
  <c r="J298" i="55"/>
  <c r="J324" i="55"/>
  <c r="J355" i="55"/>
  <c r="J212" i="55"/>
  <c r="J323" i="55"/>
  <c r="J352" i="55"/>
  <c r="J121" i="55"/>
  <c r="J383" i="55"/>
  <c r="J115" i="55"/>
  <c r="J178" i="55"/>
  <c r="J252" i="55"/>
  <c r="J271" i="55"/>
  <c r="J159" i="55"/>
  <c r="J40" i="55"/>
  <c r="J87" i="55"/>
  <c r="J275" i="55"/>
  <c r="J67" i="55"/>
  <c r="J209" i="55"/>
  <c r="J113" i="55"/>
  <c r="J279" i="55"/>
  <c r="J55" i="55"/>
  <c r="J201" i="55"/>
  <c r="J341" i="55"/>
  <c r="J69" i="55"/>
  <c r="J371" i="55"/>
  <c r="J362" i="55"/>
  <c r="J238" i="55"/>
  <c r="J45" i="55"/>
  <c r="J136" i="55"/>
  <c r="J137" i="55"/>
  <c r="J86" i="55"/>
  <c r="J105" i="55"/>
  <c r="J73" i="55"/>
  <c r="J138" i="55"/>
  <c r="J96" i="55"/>
  <c r="J302" i="55"/>
  <c r="J303" i="55"/>
  <c r="J68" i="55"/>
  <c r="J347" i="55"/>
  <c r="J290" i="55"/>
  <c r="J27" i="55"/>
  <c r="J194" i="55"/>
  <c r="J182" i="55"/>
  <c r="J145" i="55"/>
  <c r="J160" i="55"/>
  <c r="J202" i="55"/>
  <c r="J48" i="55"/>
  <c r="J242" i="55"/>
  <c r="J334" i="55"/>
  <c r="J343" i="55"/>
  <c r="J369" i="55"/>
  <c r="J89" i="55"/>
  <c r="J49" i="55"/>
  <c r="J353" i="55"/>
  <c r="J339" i="55"/>
  <c r="J335" i="55"/>
  <c r="J236" i="55"/>
  <c r="J30" i="55"/>
  <c r="J71" i="55"/>
  <c r="J319" i="55"/>
  <c r="J158" i="55"/>
  <c r="J131" i="55"/>
  <c r="J338" i="55"/>
  <c r="J249" i="55"/>
  <c r="J46" i="55"/>
  <c r="J176" i="55"/>
  <c r="J204" i="55"/>
  <c r="J177" i="55"/>
  <c r="J106" i="55"/>
  <c r="J382" i="55"/>
  <c r="J188" i="55"/>
  <c r="J276" i="55"/>
  <c r="J232" i="55"/>
  <c r="J130" i="55"/>
  <c r="J197" i="55"/>
  <c r="J112" i="55"/>
  <c r="J99" i="55"/>
  <c r="J292" i="55"/>
  <c r="J310" i="55"/>
  <c r="J78" i="55"/>
  <c r="J172" i="55"/>
  <c r="J187" i="55"/>
  <c r="J77" i="55"/>
  <c r="J255" i="55"/>
  <c r="J81" i="55"/>
  <c r="J70" i="55"/>
  <c r="J143" i="55"/>
  <c r="J155" i="55"/>
  <c r="J230" i="55"/>
  <c r="J191" i="55"/>
  <c r="J240" i="55"/>
  <c r="J153" i="55"/>
  <c r="J226" i="55"/>
  <c r="J171" i="55"/>
  <c r="J327" i="55"/>
  <c r="J241" i="55"/>
  <c r="J95" i="55"/>
  <c r="J22" i="55"/>
  <c r="J318" i="55"/>
  <c r="J217" i="55"/>
  <c r="J168" i="55"/>
  <c r="J299" i="55"/>
  <c r="J149" i="55"/>
  <c r="J41" i="55"/>
  <c r="J56" i="55"/>
  <c r="J389" i="55"/>
  <c r="J251" i="55"/>
  <c r="J90" i="55"/>
  <c r="J74" i="55"/>
  <c r="J152" i="55"/>
  <c r="J307" i="55"/>
  <c r="J295" i="55"/>
  <c r="J164" i="55"/>
  <c r="J365" i="55"/>
  <c r="J190" i="55"/>
  <c r="J167" i="55"/>
  <c r="J186" i="55"/>
  <c r="J126" i="55"/>
  <c r="J122" i="55"/>
  <c r="J368" i="55"/>
  <c r="J43" i="55"/>
  <c r="J245" i="55"/>
  <c r="J34" i="55"/>
  <c r="J60" i="55"/>
  <c r="J161" i="55"/>
  <c r="J51" i="55"/>
  <c r="J111" i="55"/>
  <c r="J280" i="55"/>
  <c r="J373" i="55"/>
  <c r="J224" i="55"/>
  <c r="J263" i="55"/>
  <c r="J103" i="55"/>
  <c r="J110" i="55"/>
  <c r="J314" i="55"/>
  <c r="J385" i="55"/>
  <c r="J267" i="55"/>
  <c r="J10" i="55"/>
  <c r="J139" i="55"/>
  <c r="J300" i="55"/>
  <c r="J79" i="55"/>
  <c r="J366" i="55"/>
  <c r="J199" i="55"/>
  <c r="J162" i="55"/>
  <c r="J63" i="55"/>
  <c r="J97" i="55"/>
  <c r="J82" i="55"/>
  <c r="J266" i="55"/>
  <c r="J228" i="55"/>
  <c r="J28" i="55"/>
  <c r="J270" i="55"/>
  <c r="J386" i="55"/>
  <c r="J189" i="55"/>
  <c r="J364" i="55"/>
  <c r="J340" i="55"/>
  <c r="J132" i="55"/>
  <c r="J26" i="55"/>
  <c r="J24" i="55"/>
  <c r="J116" i="55"/>
  <c r="J147" i="55"/>
  <c r="J101" i="55"/>
  <c r="J151" i="55"/>
  <c r="J333" i="55"/>
  <c r="J248" i="55"/>
  <c r="J52" i="55"/>
  <c r="J283" i="55"/>
  <c r="J326" i="55"/>
  <c r="J208" i="55"/>
  <c r="J214" i="55"/>
  <c r="J223" i="55"/>
  <c r="J80" i="55"/>
  <c r="J169" i="55"/>
  <c r="J66" i="55"/>
  <c r="J118" i="55"/>
  <c r="J102" i="55"/>
  <c r="J128" i="55"/>
  <c r="J272" i="55"/>
  <c r="J377" i="55"/>
  <c r="J174" i="55"/>
  <c r="J104" i="55"/>
  <c r="J244" i="55"/>
  <c r="J281" i="55"/>
  <c r="J148" i="55"/>
  <c r="J125" i="55"/>
  <c r="J117" i="55"/>
  <c r="J53" i="55"/>
  <c r="J322" i="55"/>
  <c r="J38" i="55"/>
  <c r="J316" i="55"/>
  <c r="J262" i="55"/>
  <c r="J261" i="55"/>
  <c r="J259" i="55"/>
  <c r="J320" i="55"/>
  <c r="J357" i="55"/>
  <c r="J296" i="55"/>
  <c r="J291" i="55"/>
  <c r="J213" i="55"/>
  <c r="J198" i="55"/>
  <c r="J374" i="55"/>
  <c r="J293" i="55"/>
  <c r="J85" i="55"/>
  <c r="J54" i="55"/>
  <c r="J308" i="55"/>
  <c r="J360" i="55"/>
  <c r="J83" i="55"/>
  <c r="J93" i="55"/>
  <c r="J140" i="55"/>
  <c r="J135" i="55"/>
  <c r="J358" i="55"/>
  <c r="J62" i="55"/>
  <c r="J150" i="55"/>
  <c r="J312" i="55"/>
  <c r="J32" i="55"/>
  <c r="J114" i="55"/>
  <c r="J195" i="55"/>
  <c r="J288" i="55"/>
  <c r="J76" i="55"/>
  <c r="J109" i="55"/>
  <c r="J220" i="55"/>
  <c r="J351" i="55"/>
  <c r="J47" i="55"/>
  <c r="J205" i="55"/>
  <c r="J88" i="55"/>
  <c r="J98" i="55"/>
  <c r="J305" i="55"/>
  <c r="J286" i="55"/>
  <c r="J315" i="55"/>
  <c r="J192" i="55"/>
  <c r="J142" i="55"/>
  <c r="J258" i="55"/>
  <c r="J23" i="55"/>
  <c r="J329" i="55"/>
  <c r="J337" i="55"/>
  <c r="J359" i="55"/>
  <c r="J50" i="55"/>
  <c r="J94" i="55"/>
  <c r="J331" i="55"/>
  <c r="J185" i="55"/>
  <c r="J92" i="55"/>
  <c r="J58" i="55"/>
  <c r="J203" i="55"/>
  <c r="J277" i="55"/>
  <c r="J107" i="55"/>
  <c r="J222" i="55"/>
  <c r="J301" i="55"/>
  <c r="J380" i="55"/>
  <c r="J379" i="55"/>
  <c r="J370" i="55"/>
  <c r="J250" i="55"/>
  <c r="J247" i="55"/>
  <c r="J65" i="55"/>
  <c r="J348" i="55"/>
  <c r="J342" i="55"/>
  <c r="J289" i="55"/>
  <c r="J33" i="55"/>
  <c r="J157" i="55"/>
  <c r="J278" i="55"/>
  <c r="J231" i="55"/>
  <c r="J108" i="55"/>
  <c r="J287" i="55"/>
  <c r="J274" i="55"/>
  <c r="J183" i="55"/>
  <c r="J36" i="55"/>
  <c r="J350" i="55"/>
  <c r="J363" i="55"/>
  <c r="J356" i="55"/>
  <c r="J57" i="55"/>
  <c r="J123" i="55"/>
  <c r="J367" i="55"/>
  <c r="J91" i="55"/>
  <c r="J256" i="55"/>
  <c r="J42" i="55"/>
  <c r="J61" i="55"/>
  <c r="J156" i="55"/>
  <c r="J225" i="55"/>
  <c r="J64" i="55"/>
  <c r="J234" i="55"/>
  <c r="J219" i="55"/>
  <c r="J227" i="55"/>
  <c r="J39" i="55"/>
  <c r="J344" i="55"/>
  <c r="J141" i="55"/>
  <c r="J235" i="55"/>
  <c r="J124" i="55"/>
  <c r="J297" i="55"/>
  <c r="J200" i="55"/>
  <c r="J181" i="55"/>
  <c r="J325" i="55"/>
  <c r="J253" i="55"/>
  <c r="J309" i="55"/>
  <c r="J285" i="55"/>
  <c r="J84" i="55"/>
  <c r="J129" i="55"/>
  <c r="J44" i="55"/>
  <c r="J313" i="55"/>
  <c r="J246" i="55"/>
  <c r="J376" i="55"/>
  <c r="J387" i="55"/>
  <c r="J294" i="55"/>
  <c r="J336" i="55"/>
  <c r="J260" i="55"/>
  <c r="J127" i="55"/>
  <c r="D371" i="55"/>
  <c r="P371" i="55"/>
  <c r="C372" i="55"/>
  <c r="G371" i="55" l="1"/>
  <c r="E371" i="55"/>
  <c r="F371" i="55"/>
  <c r="H380" i="55"/>
  <c r="H237" i="55"/>
  <c r="H69" i="55"/>
  <c r="H117" i="55"/>
  <c r="H35" i="55"/>
  <c r="H52" i="55"/>
  <c r="H323" i="55"/>
  <c r="H206" i="55"/>
  <c r="H51" i="55"/>
  <c r="H81" i="55"/>
  <c r="H56" i="55"/>
  <c r="H290" i="55"/>
  <c r="H194" i="55"/>
  <c r="H280" i="55"/>
  <c r="H175" i="55"/>
  <c r="H66" i="55"/>
  <c r="H360" i="55"/>
  <c r="H112" i="55"/>
  <c r="H29" i="55"/>
  <c r="H152" i="55"/>
  <c r="H283" i="55"/>
  <c r="H276" i="55"/>
  <c r="H49" i="55"/>
  <c r="H316" i="55"/>
  <c r="H71" i="55"/>
  <c r="H58" i="55"/>
  <c r="H95" i="55"/>
  <c r="H41" i="55"/>
  <c r="H339" i="55"/>
  <c r="H369" i="55"/>
  <c r="H260" i="55"/>
  <c r="H190" i="55"/>
  <c r="H327" i="55"/>
  <c r="H156" i="55"/>
  <c r="H353" i="55"/>
  <c r="H318" i="55"/>
  <c r="H193" i="55"/>
  <c r="H191" i="55"/>
  <c r="H277" i="55"/>
  <c r="H105" i="55"/>
  <c r="H311" i="55"/>
  <c r="H342" i="55"/>
  <c r="H362" i="55"/>
  <c r="H239" i="55"/>
  <c r="H139" i="55"/>
  <c r="H230" i="55"/>
  <c r="H200" i="55"/>
  <c r="H302" i="55"/>
  <c r="H254" i="55"/>
  <c r="H258" i="55"/>
  <c r="H382" i="55"/>
  <c r="H241" i="55"/>
  <c r="H279" i="55"/>
  <c r="H77" i="55"/>
  <c r="H67" i="55"/>
  <c r="H97" i="55"/>
  <c r="H30" i="55"/>
  <c r="H207" i="55"/>
  <c r="H268" i="55"/>
  <c r="H57" i="55"/>
  <c r="H291" i="55"/>
  <c r="H364" i="55"/>
  <c r="H349" i="55"/>
  <c r="H343" i="55"/>
  <c r="H47" i="55"/>
  <c r="H79" i="55"/>
  <c r="H55" i="55"/>
  <c r="H356" i="55"/>
  <c r="H22" i="55"/>
  <c r="H352" i="55"/>
  <c r="H148" i="55"/>
  <c r="H262" i="55"/>
  <c r="H82" i="55"/>
  <c r="H146" i="55"/>
  <c r="H154" i="55"/>
  <c r="H164" i="55"/>
  <c r="H80" i="55"/>
  <c r="H176" i="55"/>
  <c r="H287" i="55"/>
  <c r="H68" i="55"/>
  <c r="H189" i="55"/>
  <c r="H345" i="55"/>
  <c r="H104" i="55"/>
  <c r="H358" i="55"/>
  <c r="H224" i="55"/>
  <c r="H295" i="55"/>
  <c r="H85" i="55"/>
  <c r="H145" i="55"/>
  <c r="H212" i="55"/>
  <c r="H376" i="55"/>
  <c r="H116" i="55"/>
  <c r="H25" i="55"/>
  <c r="H363" i="55"/>
  <c r="H344" i="55"/>
  <c r="H113" i="55"/>
  <c r="H214" i="55"/>
  <c r="H184" i="55"/>
  <c r="H244" i="55"/>
  <c r="H387" i="55"/>
  <c r="H315" i="55"/>
  <c r="H83" i="55"/>
  <c r="H233" i="55"/>
  <c r="H34" i="55"/>
  <c r="H182" i="55"/>
  <c r="H312" i="55"/>
  <c r="H299" i="55"/>
  <c r="H165" i="55"/>
  <c r="H371" i="55"/>
  <c r="H10" i="55"/>
  <c r="H70" i="55"/>
  <c r="H336" i="55"/>
  <c r="H289" i="55"/>
  <c r="H284" i="55"/>
  <c r="H172" i="55"/>
  <c r="H107" i="55"/>
  <c r="H76" i="55"/>
  <c r="H132" i="55"/>
  <c r="H124" i="55"/>
  <c r="H108" i="55"/>
  <c r="H372" i="55"/>
  <c r="H271" i="55"/>
  <c r="H263" i="55"/>
  <c r="H332" i="55"/>
  <c r="H368" i="55"/>
  <c r="H126" i="55"/>
  <c r="H333" i="55"/>
  <c r="H140" i="55"/>
  <c r="H259" i="55"/>
  <c r="H153" i="55"/>
  <c r="H169" i="55"/>
  <c r="H381" i="55"/>
  <c r="H33" i="55"/>
  <c r="H133" i="55"/>
  <c r="H157" i="55"/>
  <c r="H64" i="55"/>
  <c r="H118" i="55"/>
  <c r="H91" i="55"/>
  <c r="H288" i="55"/>
  <c r="H141" i="55"/>
  <c r="H48" i="55"/>
  <c r="H63" i="55"/>
  <c r="H211" i="55"/>
  <c r="H319" i="55"/>
  <c r="H231" i="55"/>
  <c r="H208" i="55"/>
  <c r="H317" i="55"/>
  <c r="H26" i="55"/>
  <c r="H249" i="55"/>
  <c r="H65" i="55"/>
  <c r="H247" i="55"/>
  <c r="H127" i="55"/>
  <c r="H61" i="55"/>
  <c r="H373" i="55"/>
  <c r="H188" i="55"/>
  <c r="H88" i="55"/>
  <c r="H106" i="55"/>
  <c r="H388" i="55"/>
  <c r="H389" i="55"/>
  <c r="H130" i="55"/>
  <c r="H337" i="55"/>
  <c r="H282" i="55"/>
  <c r="H228" i="55"/>
  <c r="H378" i="55"/>
  <c r="H199" i="55"/>
  <c r="H384" i="55"/>
  <c r="H38" i="55"/>
  <c r="H350" i="55"/>
  <c r="H98" i="55"/>
  <c r="H248" i="55"/>
  <c r="H62" i="55"/>
  <c r="H96" i="55"/>
  <c r="H155" i="55"/>
  <c r="H321" i="55"/>
  <c r="H216" i="55"/>
  <c r="H232" i="55"/>
  <c r="H183" i="55"/>
  <c r="H236" i="55"/>
  <c r="H195" i="55"/>
  <c r="H202" i="55"/>
  <c r="H60" i="55"/>
  <c r="H42" i="55"/>
  <c r="H121" i="55"/>
  <c r="H109" i="55"/>
  <c r="H32" i="55"/>
  <c r="H331" i="55"/>
  <c r="H36" i="55"/>
  <c r="H205" i="55"/>
  <c r="H359" i="55"/>
  <c r="H243" i="55"/>
  <c r="H39" i="55"/>
  <c r="H197" i="55"/>
  <c r="H160" i="55"/>
  <c r="H240" i="55"/>
  <c r="H167" i="55"/>
  <c r="H37" i="55"/>
  <c r="H131" i="55"/>
  <c r="H181" i="55"/>
  <c r="H298" i="55"/>
  <c r="H73" i="55"/>
  <c r="H99" i="55"/>
  <c r="H326" i="55"/>
  <c r="H92" i="55"/>
  <c r="H186" i="55"/>
  <c r="H93" i="55"/>
  <c r="H257" i="55"/>
  <c r="H151" i="55"/>
  <c r="H225" i="55"/>
  <c r="H246" i="55"/>
  <c r="H129" i="55"/>
  <c r="H44" i="55"/>
  <c r="H297" i="55"/>
  <c r="H272" i="55"/>
  <c r="H192" i="55"/>
  <c r="H294" i="55"/>
  <c r="H338" i="55"/>
  <c r="H23" i="55"/>
  <c r="H163" i="55"/>
  <c r="H351" i="55"/>
  <c r="H196" i="55"/>
  <c r="H307" i="55"/>
  <c r="H306" i="55"/>
  <c r="H201" i="55"/>
  <c r="H304" i="55"/>
  <c r="H245" i="55"/>
  <c r="H171" i="55"/>
  <c r="H149" i="55"/>
  <c r="H267" i="55"/>
  <c r="H185" i="55"/>
  <c r="H90" i="55"/>
  <c r="H210" i="55"/>
  <c r="H162" i="55"/>
  <c r="H143" i="55"/>
  <c r="H313" i="55"/>
  <c r="H213" i="55"/>
  <c r="H286" i="55"/>
  <c r="H300" i="55"/>
  <c r="H209" i="55"/>
  <c r="H27" i="55"/>
  <c r="H274" i="55"/>
  <c r="H40" i="55"/>
  <c r="H159" i="55"/>
  <c r="H314" i="55"/>
  <c r="H385" i="55"/>
  <c r="H54" i="55"/>
  <c r="H296" i="55"/>
  <c r="H273" i="55"/>
  <c r="H238" i="55"/>
  <c r="H173" i="55"/>
  <c r="H367" i="55"/>
  <c r="H114" i="55"/>
  <c r="H322" i="55"/>
  <c r="H178" i="55"/>
  <c r="H292" i="55"/>
  <c r="H377" i="55"/>
  <c r="H110" i="55"/>
  <c r="H217" i="55"/>
  <c r="H234" i="55"/>
  <c r="H219" i="55"/>
  <c r="H147" i="55"/>
  <c r="H119" i="55"/>
  <c r="H220" i="55"/>
  <c r="H251" i="55"/>
  <c r="H264" i="55"/>
  <c r="H320" i="55"/>
  <c r="H370" i="55"/>
  <c r="H309" i="55"/>
  <c r="H293" i="55"/>
  <c r="H103" i="55"/>
  <c r="H265" i="55"/>
  <c r="H270" i="55"/>
  <c r="H335" i="55"/>
  <c r="H383" i="55"/>
  <c r="H45" i="55"/>
  <c r="H174" i="55"/>
  <c r="H303" i="55"/>
  <c r="H86" i="55"/>
  <c r="H221" i="55"/>
  <c r="H330" i="55"/>
  <c r="H138" i="55"/>
  <c r="H341" i="55"/>
  <c r="H305" i="55"/>
  <c r="H72" i="55"/>
  <c r="H226" i="55"/>
  <c r="H101" i="55"/>
  <c r="H28" i="55"/>
  <c r="H215" i="55"/>
  <c r="H115" i="55"/>
  <c r="H386" i="55"/>
  <c r="H74" i="55"/>
  <c r="H50" i="55"/>
  <c r="H242" i="55"/>
  <c r="H366" i="55"/>
  <c r="H161" i="55"/>
  <c r="H281" i="55"/>
  <c r="H43" i="55"/>
  <c r="H31" i="55"/>
  <c r="H150" i="55"/>
  <c r="H250" i="55"/>
  <c r="H137" i="55"/>
  <c r="H180" i="55"/>
  <c r="H275" i="55"/>
  <c r="H78" i="55"/>
  <c r="H354" i="55"/>
  <c r="H256" i="55"/>
  <c r="H94" i="55"/>
  <c r="H355" i="55"/>
  <c r="H269" i="55"/>
  <c r="H120" i="55"/>
  <c r="H375" i="55"/>
  <c r="H166" i="55"/>
  <c r="H75" i="55"/>
  <c r="H255" i="55"/>
  <c r="H24" i="55"/>
  <c r="H308" i="55"/>
  <c r="H325" i="55"/>
  <c r="H168" i="55"/>
  <c r="H261" i="55"/>
  <c r="H87" i="55"/>
  <c r="H253" i="55"/>
  <c r="H222" i="55"/>
  <c r="H123" i="55"/>
  <c r="H324" i="55"/>
  <c r="H347" i="55"/>
  <c r="H278" i="55"/>
  <c r="H179" i="55"/>
  <c r="H285" i="55"/>
  <c r="H100" i="55"/>
  <c r="H53" i="55"/>
  <c r="H59" i="55"/>
  <c r="H252" i="55"/>
  <c r="H177" i="55"/>
  <c r="H301" i="55"/>
  <c r="H328" i="55"/>
  <c r="H346" i="55"/>
  <c r="H102" i="55"/>
  <c r="H187" i="55"/>
  <c r="H329" i="55"/>
  <c r="H135" i="55"/>
  <c r="H310" i="55"/>
  <c r="H111" i="55"/>
  <c r="H374" i="55"/>
  <c r="H136" i="55"/>
  <c r="H340" i="55"/>
  <c r="H223" i="55"/>
  <c r="H144" i="55"/>
  <c r="H170" i="55"/>
  <c r="H125" i="55"/>
  <c r="H235" i="55"/>
  <c r="H357" i="55"/>
  <c r="H348" i="55"/>
  <c r="H218" i="55"/>
  <c r="H198" i="55"/>
  <c r="H134" i="55"/>
  <c r="H122" i="55"/>
  <c r="H89" i="55"/>
  <c r="H46" i="55"/>
  <c r="H379" i="55"/>
  <c r="H128" i="55"/>
  <c r="H334" i="55"/>
  <c r="H361" i="55"/>
  <c r="H365" i="55"/>
  <c r="H266" i="55"/>
  <c r="H203" i="55"/>
  <c r="H84" i="55"/>
  <c r="H204" i="55"/>
  <c r="H229" i="55"/>
  <c r="H227" i="55"/>
  <c r="H142" i="55"/>
  <c r="H158" i="55"/>
  <c r="I383" i="55"/>
  <c r="I101" i="55"/>
  <c r="I204" i="55"/>
  <c r="I155" i="55"/>
  <c r="I10" i="55"/>
  <c r="I374" i="55"/>
  <c r="I303" i="55"/>
  <c r="I59" i="55"/>
  <c r="I57" i="55"/>
  <c r="I125" i="55"/>
  <c r="I349" i="55"/>
  <c r="I54" i="55"/>
  <c r="I363" i="55"/>
  <c r="I222" i="55"/>
  <c r="I74" i="55"/>
  <c r="I253" i="55"/>
  <c r="I260" i="55"/>
  <c r="I164" i="55"/>
  <c r="I332" i="55"/>
  <c r="I231" i="55"/>
  <c r="I353" i="55"/>
  <c r="I81" i="55"/>
  <c r="I338" i="55"/>
  <c r="I240" i="55"/>
  <c r="I331" i="55"/>
  <c r="I176" i="55"/>
  <c r="I215" i="55"/>
  <c r="I42" i="55"/>
  <c r="I237" i="55"/>
  <c r="I102" i="55"/>
  <c r="I190" i="55"/>
  <c r="I216" i="55"/>
  <c r="I269" i="55"/>
  <c r="I133" i="55"/>
  <c r="I22" i="55"/>
  <c r="I382" i="55"/>
  <c r="I318" i="55"/>
  <c r="I322" i="55"/>
  <c r="I195" i="55"/>
  <c r="I257" i="55"/>
  <c r="I30" i="55"/>
  <c r="I138" i="55"/>
  <c r="I285" i="55"/>
  <c r="I128" i="55"/>
  <c r="I315" i="55"/>
  <c r="I95" i="55"/>
  <c r="I302" i="55"/>
  <c r="I132" i="55"/>
  <c r="I311" i="55"/>
  <c r="I292" i="55"/>
  <c r="I255" i="55"/>
  <c r="I122" i="55"/>
  <c r="I330" i="55"/>
  <c r="I144" i="55"/>
  <c r="I139" i="55"/>
  <c r="I287" i="55"/>
  <c r="I248" i="55"/>
  <c r="I79" i="55"/>
  <c r="I346" i="55"/>
  <c r="I275" i="55"/>
  <c r="I61" i="55"/>
  <c r="I355" i="55"/>
  <c r="I188" i="55"/>
  <c r="I284" i="55"/>
  <c r="I82" i="55"/>
  <c r="I343" i="55"/>
  <c r="I245" i="55"/>
  <c r="I51" i="55"/>
  <c r="I142" i="55"/>
  <c r="I63" i="55"/>
  <c r="I223" i="55"/>
  <c r="I296" i="55"/>
  <c r="I111" i="55"/>
  <c r="I116" i="55"/>
  <c r="I209" i="55"/>
  <c r="I33" i="55"/>
  <c r="I135" i="55"/>
  <c r="I194" i="55"/>
  <c r="I25" i="55"/>
  <c r="I96" i="55"/>
  <c r="I72" i="55"/>
  <c r="I145" i="55"/>
  <c r="I384" i="55"/>
  <c r="I385" i="55"/>
  <c r="I94" i="55"/>
  <c r="I104" i="55"/>
  <c r="I360" i="55"/>
  <c r="I197" i="55"/>
  <c r="I210" i="55"/>
  <c r="I262" i="55"/>
  <c r="I298" i="55"/>
  <c r="I329" i="55"/>
  <c r="I334" i="55"/>
  <c r="I238" i="55"/>
  <c r="I100" i="55"/>
  <c r="I121" i="55"/>
  <c r="I340" i="55"/>
  <c r="I182" i="55"/>
  <c r="I347" i="55"/>
  <c r="I211" i="55"/>
  <c r="I196" i="55"/>
  <c r="I65" i="55"/>
  <c r="I152" i="55"/>
  <c r="I246" i="55"/>
  <c r="I352" i="55"/>
  <c r="I379" i="55"/>
  <c r="I277" i="55"/>
  <c r="I49" i="55"/>
  <c r="I191" i="55"/>
  <c r="I380" i="55"/>
  <c r="I274" i="55"/>
  <c r="I301" i="55"/>
  <c r="I213" i="55"/>
  <c r="I236" i="55"/>
  <c r="I110" i="55"/>
  <c r="I202" i="55"/>
  <c r="I273" i="55"/>
  <c r="I120" i="55"/>
  <c r="I156" i="55"/>
  <c r="I263" i="55"/>
  <c r="I36" i="55"/>
  <c r="I134" i="55"/>
  <c r="I52" i="55"/>
  <c r="I64" i="55"/>
  <c r="I86" i="55"/>
  <c r="I137" i="55"/>
  <c r="I270" i="55"/>
  <c r="I165" i="55"/>
  <c r="I328" i="55"/>
  <c r="I252" i="55"/>
  <c r="I189" i="55"/>
  <c r="I265" i="55"/>
  <c r="I119" i="55"/>
  <c r="I199" i="55"/>
  <c r="I29" i="55"/>
  <c r="I47" i="55"/>
  <c r="I354" i="55"/>
  <c r="I43" i="55"/>
  <c r="I327" i="55"/>
  <c r="I58" i="55"/>
  <c r="I56" i="55"/>
  <c r="I373" i="55"/>
  <c r="I177" i="55"/>
  <c r="I282" i="55"/>
  <c r="I381" i="55"/>
  <c r="I53" i="55"/>
  <c r="I141" i="55"/>
  <c r="I150" i="55"/>
  <c r="I247" i="55"/>
  <c r="I232" i="55"/>
  <c r="I276" i="55"/>
  <c r="I226" i="55"/>
  <c r="I26" i="55"/>
  <c r="I267" i="55"/>
  <c r="I348" i="55"/>
  <c r="I200" i="55"/>
  <c r="I126" i="55"/>
  <c r="I258" i="55"/>
  <c r="I229" i="55"/>
  <c r="I320" i="55"/>
  <c r="I268" i="55"/>
  <c r="I227" i="55"/>
  <c r="I88" i="55"/>
  <c r="I242" i="55"/>
  <c r="I179" i="55"/>
  <c r="I281" i="55"/>
  <c r="I283" i="55"/>
  <c r="I131" i="55"/>
  <c r="I114" i="55"/>
  <c r="I68" i="55"/>
  <c r="I92" i="55"/>
  <c r="I370" i="55"/>
  <c r="I364" i="55"/>
  <c r="I89" i="55"/>
  <c r="I129" i="55"/>
  <c r="I127" i="55"/>
  <c r="I170" i="55"/>
  <c r="I71" i="55"/>
  <c r="I241" i="55"/>
  <c r="I365" i="55"/>
  <c r="I171" i="55"/>
  <c r="I169" i="55"/>
  <c r="I180" i="55"/>
  <c r="I249" i="55"/>
  <c r="I313" i="55"/>
  <c r="I67" i="55"/>
  <c r="I286" i="55"/>
  <c r="I75" i="55"/>
  <c r="I297" i="55"/>
  <c r="I83" i="55"/>
  <c r="I312" i="55"/>
  <c r="I321" i="55"/>
  <c r="I175" i="55"/>
  <c r="I167" i="55"/>
  <c r="I69" i="55"/>
  <c r="I323" i="55"/>
  <c r="I387" i="55"/>
  <c r="I388" i="55"/>
  <c r="I307" i="55"/>
  <c r="I304" i="55"/>
  <c r="I28" i="55"/>
  <c r="I266" i="55"/>
  <c r="I161" i="55"/>
  <c r="I333" i="55"/>
  <c r="I272" i="55"/>
  <c r="I147" i="55"/>
  <c r="I183" i="55"/>
  <c r="I154" i="55"/>
  <c r="I259" i="55"/>
  <c r="I220" i="55"/>
  <c r="I234" i="55"/>
  <c r="I32" i="55"/>
  <c r="I106" i="55"/>
  <c r="I314" i="55"/>
  <c r="I206" i="55"/>
  <c r="I295" i="55"/>
  <c r="I62" i="55"/>
  <c r="I280" i="55"/>
  <c r="I162" i="55"/>
  <c r="I212" i="55"/>
  <c r="I203" i="55"/>
  <c r="I225" i="55"/>
  <c r="I377" i="55"/>
  <c r="I140" i="55"/>
  <c r="I143" i="55"/>
  <c r="I40" i="55"/>
  <c r="I218" i="55"/>
  <c r="I173" i="55"/>
  <c r="I235" i="55"/>
  <c r="I289" i="55"/>
  <c r="I66" i="55"/>
  <c r="I358" i="55"/>
  <c r="I254" i="55"/>
  <c r="I371" i="55"/>
  <c r="I316" i="55"/>
  <c r="I148" i="55"/>
  <c r="I288" i="55"/>
  <c r="I50" i="55"/>
  <c r="I146" i="55"/>
  <c r="I108" i="55"/>
  <c r="I181" i="55"/>
  <c r="I73" i="55"/>
  <c r="I80" i="55"/>
  <c r="I214" i="55"/>
  <c r="I356" i="55"/>
  <c r="I45" i="55"/>
  <c r="I112" i="55"/>
  <c r="I341" i="55"/>
  <c r="I85" i="55"/>
  <c r="I308" i="55"/>
  <c r="I31" i="55"/>
  <c r="I350" i="55"/>
  <c r="I34" i="55"/>
  <c r="I87" i="55"/>
  <c r="I208" i="55"/>
  <c r="I153" i="55"/>
  <c r="I337" i="55"/>
  <c r="I193" i="55"/>
  <c r="I221" i="55"/>
  <c r="I130" i="55"/>
  <c r="I386" i="55"/>
  <c r="I70" i="55"/>
  <c r="I264" i="55"/>
  <c r="I186" i="55"/>
  <c r="I124" i="55"/>
  <c r="I317" i="55"/>
  <c r="I60" i="55"/>
  <c r="I278" i="55"/>
  <c r="I359" i="55"/>
  <c r="I41" i="55"/>
  <c r="I339" i="55"/>
  <c r="I319" i="55"/>
  <c r="I136" i="55"/>
  <c r="I105" i="55"/>
  <c r="I217" i="55"/>
  <c r="I300" i="55"/>
  <c r="I168" i="55"/>
  <c r="I178" i="55"/>
  <c r="I98" i="55"/>
  <c r="I207" i="55"/>
  <c r="I342" i="55"/>
  <c r="I219" i="55"/>
  <c r="I325" i="55"/>
  <c r="I228" i="55"/>
  <c r="I157" i="55"/>
  <c r="I160" i="55"/>
  <c r="I27" i="55"/>
  <c r="I184" i="55"/>
  <c r="I369" i="55"/>
  <c r="I93" i="55"/>
  <c r="I305" i="55"/>
  <c r="I159" i="55"/>
  <c r="I118" i="55"/>
  <c r="I244" i="55"/>
  <c r="I310" i="55"/>
  <c r="I345" i="55"/>
  <c r="I366" i="55"/>
  <c r="I198" i="55"/>
  <c r="I271" i="55"/>
  <c r="I37" i="55"/>
  <c r="I293" i="55"/>
  <c r="I103" i="55"/>
  <c r="I166" i="55"/>
  <c r="I77" i="55"/>
  <c r="I151" i="55"/>
  <c r="I149" i="55"/>
  <c r="I335" i="55"/>
  <c r="I250" i="55"/>
  <c r="I90" i="55"/>
  <c r="I324" i="55"/>
  <c r="I233" i="55"/>
  <c r="I351" i="55"/>
  <c r="I299" i="55"/>
  <c r="I84" i="55"/>
  <c r="I243" i="55"/>
  <c r="I201" i="55"/>
  <c r="I185" i="55"/>
  <c r="I376" i="55"/>
  <c r="I187" i="55"/>
  <c r="I158" i="55"/>
  <c r="I97" i="55"/>
  <c r="I279" i="55"/>
  <c r="I336" i="55"/>
  <c r="I44" i="55"/>
  <c r="I107" i="55"/>
  <c r="I368" i="55"/>
  <c r="I306" i="55"/>
  <c r="I251" i="55"/>
  <c r="I375" i="55"/>
  <c r="I117" i="55"/>
  <c r="I290" i="55"/>
  <c r="I55" i="55"/>
  <c r="I224" i="55"/>
  <c r="I113" i="55"/>
  <c r="I361" i="55"/>
  <c r="I76" i="55"/>
  <c r="I326" i="55"/>
  <c r="I192" i="55"/>
  <c r="I389" i="55"/>
  <c r="I39" i="55"/>
  <c r="I309" i="55"/>
  <c r="I24" i="55"/>
  <c r="I35" i="55"/>
  <c r="I23" i="55"/>
  <c r="I294" i="55"/>
  <c r="I230" i="55"/>
  <c r="I174" i="55"/>
  <c r="I109" i="55"/>
  <c r="I163" i="55"/>
  <c r="I123" i="55"/>
  <c r="I372" i="55"/>
  <c r="I48" i="55"/>
  <c r="I38" i="55"/>
  <c r="I115" i="55"/>
  <c r="I46" i="55"/>
  <c r="I362" i="55"/>
  <c r="I344" i="55"/>
  <c r="I291" i="55"/>
  <c r="I357" i="55"/>
  <c r="I91" i="55"/>
  <c r="I378" i="55"/>
  <c r="I205" i="55"/>
  <c r="I78" i="55"/>
  <c r="I172" i="55"/>
  <c r="I256" i="55"/>
  <c r="I99" i="55"/>
  <c r="I367" i="55"/>
  <c r="I239" i="55"/>
  <c r="I261" i="55"/>
  <c r="O371" i="55"/>
  <c r="P372" i="55"/>
  <c r="D372" i="55"/>
  <c r="C373" i="55"/>
  <c r="E372" i="55" l="1"/>
  <c r="F372" i="55"/>
  <c r="G372" i="55"/>
  <c r="O372" i="55"/>
  <c r="D373" i="55"/>
  <c r="P373" i="55"/>
  <c r="C374" i="55"/>
  <c r="G373" i="55" l="1"/>
  <c r="E373" i="55"/>
  <c r="F373" i="55"/>
  <c r="D374" i="55"/>
  <c r="P374" i="55"/>
  <c r="C375" i="55"/>
  <c r="O373" i="55"/>
  <c r="G374" i="55" l="1"/>
  <c r="E374" i="55"/>
  <c r="F374" i="55"/>
  <c r="C376" i="55"/>
  <c r="O374" i="55"/>
  <c r="P375" i="55"/>
  <c r="D375" i="55"/>
  <c r="E375" i="55" l="1"/>
  <c r="F375" i="55"/>
  <c r="G375" i="55"/>
  <c r="O375" i="55"/>
  <c r="P376" i="55"/>
  <c r="D376" i="55"/>
  <c r="C377" i="55"/>
  <c r="E376" i="55" l="1"/>
  <c r="F376" i="55"/>
  <c r="G376" i="55"/>
  <c r="D377" i="55"/>
  <c r="P377" i="55"/>
  <c r="O376" i="55"/>
  <c r="C378" i="55"/>
  <c r="G377" i="55" l="1"/>
  <c r="E377" i="55"/>
  <c r="F377" i="55"/>
  <c r="C379" i="55"/>
  <c r="O377" i="55"/>
  <c r="P378" i="55"/>
  <c r="D378" i="55"/>
  <c r="E378" i="55" l="1"/>
  <c r="F378" i="55"/>
  <c r="G378" i="55"/>
  <c r="P379" i="55"/>
  <c r="D379" i="55"/>
  <c r="C380" i="55"/>
  <c r="O378" i="55"/>
  <c r="E379" i="55" l="1"/>
  <c r="F379" i="55"/>
  <c r="G379" i="55"/>
  <c r="C381" i="55"/>
  <c r="D380" i="55"/>
  <c r="P380" i="55"/>
  <c r="O379" i="55"/>
  <c r="E380" i="55" l="1"/>
  <c r="F380" i="55"/>
  <c r="G380" i="55"/>
  <c r="O380" i="55"/>
  <c r="C382" i="55"/>
  <c r="P381" i="55"/>
  <c r="D381" i="55"/>
  <c r="G381" i="55" l="1"/>
  <c r="E381" i="55"/>
  <c r="F381" i="55"/>
  <c r="D382" i="55"/>
  <c r="P382" i="55"/>
  <c r="C383" i="55"/>
  <c r="O381" i="55"/>
  <c r="E382" i="55" l="1"/>
  <c r="F382" i="55"/>
  <c r="G382" i="55"/>
  <c r="O382" i="55"/>
  <c r="D383" i="55"/>
  <c r="P383" i="55"/>
  <c r="C384" i="55"/>
  <c r="G383" i="55" l="1"/>
  <c r="E383" i="55"/>
  <c r="F383" i="55"/>
  <c r="C385" i="55"/>
  <c r="O383" i="55"/>
  <c r="P384" i="55"/>
  <c r="D384" i="55"/>
  <c r="E384" i="55" l="1"/>
  <c r="F384" i="55"/>
  <c r="G384" i="55"/>
  <c r="O384" i="55"/>
  <c r="C386" i="55"/>
  <c r="P385" i="55"/>
  <c r="D385" i="55"/>
  <c r="G385" i="55" l="1"/>
  <c r="E385" i="55"/>
  <c r="F385" i="55"/>
  <c r="C387" i="55"/>
  <c r="O385" i="55"/>
  <c r="P386" i="55"/>
  <c r="D386" i="55"/>
  <c r="E386" i="55" l="1"/>
  <c r="F386" i="55"/>
  <c r="G386" i="55"/>
  <c r="D387" i="55"/>
  <c r="P387" i="55"/>
  <c r="O386" i="55"/>
  <c r="E387" i="55" l="1"/>
  <c r="F387" i="55"/>
  <c r="G387" i="55"/>
  <c r="C388" i="55"/>
  <c r="P388" i="55"/>
  <c r="O387" i="55"/>
  <c r="C389" i="55" l="1"/>
  <c r="E388" i="55"/>
  <c r="F388" i="55"/>
  <c r="D388" i="55"/>
  <c r="G388" i="55"/>
  <c r="O389" i="55"/>
  <c r="P389" i="55"/>
  <c r="O388" i="55"/>
  <c r="D389" i="55" l="1"/>
  <c r="E389" i="55"/>
  <c r="F389" i="55"/>
  <c r="G389" i="55"/>
</calcChain>
</file>

<file path=xl/sharedStrings.xml><?xml version="1.0" encoding="utf-8"?>
<sst xmlns="http://schemas.openxmlformats.org/spreadsheetml/2006/main" count="200" uniqueCount="110">
  <si>
    <t>%</t>
  </si>
  <si>
    <t xml:space="preserve"> </t>
  </si>
  <si>
    <t>Email: ces@bolcomsf.com.ar</t>
  </si>
  <si>
    <t>Centro de Estudios y Servicios - Bolsa de Comercio de Santa Fe -</t>
  </si>
  <si>
    <t>Mensual</t>
  </si>
  <si>
    <t>Nº de series</t>
  </si>
  <si>
    <t>Frecuencia</t>
  </si>
  <si>
    <t>Unidad de Medida</t>
  </si>
  <si>
    <t>Fuentes</t>
  </si>
  <si>
    <t>Título</t>
  </si>
  <si>
    <t>VOLVER AL INDICE</t>
  </si>
  <si>
    <t>Fecha de inicio</t>
  </si>
  <si>
    <t>Miles de asalariados</t>
  </si>
  <si>
    <t>Total de series mensuales</t>
  </si>
  <si>
    <t>Nivel</t>
  </si>
  <si>
    <t>Tasa de cambio mensual</t>
  </si>
  <si>
    <t>Índice base 1994=100</t>
  </si>
  <si>
    <t>Fuente</t>
  </si>
  <si>
    <t xml:space="preserve">Websites: http://ces.bcsf.com.ar o bien http://www.bcsf.com.ar </t>
  </si>
  <si>
    <t>San Martín 2231 - 3000 - Santa Fe - Argentina</t>
  </si>
  <si>
    <t>1.1.1</t>
  </si>
  <si>
    <t>1.1.2</t>
  </si>
  <si>
    <t>1.1.3</t>
  </si>
  <si>
    <t>1.2.1</t>
  </si>
  <si>
    <t>CODIGO</t>
  </si>
  <si>
    <t>1.2.2</t>
  </si>
  <si>
    <t>1.3.1</t>
  </si>
  <si>
    <t>Serie original</t>
  </si>
  <si>
    <t xml:space="preserve">Tel Fax: (0342) 4845800 </t>
  </si>
  <si>
    <t>Centro de Estudios y Servicios (CES) - Bolsa de Comercio de Santa Fe (BCSF)</t>
  </si>
  <si>
    <t>Recesión Santa Fe</t>
  </si>
  <si>
    <t>Desaceleración Santa Fe</t>
  </si>
  <si>
    <t>1.1.4</t>
  </si>
  <si>
    <t>1.1.5</t>
  </si>
  <si>
    <t>1.1.6</t>
  </si>
  <si>
    <t>1.1.7</t>
  </si>
  <si>
    <t>Tasa de cambio Interanual</t>
  </si>
  <si>
    <t>Variaciones Anuales Suavizadas (VAS) de 6 meses</t>
  </si>
  <si>
    <t>Variaciones Anuales Suavizadas (VAS) de 12 meses</t>
  </si>
  <si>
    <t>Índice base 2000=100</t>
  </si>
  <si>
    <t>Serie filtrada</t>
  </si>
  <si>
    <t>1.3.2</t>
  </si>
  <si>
    <t>1.4.1</t>
  </si>
  <si>
    <t>1.4.2</t>
  </si>
  <si>
    <t>Millones de pesos de 1993</t>
  </si>
  <si>
    <t>1.5.1</t>
  </si>
  <si>
    <t>1.5.2</t>
  </si>
  <si>
    <t>Instituto Nacional de Estadísticas y Censos (INDEC)</t>
  </si>
  <si>
    <t>Asociación de Fabricantes de Cemento Pórtland (AFCP)</t>
  </si>
  <si>
    <t>Miles de toneladas</t>
  </si>
  <si>
    <t>Miles de vehículos</t>
  </si>
  <si>
    <t>Dirección Nacional de Registro de la Propiedad Automotor de Argentina (DNRPA)</t>
  </si>
  <si>
    <t>Administración Provincial de Impuestos (API) y Ministerio de Economía de la Nación (MECON)</t>
  </si>
  <si>
    <t>Tasas críticas: límite superior</t>
  </si>
  <si>
    <t>Tasas críticas: límite inferior</t>
  </si>
  <si>
    <t>Tasas críticas: promedio anual largo plazo</t>
  </si>
  <si>
    <t>(%)</t>
  </si>
  <si>
    <t>Índice Base 1994=100</t>
  </si>
  <si>
    <t>1.1.8</t>
  </si>
  <si>
    <t>1.1.9</t>
  </si>
  <si>
    <t>1.1.10</t>
  </si>
  <si>
    <t>1.1.11</t>
  </si>
  <si>
    <t>1.1.12</t>
  </si>
  <si>
    <t>1.1.13</t>
  </si>
  <si>
    <t>1.1.14</t>
  </si>
  <si>
    <t>Números índice: sin base propia</t>
  </si>
  <si>
    <t>(p)</t>
  </si>
  <si>
    <t>Índice de difusión de series componentes</t>
  </si>
  <si>
    <t>Desvíos de la tendencia</t>
  </si>
  <si>
    <t>1 = contracción y 0 = expansión</t>
  </si>
  <si>
    <t>1 = desaceleración y 0 = aceleración</t>
  </si>
  <si>
    <t>Unidad de medida</t>
  </si>
  <si>
    <t>1.6.1</t>
  </si>
  <si>
    <t>1.6.2</t>
  </si>
  <si>
    <t>1.7.1</t>
  </si>
  <si>
    <t>1.7.2</t>
  </si>
  <si>
    <t>1.8.1</t>
  </si>
  <si>
    <t>1.8.2</t>
  </si>
  <si>
    <t>1.9.1</t>
  </si>
  <si>
    <t>1.9.2</t>
  </si>
  <si>
    <t>Índice Compuesto Coincidente de Actividad Económica de la provincia de Santa Fe (ICA-SFE)</t>
  </si>
  <si>
    <t>ICA-SFE y series componentes</t>
  </si>
  <si>
    <t>BASE DE DATOS DEL ÍNDICE COMPUESTO COINCIDENTE DE LA PROVINCIA DE SANTA FE Y SUS SERIES COMPONENTES</t>
  </si>
  <si>
    <r>
      <rPr>
        <b/>
        <u/>
        <sz val="9.35"/>
        <rFont val="Arial"/>
        <family val="2"/>
      </rPr>
      <t>Aclaración general</t>
    </r>
    <r>
      <rPr>
        <b/>
        <sz val="11"/>
        <rFont val="Arial"/>
        <family val="2"/>
      </rPr>
      <t xml:space="preserve">: los datos subrayados implican estimaciones propias y los datos en </t>
    </r>
    <r>
      <rPr>
        <b/>
        <sz val="11"/>
        <color rgb="FF0070C0"/>
        <rFont val="Arial"/>
        <family val="2"/>
      </rPr>
      <t>azul</t>
    </r>
    <r>
      <rPr>
        <b/>
        <sz val="11"/>
        <rFont val="Arial"/>
        <family val="2"/>
      </rPr>
      <t xml:space="preserve"> la existencia de una fórmula. Los datos en </t>
    </r>
    <r>
      <rPr>
        <b/>
        <sz val="11"/>
        <color theme="7" tint="-0.499984740745262"/>
        <rFont val="Arial"/>
        <family val="2"/>
      </rPr>
      <t>marrón</t>
    </r>
    <r>
      <rPr>
        <b/>
        <sz val="11"/>
        <rFont val="Arial"/>
        <family val="2"/>
      </rPr>
      <t xml:space="preserve"> indican información provisoria.</t>
    </r>
  </si>
  <si>
    <t>ICA-SFE sin tendencia (ICA-SFE_NT)</t>
  </si>
  <si>
    <t>Tendencia HP del ICA-SFE</t>
  </si>
  <si>
    <t>CES-BCSF</t>
  </si>
  <si>
    <t>1.7. Consumo de cemento en la provincia de Santa Fe</t>
  </si>
  <si>
    <t>Consumo de cemento en la provincia Santa Fe</t>
  </si>
  <si>
    <t>1.6. Ventas en supermercados de gran superficie en la provincia de Santa Fe</t>
  </si>
  <si>
    <t>Ventas en supermercados de gran superficie en la provincia de Santa Fe</t>
  </si>
  <si>
    <t>1.8. Patentamiento de automotores en la provincia de Santa Fe</t>
  </si>
  <si>
    <t>Patentamientos de automotores en la provincia de Santa Fe</t>
  </si>
  <si>
    <t>1.3. Expectativas empresarias para tomar personal en la provincia de Santa Fe</t>
  </si>
  <si>
    <t>Expectativas empresarias para tomar personal en la provincia de Santa Fe</t>
  </si>
  <si>
    <t>Centro de Investigación en Finanzas de UTDT y Encuesta de Indicadores Laborales (EIL) del Ministerio de Capital Humano de la Nación</t>
  </si>
  <si>
    <t>1.9. Recursos tributarios de la provincia de Santa Fe</t>
  </si>
  <si>
    <t>Recursos tributarios de la provincia de Santa Fe (recaudación de tributos locales y recursos de origen nacional)</t>
  </si>
  <si>
    <t>1.1. Índice de Actividad Económica de la provincia de Santa Fe (ICA-SFE)</t>
  </si>
  <si>
    <t>Puestos de trabajo formal en la provincia de Santa Fe</t>
  </si>
  <si>
    <t>1.2. Puestos de trabajo formal en la provincia de Santa Fe</t>
  </si>
  <si>
    <t>Remuneración al factor trabajo en la provincia de Santa Fe</t>
  </si>
  <si>
    <t>1.4. Remuneración al factor trabajo en la provincia de Santa Fe</t>
  </si>
  <si>
    <t>Puestos de trabajo formal en la provincia de Santa Fe: privados, públicos nacionales y públicos provinciales</t>
  </si>
  <si>
    <t>Agencia de Recaudación y Control Aduanero (ARCA) y Ministerio de Economía de la provincia de Santa Fe</t>
  </si>
  <si>
    <t xml:space="preserve"> Remuneración al factor trabajo en la provincia de Santa Fe | Salario medio real por cantidad de trabajadores formales</t>
  </si>
  <si>
    <t>Agencia de Recaudación y Control Aduanero (ARCA) en base al Sistema Integrado Previsional Argentino (SIPA)</t>
  </si>
  <si>
    <t>1.5. Índice Compuesto de Evolución Industrial (ICEI) de la provincia de Santa Fe</t>
  </si>
  <si>
    <t>Índice Compuesto de Evolución Industrial (ICEI) de la provincia de Santa Fe</t>
  </si>
  <si>
    <r>
      <rPr>
        <b/>
        <u/>
        <sz val="9.35"/>
        <rFont val="Arial"/>
        <family val="2"/>
      </rPr>
      <t>Última actualización</t>
    </r>
    <r>
      <rPr>
        <b/>
        <sz val="11"/>
        <rFont val="Arial"/>
        <family val="2"/>
      </rPr>
      <t>: 04/03/2026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</si>
</sst>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quot;$&quot;\ * #,##0.00_-;\-&quot;$&quot;\ * #,##0.00_-;_-&quot;$&quot;\ * &quot;-&quot;??_-;_-@_-"/>
    <numFmt numFmtId="43" formatCode="_-* #,##0.00_-;\-* #,##0.00_-;_-* &quot;-&quot;??_-;_-@_-"/>
    <numFmt numFmtId="164" formatCode="_ &quot;$&quot;\ * #,##0_ ;_ &quot;$&quot;\ * \-#,##0_ ;_ &quot;$&quot;\ * &quot;-&quot;_ ;_ @_ "/>
    <numFmt numFmtId="165" formatCode="_ &quot;$&quot;\ * #,##0.00_ ;_ &quot;$&quot;\ * \-#,##0.00_ ;_ &quot;$&quot;\ * &quot;-&quot;??_ ;_ @_ "/>
    <numFmt numFmtId="166" formatCode="_ * #,##0.00_ ;_ * \-#,##0.00_ ;_ * &quot;-&quot;??_ ;_ @_ "/>
    <numFmt numFmtId="167" formatCode="_-* #,##0.00\ &quot;€&quot;_-;\-* #,##0.00\ &quot;€&quot;_-;_-* &quot;-&quot;??\ &quot;€&quot;_-;_-@_-"/>
    <numFmt numFmtId="168" formatCode="_-* #,##0.00\ _€_-;\-* #,##0.00\ _€_-;_-* &quot;-&quot;??\ _€_-;_-@_-"/>
    <numFmt numFmtId="169" formatCode="#,##0.0_);[Red]\-#,##0.0_)"/>
    <numFmt numFmtId="170" formatCode="#,##0.00_);[Red]\-#,##0.00_)"/>
    <numFmt numFmtId="171" formatCode="0.0%"/>
    <numFmt numFmtId="172" formatCode="0.0"/>
    <numFmt numFmtId="173" formatCode="General_)"/>
    <numFmt numFmtId="174" formatCode="_ [$€-2]\ * #,##0.00_ ;_ [$€-2]\ * \-#,##0.00_ ;_ [$€-2]\ * &quot;-&quot;??_ "/>
    <numFmt numFmtId="175" formatCode="0.0_)"/>
    <numFmt numFmtId="176" formatCode="#.00"/>
    <numFmt numFmtId="177" formatCode="\$#.00"/>
    <numFmt numFmtId="178" formatCode="#,"/>
    <numFmt numFmtId="179" formatCode="0.0000000%"/>
    <numFmt numFmtId="180" formatCode="_-* #,##0.00\ [$€]_-;\-* #,##0.00\ [$€]_-;_-* &quot;-&quot;??\ [$€]_-;_-@_-"/>
    <numFmt numFmtId="181" formatCode="#,000,000"/>
    <numFmt numFmtId="182" formatCode="#.##000"/>
    <numFmt numFmtId="183" formatCode="\$#,#00"/>
    <numFmt numFmtId="184" formatCode="#,#00"/>
    <numFmt numFmtId="185" formatCode="#.##0,"/>
    <numFmt numFmtId="186" formatCode="\$#,"/>
    <numFmt numFmtId="187" formatCode="0.00000000000000%"/>
    <numFmt numFmtId="188" formatCode="&quot;$&quot;\ #,##0.00_);[Red]\(&quot;$&quot;\ #,##0.00\)"/>
    <numFmt numFmtId="189" formatCode="_-* #,##0.00\ _P_t_s_-;\-* #,##0.00\ _P_t_s_-;_-* &quot;-&quot;??\ _P_t_s_-;_-@_-"/>
    <numFmt numFmtId="190" formatCode="0.0\ \ "/>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
      <color indexed="8"/>
      <name val="Courier"/>
    </font>
    <font>
      <sz val="10"/>
      <name val="Arial"/>
      <family val="2"/>
    </font>
    <font>
      <b/>
      <sz val="1"/>
      <color indexed="8"/>
      <name val="Courier"/>
    </font>
    <font>
      <u/>
      <sz val="10"/>
      <color indexed="12"/>
      <name val="Arial"/>
      <family val="2"/>
    </font>
    <font>
      <b/>
      <sz val="10"/>
      <name val="Arial"/>
      <family val="2"/>
    </font>
    <font>
      <sz val="10"/>
      <name val="Arial"/>
      <family val="2"/>
    </font>
    <font>
      <sz val="8"/>
      <name val="Arial"/>
      <family val="2"/>
    </font>
    <font>
      <sz val="10"/>
      <color indexed="9"/>
      <name val="Arial"/>
      <family val="2"/>
    </font>
    <font>
      <sz val="1"/>
      <color indexed="18"/>
      <name val="Courier"/>
    </font>
    <font>
      <sz val="10"/>
      <name val="MS Sans Serif"/>
    </font>
    <font>
      <sz val="10"/>
      <name val="Courier"/>
    </font>
    <font>
      <sz val="10"/>
      <name val="Verdana"/>
      <family val="2"/>
    </font>
    <font>
      <b/>
      <sz val="10"/>
      <color indexed="9"/>
      <name val="Arial"/>
      <family val="2"/>
    </font>
    <font>
      <b/>
      <sz val="8"/>
      <name val="Arial"/>
      <family val="2"/>
    </font>
    <font>
      <b/>
      <sz val="8"/>
      <color indexed="10"/>
      <name val="Arial"/>
      <family val="2"/>
    </font>
    <font>
      <sz val="8"/>
      <name val="Arial"/>
      <family val="2"/>
    </font>
    <font>
      <sz val="8"/>
      <color indexed="12"/>
      <name val="Arial"/>
      <family val="2"/>
    </font>
    <font>
      <b/>
      <sz val="8"/>
      <color indexed="20"/>
      <name val="Arial"/>
      <family val="2"/>
    </font>
    <font>
      <b/>
      <sz val="10"/>
      <color indexed="18"/>
      <name val="Arial"/>
      <family val="2"/>
    </font>
    <font>
      <b/>
      <sz val="11"/>
      <color indexed="9"/>
      <name val="Arial"/>
      <family val="2"/>
    </font>
    <font>
      <b/>
      <sz val="10"/>
      <color indexed="62"/>
      <name val="Arial"/>
      <family val="2"/>
    </font>
    <font>
      <b/>
      <sz val="10"/>
      <color indexed="17"/>
      <name val="Arial"/>
      <family val="2"/>
    </font>
    <font>
      <sz val="10"/>
      <color indexed="17"/>
      <name val="Arial"/>
      <family val="2"/>
    </font>
    <font>
      <sz val="10"/>
      <color indexed="62"/>
      <name val="Arial"/>
      <family val="2"/>
    </font>
    <font>
      <b/>
      <sz val="8"/>
      <color indexed="9"/>
      <name val="Arial"/>
      <family val="2"/>
    </font>
    <font>
      <b/>
      <sz val="11"/>
      <name val="Arial"/>
      <family val="2"/>
    </font>
    <font>
      <sz val="12"/>
      <name val="Courier"/>
      <family val="3"/>
    </font>
    <font>
      <sz val="1"/>
      <color indexed="8"/>
      <name val="Courier"/>
      <family val="3"/>
    </font>
    <font>
      <i/>
      <sz val="1"/>
      <color indexed="8"/>
      <name val="Courier"/>
      <family val="3"/>
    </font>
    <font>
      <b/>
      <sz val="8"/>
      <color theme="0"/>
      <name val="Arial"/>
      <family val="2"/>
    </font>
    <font>
      <b/>
      <sz val="11"/>
      <color rgb="FF00206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1"/>
      <color indexed="8"/>
      <name val="Courier"/>
      <family val="3"/>
    </font>
    <font>
      <sz val="10"/>
      <color theme="1"/>
      <name val="Calibri"/>
      <family val="2"/>
    </font>
    <font>
      <sz val="1"/>
      <color indexed="16"/>
      <name val="Courier"/>
      <family val="3"/>
    </font>
    <font>
      <b/>
      <sz val="1"/>
      <color indexed="16"/>
      <name val="Courier"/>
      <family val="3"/>
    </font>
    <font>
      <u/>
      <sz val="11"/>
      <color indexed="12"/>
      <name val="Arial"/>
      <family val="2"/>
    </font>
    <font>
      <sz val="11"/>
      <name val="Arial"/>
      <family val="2"/>
    </font>
    <font>
      <sz val="12"/>
      <name val="Times New Roman"/>
      <family val="1"/>
    </font>
    <font>
      <b/>
      <i/>
      <sz val="10"/>
      <color indexed="8"/>
      <name val="Arial"/>
      <family val="2"/>
    </font>
    <font>
      <b/>
      <sz val="11"/>
      <color indexed="21"/>
      <name val="Arial"/>
      <family val="2"/>
    </font>
    <font>
      <b/>
      <sz val="22"/>
      <color indexed="21"/>
      <name val="Times New Roman"/>
      <family val="1"/>
    </font>
    <font>
      <sz val="11"/>
      <color indexed="8"/>
      <name val="Calibri"/>
      <family val="2"/>
    </font>
    <font>
      <sz val="10"/>
      <name val="Times New Roman"/>
      <family val="1"/>
    </font>
    <font>
      <sz val="10"/>
      <name val="Arial"/>
      <family val="2"/>
    </font>
    <font>
      <sz val="10"/>
      <name val="Arial"/>
      <family val="2"/>
    </font>
    <font>
      <sz val="12"/>
      <name val="Helv"/>
    </font>
    <font>
      <sz val="10"/>
      <name val="Arial"/>
      <family val="2"/>
    </font>
    <font>
      <b/>
      <sz val="10"/>
      <name val="Times New Roman"/>
      <family val="1"/>
    </font>
    <font>
      <sz val="10"/>
      <name val="Arial"/>
      <family val="2"/>
    </font>
    <font>
      <sz val="10"/>
      <color theme="1"/>
      <name val="Arial"/>
      <family val="2"/>
    </font>
    <font>
      <u/>
      <sz val="11"/>
      <color theme="10"/>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5"/>
      <color indexed="54"/>
      <name val="Calibri"/>
      <family val="2"/>
    </font>
    <font>
      <u/>
      <sz val="9.35"/>
      <color theme="10"/>
      <name val="Calibri"/>
      <family val="2"/>
    </font>
    <font>
      <sz val="10"/>
      <color rgb="FF000000"/>
      <name val="Calibri"/>
      <family val="2"/>
      <charset val="1"/>
    </font>
    <font>
      <sz val="12"/>
      <name val="Arial"/>
      <family val="2"/>
    </font>
    <font>
      <u/>
      <sz val="10.45"/>
      <color indexed="12"/>
      <name val="Arial"/>
      <family val="2"/>
    </font>
    <font>
      <u/>
      <sz val="9"/>
      <color indexed="12"/>
      <name val="Arial"/>
      <family val="2"/>
    </font>
    <font>
      <sz val="10"/>
      <name val="Arial"/>
      <family val="2"/>
    </font>
    <font>
      <sz val="10"/>
      <name val="Arial"/>
      <family val="2"/>
    </font>
    <font>
      <sz val="10"/>
      <name val="Arial"/>
      <family val="2"/>
    </font>
    <font>
      <b/>
      <u/>
      <sz val="9.35"/>
      <name val="Arial"/>
      <family val="2"/>
    </font>
    <font>
      <b/>
      <sz val="11"/>
      <color rgb="FF0070C0"/>
      <name val="Arial"/>
      <family val="2"/>
    </font>
    <font>
      <b/>
      <sz val="11"/>
      <color theme="7" tint="-0.499984740745262"/>
      <name val="Arial"/>
      <family val="2"/>
    </font>
  </fonts>
  <fills count="6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theme="1"/>
        <bgColor indexed="64"/>
      </patternFill>
    </fill>
  </fills>
  <borders count="49">
    <border>
      <left/>
      <right/>
      <top/>
      <bottom/>
      <diagonal/>
    </border>
    <border>
      <left/>
      <right/>
      <top style="thin">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dotted">
        <color indexed="18"/>
      </left>
      <right style="dotted">
        <color indexed="1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indexed="64"/>
      </left>
      <right style="medium">
        <color auto="1"/>
      </right>
      <top style="medium">
        <color indexed="64"/>
      </top>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medium">
        <color indexed="64"/>
      </bottom>
      <diagonal/>
    </border>
    <border>
      <left/>
      <right/>
      <top style="thin">
        <color theme="0"/>
      </top>
      <bottom style="medium">
        <color indexed="64"/>
      </bottom>
      <diagonal/>
    </border>
    <border>
      <left/>
      <right/>
      <top/>
      <bottom style="thin">
        <color theme="0"/>
      </bottom>
      <diagonal/>
    </border>
    <border>
      <left style="dotted">
        <color indexed="18"/>
      </left>
      <right/>
      <top/>
      <bottom/>
      <diagonal/>
    </border>
    <border>
      <left style="dotted">
        <color indexed="56"/>
      </left>
      <right/>
      <top style="thin">
        <color indexed="64"/>
      </top>
      <bottom style="thin">
        <color indexed="64"/>
      </bottom>
      <diagonal/>
    </border>
    <border>
      <left style="dotted">
        <color auto="1"/>
      </left>
      <right style="dotted">
        <color auto="1"/>
      </right>
      <top/>
      <bottom/>
      <diagonal/>
    </border>
  </borders>
  <cellStyleXfs count="12395">
    <xf numFmtId="0" fontId="0" fillId="0" borderId="0"/>
    <xf numFmtId="0" fontId="47" fillId="0" borderId="0">
      <protection locked="0"/>
    </xf>
    <xf numFmtId="0" fontId="55" fillId="0" borderId="0">
      <protection locked="0"/>
    </xf>
    <xf numFmtId="0" fontId="55" fillId="0" borderId="0">
      <protection locked="0"/>
    </xf>
    <xf numFmtId="0" fontId="47" fillId="0" borderId="0">
      <protection locked="0"/>
    </xf>
    <xf numFmtId="0" fontId="55" fillId="0" borderId="0">
      <protection locked="0"/>
    </xf>
    <xf numFmtId="0" fontId="55" fillId="0" borderId="0">
      <protection locked="0"/>
    </xf>
    <xf numFmtId="0" fontId="47" fillId="0" borderId="0">
      <protection locked="0"/>
    </xf>
    <xf numFmtId="0" fontId="48" fillId="0" borderId="0" applyFont="0" applyFill="0" applyBorder="0" applyAlignment="0" applyProtection="0"/>
    <xf numFmtId="0" fontId="47" fillId="0" borderId="0">
      <protection locked="0"/>
    </xf>
    <xf numFmtId="0" fontId="49" fillId="0" borderId="0">
      <protection locked="0"/>
    </xf>
    <xf numFmtId="0" fontId="49" fillId="0" borderId="0">
      <protection locked="0"/>
    </xf>
    <xf numFmtId="0" fontId="50" fillId="0" borderId="0" applyNumberFormat="0" applyFill="0" applyBorder="0" applyAlignment="0" applyProtection="0">
      <alignment vertical="top"/>
      <protection locked="0"/>
    </xf>
    <xf numFmtId="0" fontId="56" fillId="0" borderId="0"/>
    <xf numFmtId="0" fontId="47" fillId="0" borderId="0">
      <protection locked="0"/>
    </xf>
    <xf numFmtId="9" fontId="48" fillId="0" borderId="0" applyFont="0" applyFill="0" applyBorder="0" applyAlignment="0" applyProtection="0"/>
    <xf numFmtId="0" fontId="47" fillId="0" borderId="1">
      <protection locked="0"/>
    </xf>
    <xf numFmtId="0" fontId="48" fillId="0" borderId="0"/>
    <xf numFmtId="173" fontId="73" fillId="0" borderId="0"/>
    <xf numFmtId="174" fontId="48" fillId="0" borderId="0" applyFont="0" applyFill="0" applyBorder="0" applyAlignment="0" applyProtection="0"/>
    <xf numFmtId="0" fontId="74" fillId="0" borderId="0">
      <protection locked="0"/>
    </xf>
    <xf numFmtId="0" fontId="74" fillId="0" borderId="0">
      <protection locked="0"/>
    </xf>
    <xf numFmtId="0" fontId="75" fillId="0" borderId="0">
      <protection locked="0"/>
    </xf>
    <xf numFmtId="0" fontId="74" fillId="0" borderId="0">
      <protection locked="0"/>
    </xf>
    <xf numFmtId="0" fontId="74" fillId="0" borderId="0">
      <protection locked="0"/>
    </xf>
    <xf numFmtId="0" fontId="74" fillId="0" borderId="0">
      <protection locked="0"/>
    </xf>
    <xf numFmtId="0" fontId="75" fillId="0" borderId="0">
      <protection locked="0"/>
    </xf>
    <xf numFmtId="166" fontId="46" fillId="0" borderId="0" applyFont="0" applyFill="0" applyBorder="0" applyAlignment="0" applyProtection="0"/>
    <xf numFmtId="9" fontId="48" fillId="0" borderId="0" applyFont="0" applyFill="0" applyBorder="0" applyAlignment="0" applyProtection="0"/>
    <xf numFmtId="166" fontId="45" fillId="0" borderId="0" applyFont="0" applyFill="0" applyBorder="0" applyAlignment="0" applyProtection="0"/>
    <xf numFmtId="175" fontId="73" fillId="0" borderId="0"/>
    <xf numFmtId="0" fontId="78" fillId="0" borderId="0" applyNumberFormat="0" applyFill="0" applyBorder="0" applyAlignment="0" applyProtection="0"/>
    <xf numFmtId="0" fontId="79" fillId="0" borderId="14" applyNumberFormat="0" applyFill="0" applyAlignment="0" applyProtection="0"/>
    <xf numFmtId="0" fontId="80" fillId="0" borderId="15" applyNumberFormat="0" applyFill="0" applyAlignment="0" applyProtection="0"/>
    <xf numFmtId="0" fontId="81" fillId="0" borderId="16" applyNumberFormat="0" applyFill="0" applyAlignment="0" applyProtection="0"/>
    <xf numFmtId="0" fontId="81" fillId="0" borderId="0" applyNumberFormat="0" applyFill="0" applyBorder="0" applyAlignment="0" applyProtection="0"/>
    <xf numFmtId="0" fontId="82" fillId="7" borderId="0" applyNumberFormat="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17" applyNumberFormat="0" applyAlignment="0" applyProtection="0"/>
    <xf numFmtId="0" fontId="86" fillId="11" borderId="18" applyNumberFormat="0" applyAlignment="0" applyProtection="0"/>
    <xf numFmtId="0" fontId="87" fillId="11" borderId="17" applyNumberFormat="0" applyAlignment="0" applyProtection="0"/>
    <xf numFmtId="0" fontId="88" fillId="0" borderId="19" applyNumberFormat="0" applyFill="0" applyAlignment="0" applyProtection="0"/>
    <xf numFmtId="0" fontId="89" fillId="12" borderId="20"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92" fillId="21" borderId="0" applyNumberFormat="0" applyBorder="0" applyAlignment="0" applyProtection="0"/>
    <xf numFmtId="0" fontId="92"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92" fillId="29" borderId="0" applyNumberFormat="0" applyBorder="0" applyAlignment="0" applyProtection="0"/>
    <xf numFmtId="0" fontId="92"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92" fillId="33" borderId="0" applyNumberFormat="0" applyBorder="0" applyAlignment="0" applyProtection="0"/>
    <xf numFmtId="0" fontId="92"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92" fillId="37" borderId="0" applyNumberFormat="0" applyBorder="0" applyAlignment="0" applyProtection="0"/>
    <xf numFmtId="0" fontId="44" fillId="0" borderId="0"/>
    <xf numFmtId="0" fontId="44" fillId="13" borderId="21" applyNumberFormat="0" applyFont="0" applyAlignment="0" applyProtection="0"/>
    <xf numFmtId="0" fontId="93" fillId="0" borderId="22" applyNumberFormat="0" applyFill="0" applyAlignment="0" applyProtection="0"/>
    <xf numFmtId="0" fontId="74" fillId="0" borderId="0">
      <protection locked="0"/>
    </xf>
    <xf numFmtId="0" fontId="94" fillId="0" borderId="0">
      <protection locked="0"/>
    </xf>
    <xf numFmtId="0" fontId="94" fillId="0" borderId="0">
      <protection locked="0"/>
    </xf>
    <xf numFmtId="176" fontId="74" fillId="0" borderId="0">
      <protection locked="0"/>
    </xf>
    <xf numFmtId="4" fontId="74" fillId="0" borderId="0">
      <protection locked="0"/>
    </xf>
    <xf numFmtId="177" fontId="74" fillId="0" borderId="0">
      <protection locked="0"/>
    </xf>
    <xf numFmtId="0" fontId="73" fillId="0" borderId="0"/>
    <xf numFmtId="0" fontId="43" fillId="0" borderId="0"/>
    <xf numFmtId="0" fontId="74" fillId="0" borderId="1">
      <protection locked="0"/>
    </xf>
    <xf numFmtId="166" fontId="48" fillId="0" borderId="0" applyFont="0" applyFill="0" applyBorder="0" applyAlignment="0" applyProtection="0"/>
    <xf numFmtId="0" fontId="95" fillId="0" borderId="0"/>
    <xf numFmtId="178" fontId="96" fillId="0" borderId="0">
      <protection locked="0"/>
    </xf>
    <xf numFmtId="178" fontId="96" fillId="0" borderId="0">
      <protection locked="0"/>
    </xf>
    <xf numFmtId="178" fontId="96"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2" fontId="50" fillId="0" borderId="0" applyFont="0" applyFill="0" applyBorder="0" applyAlignment="0" applyProtection="0"/>
    <xf numFmtId="178" fontId="96" fillId="0" borderId="0">
      <protection locked="0"/>
    </xf>
    <xf numFmtId="0" fontId="98" fillId="0" borderId="0" applyNumberFormat="0" applyFill="0" applyBorder="0" applyAlignment="0" applyProtection="0">
      <alignment vertical="top"/>
      <protection locked="0"/>
    </xf>
    <xf numFmtId="166" fontId="48" fillId="0" borderId="0" applyFont="0" applyFill="0" applyBorder="0" applyAlignment="0" applyProtection="0"/>
    <xf numFmtId="179" fontId="48" fillId="0" borderId="0" applyFont="0" applyFill="0" applyBorder="0" applyAlignment="0" applyProtection="0"/>
    <xf numFmtId="43" fontId="42" fillId="0" borderId="0" applyFont="0" applyFill="0" applyBorder="0" applyAlignment="0" applyProtection="0"/>
    <xf numFmtId="43"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42" fillId="0" borderId="0" applyFont="0" applyFill="0" applyBorder="0" applyAlignment="0" applyProtection="0"/>
    <xf numFmtId="165" fontId="48" fillId="0" borderId="0" applyFont="0" applyFill="0" applyBorder="0" applyAlignment="0" applyProtection="0"/>
    <xf numFmtId="178" fontId="96" fillId="0" borderId="0">
      <protection locked="0"/>
    </xf>
    <xf numFmtId="0" fontId="99" fillId="0" borderId="0"/>
    <xf numFmtId="0" fontId="42" fillId="0" borderId="0"/>
    <xf numFmtId="0" fontId="42" fillId="0" borderId="0"/>
    <xf numFmtId="0" fontId="48" fillId="0" borderId="0"/>
    <xf numFmtId="0" fontId="48" fillId="0" borderId="0"/>
    <xf numFmtId="0" fontId="100" fillId="0" borderId="0"/>
    <xf numFmtId="0" fontId="48" fillId="0" borderId="0"/>
    <xf numFmtId="0" fontId="48" fillId="0" borderId="0"/>
    <xf numFmtId="0" fontId="42" fillId="0" borderId="0"/>
    <xf numFmtId="0" fontId="42" fillId="0" borderId="0"/>
    <xf numFmtId="0" fontId="101" fillId="38" borderId="0">
      <alignment horizontal="center"/>
    </xf>
    <xf numFmtId="0" fontId="59" fillId="39" borderId="11"/>
    <xf numFmtId="0" fontId="102" fillId="0" borderId="0" applyBorder="0">
      <alignment horizontal="centerContinuous"/>
    </xf>
    <xf numFmtId="0" fontId="103" fillId="0" borderId="0" applyBorder="0">
      <alignment horizontal="centerContinuous"/>
    </xf>
    <xf numFmtId="9" fontId="42" fillId="0" borderId="0" applyFont="0" applyFill="0" applyBorder="0" applyAlignment="0" applyProtection="0"/>
    <xf numFmtId="9" fontId="42"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 fontId="48" fillId="0" borderId="0" applyFont="0" applyFill="0" applyBorder="0" applyAlignment="0" applyProtection="0"/>
    <xf numFmtId="0" fontId="105" fillId="0" borderId="0"/>
    <xf numFmtId="166" fontId="41" fillId="0" borderId="0" applyFont="0" applyFill="0" applyBorder="0" applyAlignment="0" applyProtection="0"/>
    <xf numFmtId="0" fontId="58" fillId="0" borderId="0"/>
    <xf numFmtId="166" fontId="40" fillId="0" borderId="0" applyFont="0" applyFill="0" applyBorder="0" applyAlignment="0" applyProtection="0"/>
    <xf numFmtId="0" fontId="48" fillId="0" borderId="0"/>
    <xf numFmtId="9" fontId="106" fillId="0" borderId="0" applyFont="0" applyFill="0" applyBorder="0" applyAlignment="0" applyProtection="0"/>
    <xf numFmtId="180" fontId="48" fillId="0" borderId="0" applyFont="0" applyFill="0" applyBorder="0" applyAlignment="0" applyProtection="0"/>
    <xf numFmtId="0" fontId="48" fillId="0" borderId="0" applyNumberFormat="0" applyFill="0" applyBorder="0" applyAlignment="0" applyProtection="0"/>
    <xf numFmtId="173" fontId="57" fillId="0" borderId="0"/>
    <xf numFmtId="0" fontId="107" fillId="0" borderId="0" applyNumberFormat="0" applyFill="0" applyBorder="0" applyAlignment="0" applyProtection="0"/>
    <xf numFmtId="173" fontId="108" fillId="0" borderId="0"/>
    <xf numFmtId="0" fontId="58" fillId="0" borderId="0"/>
    <xf numFmtId="166" fontId="48" fillId="0" borderId="0" applyFont="0" applyFill="0" applyBorder="0" applyAlignment="0" applyProtection="0"/>
    <xf numFmtId="9" fontId="48" fillId="0" borderId="0" applyFont="0" applyFill="0" applyBorder="0" applyAlignment="0" applyProtection="0"/>
    <xf numFmtId="0" fontId="39" fillId="0" borderId="0"/>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0" fontId="38" fillId="0" borderId="0"/>
    <xf numFmtId="0" fontId="38" fillId="13" borderId="21" applyNumberFormat="0" applyFont="0" applyAlignment="0" applyProtection="0"/>
    <xf numFmtId="0" fontId="38" fillId="15" borderId="0" applyNumberFormat="0" applyBorder="0" applyAlignment="0" applyProtection="0"/>
    <xf numFmtId="0" fontId="38" fillId="16"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37" fillId="0" borderId="0"/>
    <xf numFmtId="0" fontId="37" fillId="13" borderId="21" applyNumberFormat="0" applyFont="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6" fillId="0" borderId="0"/>
    <xf numFmtId="0" fontId="36" fillId="13" borderId="21" applyNumberFormat="0" applyFont="0" applyAlignment="0" applyProtection="0"/>
    <xf numFmtId="0" fontId="36" fillId="15"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5" fillId="0" borderId="0"/>
    <xf numFmtId="166" fontId="35" fillId="0" borderId="0" applyFont="0" applyFill="0" applyBorder="0" applyAlignment="0" applyProtection="0"/>
    <xf numFmtId="0" fontId="34" fillId="13" borderId="21" applyNumberFormat="0" applyFont="0" applyAlignment="0" applyProtection="0"/>
    <xf numFmtId="0" fontId="34" fillId="15"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3" fillId="0" borderId="0"/>
    <xf numFmtId="0" fontId="33" fillId="13" borderId="21" applyNumberFormat="0" applyFont="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2" fillId="0" borderId="0"/>
    <xf numFmtId="0" fontId="94" fillId="0" borderId="0">
      <protection locked="0"/>
    </xf>
    <xf numFmtId="0" fontId="94" fillId="0" borderId="0">
      <protection locked="0"/>
    </xf>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0" fontId="74" fillId="0" borderId="0">
      <protection locked="0"/>
    </xf>
    <xf numFmtId="184" fontId="74" fillId="0" borderId="0">
      <protection locked="0"/>
    </xf>
    <xf numFmtId="0" fontId="110" fillId="0" borderId="0" applyNumberFormat="0" applyFill="0" applyBorder="0" applyAlignment="0" applyProtection="0">
      <alignment vertical="top"/>
      <protection locked="0"/>
    </xf>
    <xf numFmtId="166"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3" fontId="74" fillId="0" borderId="0">
      <protection locked="0"/>
    </xf>
    <xf numFmtId="186" fontId="74" fillId="0" borderId="0">
      <protection locked="0"/>
    </xf>
    <xf numFmtId="0" fontId="104"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82" fontId="74" fillId="0" borderId="0">
      <protection locked="0"/>
    </xf>
    <xf numFmtId="185" fontId="74" fillId="0" borderId="0">
      <protection locked="0"/>
    </xf>
    <xf numFmtId="0" fontId="74" fillId="0" borderId="23">
      <protection locked="0"/>
    </xf>
    <xf numFmtId="0" fontId="105" fillId="0" borderId="23">
      <protection locked="0"/>
    </xf>
    <xf numFmtId="0" fontId="48" fillId="0" borderId="0"/>
    <xf numFmtId="0" fontId="31" fillId="0" borderId="0"/>
    <xf numFmtId="0" fontId="31" fillId="0" borderId="0"/>
    <xf numFmtId="0" fontId="31" fillId="0" borderId="0"/>
    <xf numFmtId="167" fontId="48" fillId="0" borderId="0" applyFont="0" applyFill="0" applyBorder="0" applyAlignment="0" applyProtection="0"/>
    <xf numFmtId="0" fontId="48" fillId="0" borderId="0"/>
    <xf numFmtId="0" fontId="31" fillId="0" borderId="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74" fillId="0" borderId="23">
      <protection locked="0"/>
    </xf>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50" fillId="0" borderId="0" applyNumberFormat="0" applyFill="0" applyBorder="0" applyAlignment="0" applyProtection="0">
      <alignment vertical="top"/>
      <protection locked="0"/>
    </xf>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9"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74" fillId="0" borderId="23">
      <protection locked="0"/>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13" borderId="21" applyNumberFormat="0" applyFont="0" applyAlignment="0" applyProtection="0"/>
    <xf numFmtId="0" fontId="30" fillId="15" borderId="0" applyNumberFormat="0" applyBorder="0" applyAlignment="0" applyProtection="0"/>
    <xf numFmtId="0" fontId="30" fillId="16"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189" fontId="111" fillId="0" borderId="0" applyFont="0" applyFill="0" applyBorder="0" applyAlignment="0" applyProtection="0"/>
    <xf numFmtId="9" fontId="111" fillId="0" borderId="0" applyFont="0" applyFill="0" applyBorder="0" applyAlignment="0" applyProtection="0"/>
    <xf numFmtId="189" fontId="48" fillId="0" borderId="0" applyFont="0" applyFill="0" applyBorder="0" applyAlignment="0" applyProtection="0"/>
    <xf numFmtId="0" fontId="29" fillId="0" borderId="0"/>
    <xf numFmtId="9" fontId="29" fillId="0" borderId="0" applyFont="0" applyFill="0" applyBorder="0" applyAlignment="0" applyProtection="0"/>
    <xf numFmtId="0" fontId="28" fillId="0" borderId="0"/>
    <xf numFmtId="0" fontId="28" fillId="13" borderId="21" applyNumberFormat="0" applyFont="0" applyAlignment="0" applyProtection="0"/>
    <xf numFmtId="0" fontId="28" fillId="15"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7" fillId="0" borderId="0"/>
    <xf numFmtId="166" fontId="26" fillId="0" borderId="0" applyFont="0" applyFill="0" applyBorder="0" applyAlignment="0" applyProtection="0"/>
    <xf numFmtId="0" fontId="26" fillId="0" borderId="0"/>
    <xf numFmtId="9" fontId="26" fillId="0" borderId="0" applyFont="0" applyFill="0" applyBorder="0" applyAlignment="0" applyProtection="0"/>
    <xf numFmtId="0" fontId="25" fillId="0" borderId="0"/>
    <xf numFmtId="0" fontId="113" fillId="0" borderId="0" applyNumberFormat="0" applyFill="0" applyBorder="0" applyAlignment="0" applyProtection="0">
      <alignment vertical="top"/>
      <protection locked="0"/>
    </xf>
    <xf numFmtId="9" fontId="25" fillId="0" borderId="0" applyFont="0" applyFill="0" applyBorder="0" applyAlignment="0" applyProtection="0"/>
    <xf numFmtId="0" fontId="104" fillId="40" borderId="0" applyNumberFormat="0" applyBorder="0" applyAlignment="0" applyProtection="0"/>
    <xf numFmtId="0" fontId="104" fillId="41" borderId="0" applyNumberFormat="0" applyBorder="0" applyAlignment="0" applyProtection="0"/>
    <xf numFmtId="0" fontId="104" fillId="42" borderId="0" applyNumberFormat="0" applyBorder="0" applyAlignment="0" applyProtection="0"/>
    <xf numFmtId="0" fontId="104" fillId="43" borderId="0" applyNumberFormat="0" applyBorder="0" applyAlignment="0" applyProtection="0"/>
    <xf numFmtId="0" fontId="104" fillId="44" borderId="0" applyNumberFormat="0" applyBorder="0" applyAlignment="0" applyProtection="0"/>
    <xf numFmtId="0" fontId="104" fillId="45" borderId="0" applyNumberFormat="0" applyBorder="0" applyAlignment="0" applyProtection="0"/>
    <xf numFmtId="0" fontId="104" fillId="46"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43" borderId="0" applyNumberFormat="0" applyBorder="0" applyAlignment="0" applyProtection="0"/>
    <xf numFmtId="0" fontId="104" fillId="46" borderId="0" applyNumberFormat="0" applyBorder="0" applyAlignment="0" applyProtection="0"/>
    <xf numFmtId="0" fontId="104" fillId="49" borderId="0" applyNumberFormat="0" applyBorder="0" applyAlignment="0" applyProtection="0"/>
    <xf numFmtId="0" fontId="114" fillId="50" borderId="0" applyNumberFormat="0" applyBorder="0" applyAlignment="0" applyProtection="0"/>
    <xf numFmtId="0" fontId="114" fillId="47" borderId="0" applyNumberFormat="0" applyBorder="0" applyAlignment="0" applyProtection="0"/>
    <xf numFmtId="0" fontId="114" fillId="4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3" borderId="0" applyNumberFormat="0" applyBorder="0" applyAlignment="0" applyProtection="0"/>
    <xf numFmtId="0" fontId="115" fillId="54" borderId="26" applyNumberFormat="0" applyAlignment="0" applyProtection="0"/>
    <xf numFmtId="0" fontId="116" fillId="55" borderId="27" applyNumberFormat="0" applyAlignment="0" applyProtection="0"/>
    <xf numFmtId="0" fontId="117" fillId="0" borderId="28" applyNumberFormat="0" applyFill="0" applyAlignment="0" applyProtection="0"/>
    <xf numFmtId="0" fontId="129" fillId="0" borderId="29" applyNumberFormat="0" applyFill="0" applyAlignment="0" applyProtection="0"/>
    <xf numFmtId="0" fontId="118" fillId="0" borderId="0" applyNumberFormat="0" applyFill="0" applyBorder="0" applyAlignment="0" applyProtection="0"/>
    <xf numFmtId="0" fontId="114" fillId="56" borderId="0" applyNumberFormat="0" applyBorder="0" applyAlignment="0" applyProtection="0"/>
    <xf numFmtId="0" fontId="114" fillId="57" borderId="0" applyNumberFormat="0" applyBorder="0" applyAlignment="0" applyProtection="0"/>
    <xf numFmtId="0" fontId="114" fillId="5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9" borderId="0" applyNumberFormat="0" applyBorder="0" applyAlignment="0" applyProtection="0"/>
    <xf numFmtId="0" fontId="119" fillId="45" borderId="26" applyNumberFormat="0" applyAlignment="0" applyProtection="0"/>
    <xf numFmtId="0" fontId="13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20" fillId="41" borderId="0" applyNumberFormat="0" applyBorder="0" applyAlignment="0" applyProtection="0"/>
    <xf numFmtId="168" fontId="48" fillId="0" borderId="0" applyFont="0" applyFill="0" applyBorder="0" applyAlignment="0" applyProtection="0"/>
    <xf numFmtId="166" fontId="104" fillId="0" borderId="0" applyFont="0" applyFill="0" applyBorder="0" applyAlignment="0" applyProtection="0"/>
    <xf numFmtId="0" fontId="121" fillId="60" borderId="0" applyNumberFormat="0" applyBorder="0" applyAlignment="0" applyProtection="0"/>
    <xf numFmtId="0" fontId="24" fillId="0" borderId="0"/>
    <xf numFmtId="3" fontId="48" fillId="0" borderId="0">
      <alignment vertical="center"/>
    </xf>
    <xf numFmtId="0" fontId="48" fillId="0" borderId="0"/>
    <xf numFmtId="0" fontId="48" fillId="0" borderId="0"/>
    <xf numFmtId="0" fontId="48" fillId="61" borderId="30" applyNumberFormat="0" applyFont="0" applyAlignment="0" applyProtection="0"/>
    <xf numFmtId="0" fontId="122" fillId="54" borderId="31" applyNumberFormat="0" applyAlignment="0" applyProtection="0"/>
    <xf numFmtId="0" fontId="12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0" fontId="126" fillId="0" borderId="32" applyNumberFormat="0" applyFill="0" applyAlignment="0" applyProtection="0"/>
    <xf numFmtId="0" fontId="127" fillId="0" borderId="33" applyNumberFormat="0" applyFill="0" applyAlignment="0" applyProtection="0"/>
    <xf numFmtId="0" fontId="118" fillId="0" borderId="34" applyNumberFormat="0" applyFill="0" applyAlignment="0" applyProtection="0"/>
    <xf numFmtId="0" fontId="128" fillId="0" borderId="35" applyNumberFormat="0" applyFill="0" applyAlignment="0" applyProtection="0"/>
    <xf numFmtId="0" fontId="23" fillId="0" borderId="0"/>
    <xf numFmtId="0" fontId="23" fillId="13" borderId="21" applyNumberFormat="0" applyFont="0" applyAlignment="0" applyProtection="0"/>
    <xf numFmtId="0" fontId="23" fillId="15"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2" fillId="0" borderId="0"/>
    <xf numFmtId="0" fontId="21" fillId="0" borderId="0"/>
    <xf numFmtId="0" fontId="112" fillId="0" borderId="0"/>
    <xf numFmtId="0" fontId="20" fillId="0" borderId="0"/>
    <xf numFmtId="0" fontId="19" fillId="0" borderId="0"/>
    <xf numFmtId="0" fontId="18" fillId="23" borderId="0" applyNumberFormat="0" applyBorder="0" applyAlignment="0" applyProtection="0"/>
    <xf numFmtId="9"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1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8" fillId="0" borderId="0"/>
    <xf numFmtId="166" fontId="18" fillId="0" borderId="0" applyFont="0" applyFill="0" applyBorder="0" applyAlignment="0" applyProtection="0"/>
    <xf numFmtId="0" fontId="18" fillId="20"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48" fillId="0" borderId="0" applyFont="0" applyFill="0" applyBorder="0" applyAlignment="0" applyProtection="0"/>
    <xf numFmtId="0" fontId="18" fillId="0" borderId="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3" borderId="2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19" borderId="0" applyNumberFormat="0" applyBorder="0" applyAlignment="0" applyProtection="0"/>
    <xf numFmtId="0" fontId="18" fillId="16" borderId="0" applyNumberFormat="0" applyBorder="0" applyAlignment="0" applyProtection="0"/>
    <xf numFmtId="166" fontId="4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32" borderId="0" applyNumberFormat="0" applyBorder="0" applyAlignment="0" applyProtection="0"/>
    <xf numFmtId="0" fontId="18" fillId="1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27" borderId="0" applyNumberFormat="0" applyBorder="0" applyAlignment="0" applyProtection="0"/>
    <xf numFmtId="0" fontId="18" fillId="28"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166" fontId="18" fillId="0" borderId="0" applyFont="0" applyFill="0" applyBorder="0" applyAlignment="0" applyProtection="0"/>
    <xf numFmtId="0" fontId="17" fillId="0" borderId="0"/>
    <xf numFmtId="0" fontId="17" fillId="13" borderId="21" applyNumberFormat="0" applyFont="0" applyAlignment="0" applyProtection="0"/>
    <xf numFmtId="0" fontId="17" fillId="15"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6" fillId="0" borderId="0"/>
    <xf numFmtId="0" fontId="16" fillId="0" borderId="0"/>
    <xf numFmtId="0" fontId="16" fillId="0" borderId="0"/>
    <xf numFmtId="0" fontId="16" fillId="0" borderId="0"/>
    <xf numFmtId="166" fontId="48" fillId="0" borderId="0" applyFont="0" applyFill="0" applyBorder="0" applyAlignment="0" applyProtection="0"/>
    <xf numFmtId="0" fontId="16" fillId="0" borderId="0"/>
    <xf numFmtId="166" fontId="48"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166" fontId="16" fillId="0" borderId="0" applyFont="0" applyFill="0" applyBorder="0" applyAlignment="0" applyProtection="0"/>
    <xf numFmtId="166" fontId="48"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166" fontId="16" fillId="0" borderId="0" applyFont="0" applyFill="0" applyBorder="0" applyAlignment="0" applyProtection="0"/>
    <xf numFmtId="0" fontId="15" fillId="0" borderId="0"/>
    <xf numFmtId="0" fontId="131" fillId="0" borderId="0"/>
    <xf numFmtId="1" fontId="131" fillId="0" borderId="0" applyBorder="0" applyProtection="0"/>
    <xf numFmtId="0" fontId="14" fillId="0" borderId="0"/>
    <xf numFmtId="0" fontId="13" fillId="0" borderId="0"/>
    <xf numFmtId="0" fontId="12" fillId="0" borderId="0"/>
    <xf numFmtId="0" fontId="12" fillId="13" borderId="21"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1" fillId="0" borderId="0"/>
    <xf numFmtId="0" fontId="132" fillId="62" borderId="0"/>
    <xf numFmtId="0" fontId="56" fillId="0" borderId="0"/>
    <xf numFmtId="0" fontId="133" fillId="0" borderId="0" applyNumberFormat="0" applyFill="0" applyBorder="0" applyAlignment="0" applyProtection="0">
      <alignment vertical="top"/>
      <protection locked="0"/>
    </xf>
    <xf numFmtId="0" fontId="48" fillId="0" borderId="0"/>
    <xf numFmtId="0" fontId="10" fillId="0" borderId="0"/>
    <xf numFmtId="0" fontId="9" fillId="0" borderId="0"/>
    <xf numFmtId="0" fontId="9" fillId="13" borderId="21"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8" fillId="0" borderId="0"/>
    <xf numFmtId="0" fontId="7" fillId="0" borderId="0"/>
    <xf numFmtId="3" fontId="48" fillId="0" borderId="0" applyFill="0" applyBorder="0" applyAlignment="0" applyProtection="0"/>
    <xf numFmtId="0" fontId="134" fillId="0" borderId="0" applyNumberFormat="0" applyFill="0" applyBorder="0" applyAlignment="0" applyProtection="0">
      <alignment vertical="top"/>
      <protection locked="0"/>
    </xf>
    <xf numFmtId="166" fontId="48" fillId="0" borderId="0" applyFont="0" applyFill="0" applyBorder="0" applyAlignment="0" applyProtection="0"/>
    <xf numFmtId="0" fontId="6" fillId="0" borderId="0"/>
    <xf numFmtId="0" fontId="48" fillId="0" borderId="0"/>
    <xf numFmtId="0" fontId="5" fillId="0" borderId="0"/>
    <xf numFmtId="9" fontId="5" fillId="0" borderId="0" applyFont="0" applyFill="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135" fillId="0" borderId="0"/>
    <xf numFmtId="9" fontId="48" fillId="0" borderId="0" applyFont="0" applyFill="0" applyBorder="0" applyAlignment="0" applyProtection="0"/>
    <xf numFmtId="0" fontId="47" fillId="0" borderId="1">
      <protection locked="0"/>
    </xf>
    <xf numFmtId="166" fontId="5" fillId="0" borderId="0" applyFont="0" applyFill="0" applyBorder="0" applyAlignment="0" applyProtection="0"/>
    <xf numFmtId="166" fontId="5" fillId="0" borderId="0" applyFont="0" applyFill="0" applyBorder="0" applyAlignment="0" applyProtection="0"/>
    <xf numFmtId="0" fontId="84" fillId="9" borderId="0" applyNumberFormat="0" applyBorder="0" applyAlignment="0" applyProtection="0"/>
    <xf numFmtId="0" fontId="92" fillId="17" borderId="0" applyNumberFormat="0" applyBorder="0" applyAlignment="0" applyProtection="0"/>
    <xf numFmtId="0" fontId="92" fillId="21" borderId="0" applyNumberFormat="0" applyBorder="0" applyAlignment="0" applyProtection="0"/>
    <xf numFmtId="0" fontId="92" fillId="25" borderId="0" applyNumberFormat="0" applyBorder="0" applyAlignment="0" applyProtection="0"/>
    <xf numFmtId="0" fontId="92" fillId="29" borderId="0" applyNumberFormat="0" applyBorder="0" applyAlignment="0" applyProtection="0"/>
    <xf numFmtId="0" fontId="92" fillId="33" borderId="0" applyNumberFormat="0" applyBorder="0" applyAlignment="0" applyProtection="0"/>
    <xf numFmtId="0" fontId="92" fillId="37" borderId="0" applyNumberFormat="0" applyBorder="0" applyAlignment="0" applyProtection="0"/>
    <xf numFmtId="0" fontId="5" fillId="0" borderId="0"/>
    <xf numFmtId="0" fontId="5" fillId="13" borderId="21" applyNumberFormat="0" applyFont="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43"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5" fillId="0" borderId="0" applyFont="0" applyFill="0" applyBorder="0" applyAlignment="0" applyProtection="0"/>
    <xf numFmtId="165" fontId="48"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8" fillId="0" borderId="0" applyNumberFormat="0" applyFill="0" applyBorder="0" applyAlignment="0" applyProtection="0"/>
    <xf numFmtId="166" fontId="48"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89" fontId="48" fillId="0" borderId="0" applyFont="0" applyFill="0" applyBorder="0" applyAlignment="0" applyProtection="0"/>
    <xf numFmtId="9"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104"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5" fillId="0" borderId="0"/>
    <xf numFmtId="0" fontId="5" fillId="23" borderId="0" applyNumberFormat="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0" borderId="0"/>
    <xf numFmtId="166" fontId="5" fillId="0" borderId="0" applyFont="0" applyFill="0" applyBorder="0" applyAlignment="0" applyProtection="0"/>
    <xf numFmtId="0" fontId="5"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19" borderId="0" applyNumberFormat="0" applyBorder="0" applyAlignment="0" applyProtection="0"/>
    <xf numFmtId="0" fontId="5" fillId="16" borderId="0" applyNumberFormat="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32" borderId="0" applyNumberFormat="0" applyBorder="0" applyAlignment="0" applyProtection="0"/>
    <xf numFmtId="0" fontId="5" fillId="1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7" borderId="0" applyNumberFormat="0" applyBorder="0" applyAlignment="0" applyProtection="0"/>
    <xf numFmtId="0" fontId="5" fillId="28"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66"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122" fillId="54" borderId="31" applyNumberFormat="0" applyAlignment="0" applyProtection="0"/>
    <xf numFmtId="0" fontId="115" fillId="54" borderId="26" applyNumberFormat="0" applyAlignment="0" applyProtection="0"/>
    <xf numFmtId="0" fontId="119" fillId="45" borderId="26" applyNumberFormat="0" applyAlignment="0" applyProtection="0"/>
    <xf numFmtId="0" fontId="128" fillId="0" borderId="35" applyNumberFormat="0" applyFill="0" applyAlignment="0" applyProtection="0"/>
    <xf numFmtId="0" fontId="48" fillId="61" borderId="30" applyNumberFormat="0" applyFont="0" applyAlignment="0" applyProtection="0"/>
    <xf numFmtId="0" fontId="115" fillId="54" borderId="26" applyNumberFormat="0" applyAlignment="0" applyProtection="0"/>
    <xf numFmtId="0" fontId="119" fillId="45" borderId="26" applyNumberFormat="0" applyAlignment="0" applyProtection="0"/>
    <xf numFmtId="0" fontId="48" fillId="61" borderId="30" applyNumberFormat="0" applyFont="0" applyAlignment="0" applyProtection="0"/>
    <xf numFmtId="0" fontId="122" fillId="54" borderId="31" applyNumberFormat="0" applyAlignment="0" applyProtection="0"/>
    <xf numFmtId="0" fontId="128" fillId="0" borderId="35" applyNumberFormat="0" applyFill="0" applyAlignment="0" applyProtection="0"/>
    <xf numFmtId="0" fontId="4" fillId="0" borderId="0"/>
    <xf numFmtId="166" fontId="48" fillId="0" borderId="0" applyFont="0" applyFill="0" applyBorder="0" applyAlignment="0" applyProtection="0"/>
    <xf numFmtId="180" fontId="136" fillId="0" borderId="0" applyFont="0" applyFill="0" applyBorder="0" applyAlignment="0" applyProtection="0"/>
    <xf numFmtId="0" fontId="3" fillId="0" borderId="0"/>
    <xf numFmtId="166" fontId="48" fillId="0" borderId="0" applyFont="0" applyFill="0" applyBorder="0" applyAlignment="0" applyProtection="0"/>
    <xf numFmtId="0" fontId="2" fillId="0" borderId="0"/>
    <xf numFmtId="0" fontId="2" fillId="13" borderId="21"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180" fontId="137" fillId="0" borderId="0" applyFont="0" applyFill="0" applyBorder="0" applyAlignment="0" applyProtection="0"/>
    <xf numFmtId="0" fontId="1" fillId="0" borderId="0"/>
    <xf numFmtId="0" fontId="1" fillId="13" borderId="21"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98">
    <xf numFmtId="0" fontId="0" fillId="0" borderId="0" xfId="0"/>
    <xf numFmtId="0" fontId="52" fillId="2" borderId="0" xfId="0" applyFont="1" applyFill="1"/>
    <xf numFmtId="0" fontId="0" fillId="2" borderId="0" xfId="0" applyFill="1"/>
    <xf numFmtId="0" fontId="52" fillId="2" borderId="0" xfId="0" applyFont="1" applyFill="1" applyAlignment="1">
      <alignment vertical="center"/>
    </xf>
    <xf numFmtId="0" fontId="52" fillId="2" borderId="0" xfId="0" applyFont="1" applyFill="1" applyAlignment="1">
      <alignment vertical="center" wrapText="1"/>
    </xf>
    <xf numFmtId="0" fontId="54" fillId="2" borderId="0" xfId="0" applyFont="1" applyFill="1"/>
    <xf numFmtId="0" fontId="51" fillId="2" borderId="0" xfId="0" applyFont="1" applyFill="1"/>
    <xf numFmtId="0" fontId="62" fillId="2" borderId="0" xfId="0" applyFont="1" applyFill="1"/>
    <xf numFmtId="0" fontId="59" fillId="2" borderId="0" xfId="0" applyFont="1" applyFill="1" applyAlignment="1">
      <alignment vertical="center"/>
    </xf>
    <xf numFmtId="0" fontId="67" fillId="2" borderId="0" xfId="0" applyFont="1" applyFill="1" applyAlignment="1">
      <alignment horizontal="center" vertical="center"/>
    </xf>
    <xf numFmtId="0" fontId="65" fillId="2" borderId="0" xfId="0" applyFont="1" applyFill="1" applyAlignment="1">
      <alignment horizontal="left" vertical="center"/>
    </xf>
    <xf numFmtId="0" fontId="68" fillId="2" borderId="0" xfId="0" applyFont="1" applyFill="1" applyAlignment="1">
      <alignment horizontal="center" vertical="center"/>
    </xf>
    <xf numFmtId="0" fontId="69" fillId="2" borderId="0" xfId="0" applyFont="1" applyFill="1" applyAlignment="1">
      <alignment horizontal="center" vertical="center"/>
    </xf>
    <xf numFmtId="0" fontId="60" fillId="2" borderId="9" xfId="0" applyFont="1" applyFill="1" applyBorder="1" applyAlignment="1">
      <alignment horizontal="centerContinuous" vertical="center" wrapText="1"/>
    </xf>
    <xf numFmtId="0" fontId="62" fillId="2" borderId="3" xfId="0" applyFont="1" applyFill="1" applyBorder="1" applyAlignment="1">
      <alignment horizontal="center" vertical="center" wrapText="1"/>
    </xf>
    <xf numFmtId="0" fontId="60" fillId="2" borderId="4" xfId="0" applyFont="1" applyFill="1" applyBorder="1" applyAlignment="1">
      <alignment horizontal="centerContinuous" vertical="center" wrapText="1"/>
    </xf>
    <xf numFmtId="0" fontId="60" fillId="2" borderId="10" xfId="0" applyFont="1" applyFill="1" applyBorder="1" applyAlignment="1">
      <alignment horizontal="centerContinuous" vertical="center" wrapText="1"/>
    </xf>
    <xf numFmtId="1" fontId="61" fillId="2" borderId="3" xfId="0" applyNumberFormat="1" applyFont="1" applyFill="1" applyBorder="1" applyAlignment="1">
      <alignment horizontal="center"/>
    </xf>
    <xf numFmtId="1" fontId="61" fillId="2" borderId="5" xfId="0" applyNumberFormat="1" applyFont="1" applyFill="1" applyBorder="1" applyAlignment="1">
      <alignment horizontal="center"/>
    </xf>
    <xf numFmtId="1" fontId="61" fillId="2" borderId="7" xfId="0" applyNumberFormat="1" applyFont="1" applyFill="1" applyBorder="1" applyAlignment="1">
      <alignment horizontal="center"/>
    </xf>
    <xf numFmtId="0" fontId="66" fillId="2" borderId="0" xfId="0" applyFont="1" applyFill="1" applyAlignment="1">
      <alignment vertical="center"/>
    </xf>
    <xf numFmtId="0" fontId="72" fillId="2" borderId="0" xfId="0" applyFont="1" applyFill="1" applyAlignment="1">
      <alignment vertical="center"/>
    </xf>
    <xf numFmtId="0" fontId="52" fillId="2" borderId="0" xfId="0" applyFont="1" applyFill="1" applyAlignment="1">
      <alignment horizontal="center" vertical="center"/>
    </xf>
    <xf numFmtId="0" fontId="51" fillId="2" borderId="8" xfId="0" applyFont="1" applyFill="1" applyBorder="1" applyAlignment="1">
      <alignment vertical="center"/>
    </xf>
    <xf numFmtId="0" fontId="52" fillId="2" borderId="5" xfId="0" applyFont="1" applyFill="1" applyBorder="1" applyAlignment="1">
      <alignment horizontal="center" vertical="center"/>
    </xf>
    <xf numFmtId="10" fontId="61" fillId="2" borderId="7" xfId="0" applyNumberFormat="1" applyFont="1" applyFill="1" applyBorder="1" applyAlignment="1">
      <alignment horizontal="center"/>
    </xf>
    <xf numFmtId="10" fontId="60" fillId="2" borderId="9" xfId="0" applyNumberFormat="1" applyFont="1" applyFill="1" applyBorder="1" applyAlignment="1">
      <alignment horizontal="centerContinuous" vertical="center" wrapText="1"/>
    </xf>
    <xf numFmtId="10" fontId="62" fillId="2" borderId="0" xfId="0" applyNumberFormat="1" applyFont="1" applyFill="1"/>
    <xf numFmtId="0" fontId="60" fillId="2" borderId="12" xfId="0" applyFont="1" applyFill="1" applyBorder="1" applyAlignment="1">
      <alignment horizontal="center" vertical="center" wrapText="1"/>
    </xf>
    <xf numFmtId="2" fontId="62" fillId="0" borderId="0" xfId="0" applyNumberFormat="1" applyFont="1" applyAlignment="1">
      <alignment horizontal="center"/>
    </xf>
    <xf numFmtId="0" fontId="77" fillId="2" borderId="0" xfId="0" applyFont="1" applyFill="1" applyAlignment="1">
      <alignment vertical="center"/>
    </xf>
    <xf numFmtId="171" fontId="52" fillId="2" borderId="0" xfId="15" applyNumberFormat="1" applyFont="1" applyFill="1"/>
    <xf numFmtId="0" fontId="59" fillId="6" borderId="0" xfId="0" applyFont="1" applyFill="1" applyAlignment="1">
      <alignment vertical="center"/>
    </xf>
    <xf numFmtId="0" fontId="52" fillId="6" borderId="13" xfId="0" applyFont="1" applyFill="1" applyBorder="1" applyAlignment="1">
      <alignment horizontal="center" vertical="center"/>
    </xf>
    <xf numFmtId="172" fontId="52" fillId="2" borderId="0" xfId="0" applyNumberFormat="1" applyFont="1" applyFill="1" applyAlignment="1">
      <alignment vertical="center" wrapText="1"/>
    </xf>
    <xf numFmtId="172" fontId="52" fillId="2" borderId="0" xfId="0" applyNumberFormat="1" applyFont="1" applyFill="1"/>
    <xf numFmtId="172" fontId="52" fillId="2" borderId="0" xfId="15" applyNumberFormat="1" applyFont="1" applyFill="1"/>
    <xf numFmtId="190" fontId="99" fillId="0" borderId="0" xfId="0" applyNumberFormat="1" applyFont="1"/>
    <xf numFmtId="190" fontId="99" fillId="6" borderId="0" xfId="0" applyNumberFormat="1" applyFont="1" applyFill="1"/>
    <xf numFmtId="189" fontId="99" fillId="6" borderId="0" xfId="9849" applyFont="1" applyFill="1" applyBorder="1"/>
    <xf numFmtId="171" fontId="52" fillId="6" borderId="0" xfId="15" applyNumberFormat="1" applyFont="1" applyFill="1"/>
    <xf numFmtId="10" fontId="99" fillId="6" borderId="0" xfId="15" applyNumberFormat="1" applyFont="1" applyFill="1" applyBorder="1"/>
    <xf numFmtId="10" fontId="62" fillId="2" borderId="24" xfId="0" applyNumberFormat="1" applyFont="1" applyFill="1" applyBorder="1" applyAlignment="1">
      <alignment horizontal="center" vertical="center"/>
    </xf>
    <xf numFmtId="0" fontId="60" fillId="2" borderId="39" xfId="0" quotePrefix="1" applyFont="1" applyFill="1" applyBorder="1" applyAlignment="1">
      <alignment horizontal="center" vertical="center" wrapText="1"/>
    </xf>
    <xf numFmtId="169" fontId="71" fillId="4" borderId="25" xfId="0" applyNumberFormat="1" applyFont="1" applyFill="1" applyBorder="1"/>
    <xf numFmtId="0" fontId="62" fillId="2" borderId="24" xfId="0" applyFont="1" applyFill="1" applyBorder="1" applyAlignment="1">
      <alignment horizontal="center" vertical="center" wrapText="1"/>
    </xf>
    <xf numFmtId="0" fontId="62" fillId="2" borderId="36" xfId="0" applyFont="1" applyFill="1" applyBorder="1" applyAlignment="1">
      <alignment horizontal="center" vertical="center" wrapText="1"/>
    </xf>
    <xf numFmtId="169" fontId="71" fillId="5" borderId="25" xfId="0" applyNumberFormat="1" applyFont="1" applyFill="1" applyBorder="1"/>
    <xf numFmtId="0" fontId="60" fillId="2" borderId="38" xfId="0" quotePrefix="1" applyFont="1" applyFill="1" applyBorder="1" applyAlignment="1">
      <alignment horizontal="center" vertical="center" wrapText="1"/>
    </xf>
    <xf numFmtId="10" fontId="62" fillId="2" borderId="24" xfId="0" applyNumberFormat="1" applyFont="1" applyFill="1" applyBorder="1" applyAlignment="1">
      <alignment horizontal="center" vertical="center" wrapText="1"/>
    </xf>
    <xf numFmtId="10" fontId="62" fillId="2" borderId="36" xfId="0" applyNumberFormat="1" applyFont="1" applyFill="1" applyBorder="1" applyAlignment="1">
      <alignment horizontal="center" vertical="center" wrapText="1"/>
    </xf>
    <xf numFmtId="10" fontId="61" fillId="2" borderId="36" xfId="0" applyNumberFormat="1" applyFont="1" applyFill="1" applyBorder="1" applyAlignment="1">
      <alignment horizontal="center"/>
    </xf>
    <xf numFmtId="10" fontId="71" fillId="2" borderId="38" xfId="0" applyNumberFormat="1" applyFont="1" applyFill="1" applyBorder="1" applyAlignment="1">
      <alignment horizontal="center"/>
    </xf>
    <xf numFmtId="169" fontId="71" fillId="5" borderId="2" xfId="0" applyNumberFormat="1" applyFont="1" applyFill="1" applyBorder="1"/>
    <xf numFmtId="169" fontId="53" fillId="5" borderId="2" xfId="0" applyNumberFormat="1" applyFont="1" applyFill="1" applyBorder="1"/>
    <xf numFmtId="172" fontId="76" fillId="3" borderId="25" xfId="15" applyNumberFormat="1" applyFont="1" applyFill="1" applyBorder="1" applyAlignment="1"/>
    <xf numFmtId="10" fontId="76" fillId="3" borderId="25" xfId="0" applyNumberFormat="1" applyFont="1" applyFill="1" applyBorder="1"/>
    <xf numFmtId="1" fontId="76" fillId="3" borderId="25" xfId="15" applyNumberFormat="1" applyFont="1" applyFill="1" applyBorder="1" applyAlignment="1"/>
    <xf numFmtId="1" fontId="76" fillId="3" borderId="40" xfId="15" applyNumberFormat="1" applyFont="1" applyFill="1" applyBorder="1" applyAlignment="1"/>
    <xf numFmtId="172" fontId="53" fillId="0" borderId="25" xfId="15" applyNumberFormat="1" applyFont="1" applyBorder="1" applyAlignment="1"/>
    <xf numFmtId="10" fontId="53" fillId="0" borderId="25" xfId="0" applyNumberFormat="1" applyFont="1" applyBorder="1"/>
    <xf numFmtId="169" fontId="60" fillId="4" borderId="25" xfId="0" applyNumberFormat="1" applyFont="1" applyFill="1" applyBorder="1"/>
    <xf numFmtId="1" fontId="53" fillId="0" borderId="25" xfId="15" applyNumberFormat="1" applyFont="1" applyBorder="1" applyAlignment="1"/>
    <xf numFmtId="1" fontId="53" fillId="0" borderId="37" xfId="15" applyNumberFormat="1" applyFont="1" applyBorder="1" applyAlignment="1"/>
    <xf numFmtId="169" fontId="76" fillId="3" borderId="2" xfId="0" applyNumberFormat="1" applyFont="1" applyFill="1" applyBorder="1"/>
    <xf numFmtId="169" fontId="76" fillId="3" borderId="40" xfId="0" applyNumberFormat="1" applyFont="1" applyFill="1" applyBorder="1"/>
    <xf numFmtId="169" fontId="53" fillId="0" borderId="2" xfId="0" applyNumberFormat="1" applyFont="1" applyBorder="1"/>
    <xf numFmtId="169" fontId="53" fillId="0" borderId="37" xfId="0" applyNumberFormat="1" applyFont="1" applyBorder="1"/>
    <xf numFmtId="0" fontId="59" fillId="0" borderId="0" xfId="0" applyFont="1" applyAlignment="1">
      <alignment vertical="center"/>
    </xf>
    <xf numFmtId="0" fontId="52" fillId="0" borderId="13" xfId="0" applyFont="1" applyBorder="1" applyAlignment="1">
      <alignment horizontal="center" vertical="center"/>
    </xf>
    <xf numFmtId="0" fontId="60" fillId="0" borderId="10" xfId="0" applyFont="1" applyBorder="1" applyAlignment="1">
      <alignment horizontal="centerContinuous" vertical="center" wrapText="1"/>
    </xf>
    <xf numFmtId="169" fontId="76" fillId="63" borderId="2" xfId="0" applyNumberFormat="1" applyFont="1" applyFill="1" applyBorder="1"/>
    <xf numFmtId="169" fontId="76" fillId="63" borderId="37" xfId="0" applyNumberFormat="1" applyFont="1" applyFill="1" applyBorder="1"/>
    <xf numFmtId="0" fontId="0" fillId="6" borderId="0" xfId="0" applyFill="1"/>
    <xf numFmtId="0" fontId="72" fillId="6" borderId="5" xfId="0" applyFont="1" applyFill="1" applyBorder="1" applyAlignment="1">
      <alignment vertical="center"/>
    </xf>
    <xf numFmtId="0" fontId="66" fillId="63" borderId="5" xfId="0" applyFont="1" applyFill="1" applyBorder="1" applyAlignment="1">
      <alignment vertical="center"/>
    </xf>
    <xf numFmtId="0" fontId="66" fillId="63" borderId="6" xfId="0" applyFont="1" applyFill="1" applyBorder="1" applyAlignment="1">
      <alignment horizontal="center" vertical="center"/>
    </xf>
    <xf numFmtId="0" fontId="51" fillId="2" borderId="0" xfId="0" applyFont="1" applyFill="1" applyAlignment="1">
      <alignment vertical="center"/>
    </xf>
    <xf numFmtId="0" fontId="51" fillId="6" borderId="0" xfId="0" applyFont="1" applyFill="1" applyAlignment="1">
      <alignment vertical="center"/>
    </xf>
    <xf numFmtId="0" fontId="51" fillId="6" borderId="0" xfId="0" applyFont="1" applyFill="1" applyAlignment="1">
      <alignment horizontal="left" vertical="center"/>
    </xf>
    <xf numFmtId="0" fontId="51" fillId="0" borderId="0" xfId="0" applyFont="1" applyAlignment="1">
      <alignment vertical="center"/>
    </xf>
    <xf numFmtId="1" fontId="71" fillId="63" borderId="41" xfId="12" applyNumberFormat="1" applyFont="1" applyFill="1" applyBorder="1" applyAlignment="1" applyProtection="1">
      <alignment horizontal="centerContinuous" vertical="center" wrapText="1"/>
    </xf>
    <xf numFmtId="1" fontId="64" fillId="63" borderId="41" xfId="13" applyNumberFormat="1" applyFont="1" applyFill="1" applyBorder="1" applyAlignment="1">
      <alignment horizontal="centerContinuous" vertical="center"/>
    </xf>
    <xf numFmtId="1" fontId="71" fillId="63" borderId="42" xfId="12" applyNumberFormat="1" applyFont="1" applyFill="1" applyBorder="1" applyAlignment="1" applyProtection="1">
      <alignment horizontal="centerContinuous" vertical="center" wrapText="1"/>
    </xf>
    <xf numFmtId="170" fontId="63" fillId="63" borderId="42" xfId="0" applyNumberFormat="1" applyFont="1" applyFill="1" applyBorder="1" applyAlignment="1">
      <alignment horizontal="centerContinuous"/>
    </xf>
    <xf numFmtId="170" fontId="63" fillId="63" borderId="41" xfId="0" applyNumberFormat="1" applyFont="1" applyFill="1" applyBorder="1" applyAlignment="1">
      <alignment horizontal="centerContinuous"/>
    </xf>
    <xf numFmtId="1" fontId="71" fillId="63" borderId="41" xfId="13" applyNumberFormat="1" applyFont="1" applyFill="1" applyBorder="1" applyAlignment="1">
      <alignment horizontal="centerContinuous" vertical="center"/>
    </xf>
    <xf numFmtId="1" fontId="71" fillId="63" borderId="43" xfId="12" applyNumberFormat="1" applyFont="1" applyFill="1" applyBorder="1" applyAlignment="1" applyProtection="1">
      <alignment horizontal="centerContinuous" vertical="center" wrapText="1"/>
    </xf>
    <xf numFmtId="1" fontId="71" fillId="63" borderId="44" xfId="12" applyNumberFormat="1" applyFont="1" applyFill="1" applyBorder="1" applyAlignment="1" applyProtection="1">
      <alignment horizontal="centerContinuous" vertical="center" wrapText="1"/>
    </xf>
    <xf numFmtId="1" fontId="64" fillId="63" borderId="45" xfId="13" applyNumberFormat="1" applyFont="1" applyFill="1" applyBorder="1" applyAlignment="1">
      <alignment horizontal="center" vertical="center"/>
    </xf>
    <xf numFmtId="0" fontId="52" fillId="2" borderId="46" xfId="0" applyFont="1" applyFill="1" applyBorder="1" applyAlignment="1">
      <alignment horizontal="center" vertical="center"/>
    </xf>
    <xf numFmtId="0" fontId="51" fillId="0" borderId="47" xfId="0" applyFont="1" applyBorder="1" applyAlignment="1">
      <alignment horizontal="center" vertical="center"/>
    </xf>
    <xf numFmtId="0" fontId="70" fillId="2" borderId="48" xfId="0" applyFont="1" applyFill="1" applyBorder="1" applyAlignment="1">
      <alignment horizontal="center" vertical="center"/>
    </xf>
    <xf numFmtId="0" fontId="67" fillId="2" borderId="48" xfId="0" applyFont="1" applyFill="1" applyBorder="1" applyAlignment="1">
      <alignment horizontal="center" vertical="center"/>
    </xf>
    <xf numFmtId="1" fontId="60" fillId="2" borderId="8" xfId="0" applyNumberFormat="1" applyFont="1" applyFill="1" applyBorder="1" applyAlignment="1">
      <alignment horizontal="center" vertical="center"/>
    </xf>
    <xf numFmtId="1" fontId="60" fillId="2" borderId="24" xfId="0" applyNumberFormat="1" applyFont="1" applyFill="1" applyBorder="1" applyAlignment="1">
      <alignment horizontal="center" vertical="center"/>
    </xf>
    <xf numFmtId="1" fontId="60" fillId="2" borderId="7" xfId="0" applyNumberFormat="1" applyFont="1" applyFill="1" applyBorder="1" applyAlignment="1">
      <alignment horizontal="center" vertical="center"/>
    </xf>
    <xf numFmtId="1" fontId="60" fillId="2" borderId="36" xfId="0" applyNumberFormat="1" applyFont="1" applyFill="1" applyBorder="1" applyAlignment="1">
      <alignment horizontal="center" vertical="center"/>
    </xf>
  </cellXfs>
  <cellStyles count="12395">
    <cellStyle name="20% - Énfasis1" xfId="47" builtinId="30" customBuiltin="1"/>
    <cellStyle name="20% - Énfasis1 10" xfId="9924" xr:uid="{00000000-0005-0000-0000-000001000000}"/>
    <cellStyle name="20% - Énfasis1 10 2" xfId="11661" xr:uid="{00000000-0005-0000-0000-000002000000}"/>
    <cellStyle name="20% - Énfasis1 11" xfId="10255" xr:uid="{00000000-0005-0000-0000-000003000000}"/>
    <cellStyle name="20% - Énfasis1 11 2" xfId="11990" xr:uid="{00000000-0005-0000-0000-000004000000}"/>
    <cellStyle name="20% - Énfasis1 12" xfId="10539" xr:uid="{00000000-0005-0000-0000-000005000000}"/>
    <cellStyle name="20% - Énfasis1 12 2" xfId="12274" xr:uid="{00000000-0005-0000-0000-000006000000}"/>
    <cellStyle name="20% - Énfasis1 13" xfId="10586" xr:uid="{00000000-0005-0000-0000-000007000000}"/>
    <cellStyle name="20% - Énfasis1 13 2" xfId="12319" xr:uid="{00000000-0005-0000-0000-000008000000}"/>
    <cellStyle name="20% - Énfasis1 14" xfId="10606" xr:uid="{00000000-0005-0000-0000-000009000000}"/>
    <cellStyle name="20% - Énfasis1 14 2" xfId="12335" xr:uid="{00000000-0005-0000-0000-00000A000000}"/>
    <cellStyle name="20% - Énfasis1 15" xfId="10627" xr:uid="{00000000-0005-0000-0000-00000B000000}"/>
    <cellStyle name="20% - Énfasis1 16" xfId="12368" xr:uid="{00000000-0005-0000-0000-00000C000000}"/>
    <cellStyle name="20% - Énfasis1 17" xfId="12383" xr:uid="{00000000-0005-0000-0000-00000D000000}"/>
    <cellStyle name="20% - Énfasis1 2" xfId="154" xr:uid="{00000000-0005-0000-0000-00000E000000}"/>
    <cellStyle name="20% - Énfasis1 2 2" xfId="10674" xr:uid="{00000000-0005-0000-0000-00000F000000}"/>
    <cellStyle name="20% - Énfasis1 3" xfId="168" xr:uid="{00000000-0005-0000-0000-000010000000}"/>
    <cellStyle name="20% - Énfasis1 3 2" xfId="10688" xr:uid="{00000000-0005-0000-0000-000011000000}"/>
    <cellStyle name="20% - Énfasis1 4" xfId="182" xr:uid="{00000000-0005-0000-0000-000012000000}"/>
    <cellStyle name="20% - Énfasis1 4 2" xfId="10702" xr:uid="{00000000-0005-0000-0000-000013000000}"/>
    <cellStyle name="20% - Énfasis1 5" xfId="197" xr:uid="{00000000-0005-0000-0000-000014000000}"/>
    <cellStyle name="20% - Énfasis1 5 2" xfId="10717" xr:uid="{00000000-0005-0000-0000-000015000000}"/>
    <cellStyle name="20% - Énfasis1 6" xfId="211" xr:uid="{00000000-0005-0000-0000-000016000000}"/>
    <cellStyle name="20% - Énfasis1 6 2" xfId="10731" xr:uid="{00000000-0005-0000-0000-000017000000}"/>
    <cellStyle name="20% - Énfasis1 7" xfId="9835" xr:uid="{00000000-0005-0000-0000-000018000000}"/>
    <cellStyle name="20% - Énfasis1 7 2" xfId="11621" xr:uid="{00000000-0005-0000-0000-000019000000}"/>
    <cellStyle name="20% - Énfasis1 8" xfId="9854" xr:uid="{00000000-0005-0000-0000-00001A000000}"/>
    <cellStyle name="20% - Énfasis1 8 2" xfId="11639" xr:uid="{00000000-0005-0000-0000-00001B000000}"/>
    <cellStyle name="20% - Énfasis1 9" xfId="9873" xr:uid="{00000000-0005-0000-0000-00001C000000}"/>
    <cellStyle name="20% - Énfasis2" xfId="51" builtinId="34" customBuiltin="1"/>
    <cellStyle name="20% - Énfasis2 10" xfId="9926" xr:uid="{00000000-0005-0000-0000-00001E000000}"/>
    <cellStyle name="20% - Énfasis2 10 2" xfId="11663" xr:uid="{00000000-0005-0000-0000-00001F000000}"/>
    <cellStyle name="20% - Énfasis2 11" xfId="10193" xr:uid="{00000000-0005-0000-0000-000020000000}"/>
    <cellStyle name="20% - Énfasis2 11 2" xfId="11929" xr:uid="{00000000-0005-0000-0000-000021000000}"/>
    <cellStyle name="20% - Énfasis2 12" xfId="10541" xr:uid="{00000000-0005-0000-0000-000022000000}"/>
    <cellStyle name="20% - Énfasis2 12 2" xfId="12276" xr:uid="{00000000-0005-0000-0000-000023000000}"/>
    <cellStyle name="20% - Énfasis2 13" xfId="10588" xr:uid="{00000000-0005-0000-0000-000024000000}"/>
    <cellStyle name="20% - Énfasis2 13 2" xfId="12321" xr:uid="{00000000-0005-0000-0000-000025000000}"/>
    <cellStyle name="20% - Énfasis2 14" xfId="10608" xr:uid="{00000000-0005-0000-0000-000026000000}"/>
    <cellStyle name="20% - Énfasis2 14 2" xfId="12337" xr:uid="{00000000-0005-0000-0000-000027000000}"/>
    <cellStyle name="20% - Énfasis2 15" xfId="10629" xr:uid="{00000000-0005-0000-0000-000028000000}"/>
    <cellStyle name="20% - Énfasis2 16" xfId="12370" xr:uid="{00000000-0005-0000-0000-000029000000}"/>
    <cellStyle name="20% - Énfasis2 17" xfId="12385" xr:uid="{00000000-0005-0000-0000-00002A000000}"/>
    <cellStyle name="20% - Énfasis2 2" xfId="156" xr:uid="{00000000-0005-0000-0000-00002B000000}"/>
    <cellStyle name="20% - Énfasis2 2 2" xfId="10676" xr:uid="{00000000-0005-0000-0000-00002C000000}"/>
    <cellStyle name="20% - Énfasis2 3" xfId="170" xr:uid="{00000000-0005-0000-0000-00002D000000}"/>
    <cellStyle name="20% - Énfasis2 3 2" xfId="10690" xr:uid="{00000000-0005-0000-0000-00002E000000}"/>
    <cellStyle name="20% - Énfasis2 4" xfId="184" xr:uid="{00000000-0005-0000-0000-00002F000000}"/>
    <cellStyle name="20% - Énfasis2 4 2" xfId="10704" xr:uid="{00000000-0005-0000-0000-000030000000}"/>
    <cellStyle name="20% - Énfasis2 5" xfId="199" xr:uid="{00000000-0005-0000-0000-000031000000}"/>
    <cellStyle name="20% - Énfasis2 5 2" xfId="10719" xr:uid="{00000000-0005-0000-0000-000032000000}"/>
    <cellStyle name="20% - Énfasis2 6" xfId="213" xr:uid="{00000000-0005-0000-0000-000033000000}"/>
    <cellStyle name="20% - Énfasis2 6 2" xfId="10733" xr:uid="{00000000-0005-0000-0000-000034000000}"/>
    <cellStyle name="20% - Énfasis2 7" xfId="9837" xr:uid="{00000000-0005-0000-0000-000035000000}"/>
    <cellStyle name="20% - Énfasis2 7 2" xfId="11623" xr:uid="{00000000-0005-0000-0000-000036000000}"/>
    <cellStyle name="20% - Énfasis2 8" xfId="9856" xr:uid="{00000000-0005-0000-0000-000037000000}"/>
    <cellStyle name="20% - Énfasis2 8 2" xfId="11641" xr:uid="{00000000-0005-0000-0000-000038000000}"/>
    <cellStyle name="20% - Énfasis2 9" xfId="9874" xr:uid="{00000000-0005-0000-0000-000039000000}"/>
    <cellStyle name="20% - Énfasis3" xfId="55" builtinId="38" customBuiltin="1"/>
    <cellStyle name="20% - Énfasis3 10" xfId="9928" xr:uid="{00000000-0005-0000-0000-00003B000000}"/>
    <cellStyle name="20% - Énfasis3 10 2" xfId="11665" xr:uid="{00000000-0005-0000-0000-00003C000000}"/>
    <cellStyle name="20% - Énfasis3 11" xfId="9941" xr:uid="{00000000-0005-0000-0000-00003D000000}"/>
    <cellStyle name="20% - Énfasis3 11 2" xfId="11678" xr:uid="{00000000-0005-0000-0000-00003E000000}"/>
    <cellStyle name="20% - Énfasis3 12" xfId="10543" xr:uid="{00000000-0005-0000-0000-00003F000000}"/>
    <cellStyle name="20% - Énfasis3 12 2" xfId="12278" xr:uid="{00000000-0005-0000-0000-000040000000}"/>
    <cellStyle name="20% - Énfasis3 13" xfId="10590" xr:uid="{00000000-0005-0000-0000-000041000000}"/>
    <cellStyle name="20% - Énfasis3 13 2" xfId="12323" xr:uid="{00000000-0005-0000-0000-000042000000}"/>
    <cellStyle name="20% - Énfasis3 14" xfId="10610" xr:uid="{00000000-0005-0000-0000-000043000000}"/>
    <cellStyle name="20% - Énfasis3 14 2" xfId="12339" xr:uid="{00000000-0005-0000-0000-000044000000}"/>
    <cellStyle name="20% - Énfasis3 15" xfId="10631" xr:uid="{00000000-0005-0000-0000-000045000000}"/>
    <cellStyle name="20% - Énfasis3 16" xfId="12372" xr:uid="{00000000-0005-0000-0000-000046000000}"/>
    <cellStyle name="20% - Énfasis3 17" xfId="12387" xr:uid="{00000000-0005-0000-0000-000047000000}"/>
    <cellStyle name="20% - Énfasis3 2" xfId="158" xr:uid="{00000000-0005-0000-0000-000048000000}"/>
    <cellStyle name="20% - Énfasis3 2 2" xfId="10678" xr:uid="{00000000-0005-0000-0000-000049000000}"/>
    <cellStyle name="20% - Énfasis3 3" xfId="172" xr:uid="{00000000-0005-0000-0000-00004A000000}"/>
    <cellStyle name="20% - Énfasis3 3 2" xfId="10692" xr:uid="{00000000-0005-0000-0000-00004B000000}"/>
    <cellStyle name="20% - Énfasis3 4" xfId="186" xr:uid="{00000000-0005-0000-0000-00004C000000}"/>
    <cellStyle name="20% - Énfasis3 4 2" xfId="10706" xr:uid="{00000000-0005-0000-0000-00004D000000}"/>
    <cellStyle name="20% - Énfasis3 5" xfId="201" xr:uid="{00000000-0005-0000-0000-00004E000000}"/>
    <cellStyle name="20% - Énfasis3 5 2" xfId="10721" xr:uid="{00000000-0005-0000-0000-00004F000000}"/>
    <cellStyle name="20% - Énfasis3 6" xfId="215" xr:uid="{00000000-0005-0000-0000-000050000000}"/>
    <cellStyle name="20% - Énfasis3 6 2" xfId="10735" xr:uid="{00000000-0005-0000-0000-000051000000}"/>
    <cellStyle name="20% - Énfasis3 7" xfId="9839" xr:uid="{00000000-0005-0000-0000-000052000000}"/>
    <cellStyle name="20% - Énfasis3 7 2" xfId="11625" xr:uid="{00000000-0005-0000-0000-000053000000}"/>
    <cellStyle name="20% - Énfasis3 8" xfId="9858" xr:uid="{00000000-0005-0000-0000-000054000000}"/>
    <cellStyle name="20% - Énfasis3 8 2" xfId="11643" xr:uid="{00000000-0005-0000-0000-000055000000}"/>
    <cellStyle name="20% - Énfasis3 9" xfId="9875" xr:uid="{00000000-0005-0000-0000-000056000000}"/>
    <cellStyle name="20% - Énfasis4" xfId="59" builtinId="42" customBuiltin="1"/>
    <cellStyle name="20% - Énfasis4 10" xfId="9930" xr:uid="{00000000-0005-0000-0000-000058000000}"/>
    <cellStyle name="20% - Énfasis4 10 2" xfId="11667" xr:uid="{00000000-0005-0000-0000-000059000000}"/>
    <cellStyle name="20% - Énfasis4 11" xfId="10532" xr:uid="{00000000-0005-0000-0000-00005A000000}"/>
    <cellStyle name="20% - Énfasis4 11 2" xfId="12267" xr:uid="{00000000-0005-0000-0000-00005B000000}"/>
    <cellStyle name="20% - Énfasis4 12" xfId="10545" xr:uid="{00000000-0005-0000-0000-00005C000000}"/>
    <cellStyle name="20% - Énfasis4 12 2" xfId="12280" xr:uid="{00000000-0005-0000-0000-00005D000000}"/>
    <cellStyle name="20% - Énfasis4 13" xfId="10592" xr:uid="{00000000-0005-0000-0000-00005E000000}"/>
    <cellStyle name="20% - Énfasis4 13 2" xfId="12325" xr:uid="{00000000-0005-0000-0000-00005F000000}"/>
    <cellStyle name="20% - Énfasis4 14" xfId="10612" xr:uid="{00000000-0005-0000-0000-000060000000}"/>
    <cellStyle name="20% - Énfasis4 14 2" xfId="12341" xr:uid="{00000000-0005-0000-0000-000061000000}"/>
    <cellStyle name="20% - Énfasis4 15" xfId="10633" xr:uid="{00000000-0005-0000-0000-000062000000}"/>
    <cellStyle name="20% - Énfasis4 16" xfId="12374" xr:uid="{00000000-0005-0000-0000-000063000000}"/>
    <cellStyle name="20% - Énfasis4 17" xfId="12389" xr:uid="{00000000-0005-0000-0000-000064000000}"/>
    <cellStyle name="20% - Énfasis4 2" xfId="160" xr:uid="{00000000-0005-0000-0000-000065000000}"/>
    <cellStyle name="20% - Énfasis4 2 2" xfId="10680" xr:uid="{00000000-0005-0000-0000-000066000000}"/>
    <cellStyle name="20% - Énfasis4 3" xfId="174" xr:uid="{00000000-0005-0000-0000-000067000000}"/>
    <cellStyle name="20% - Énfasis4 3 2" xfId="10694" xr:uid="{00000000-0005-0000-0000-000068000000}"/>
    <cellStyle name="20% - Énfasis4 4" xfId="188" xr:uid="{00000000-0005-0000-0000-000069000000}"/>
    <cellStyle name="20% - Énfasis4 4 2" xfId="10708" xr:uid="{00000000-0005-0000-0000-00006A000000}"/>
    <cellStyle name="20% - Énfasis4 5" xfId="203" xr:uid="{00000000-0005-0000-0000-00006B000000}"/>
    <cellStyle name="20% - Énfasis4 5 2" xfId="10723" xr:uid="{00000000-0005-0000-0000-00006C000000}"/>
    <cellStyle name="20% - Énfasis4 6" xfId="217" xr:uid="{00000000-0005-0000-0000-00006D000000}"/>
    <cellStyle name="20% - Énfasis4 6 2" xfId="10737" xr:uid="{00000000-0005-0000-0000-00006E000000}"/>
    <cellStyle name="20% - Énfasis4 7" xfId="9841" xr:uid="{00000000-0005-0000-0000-00006F000000}"/>
    <cellStyle name="20% - Énfasis4 7 2" xfId="11627" xr:uid="{00000000-0005-0000-0000-000070000000}"/>
    <cellStyle name="20% - Énfasis4 8" xfId="9860" xr:uid="{00000000-0005-0000-0000-000071000000}"/>
    <cellStyle name="20% - Énfasis4 8 2" xfId="11645" xr:uid="{00000000-0005-0000-0000-000072000000}"/>
    <cellStyle name="20% - Énfasis4 9" xfId="9876" xr:uid="{00000000-0005-0000-0000-000073000000}"/>
    <cellStyle name="20% - Énfasis5" xfId="63" builtinId="46" customBuiltin="1"/>
    <cellStyle name="20% - Énfasis5 10" xfId="9932" xr:uid="{00000000-0005-0000-0000-000075000000}"/>
    <cellStyle name="20% - Énfasis5 10 2" xfId="11669" xr:uid="{00000000-0005-0000-0000-000076000000}"/>
    <cellStyle name="20% - Énfasis5 11" xfId="9954" xr:uid="{00000000-0005-0000-0000-000077000000}"/>
    <cellStyle name="20% - Énfasis5 11 2" xfId="11690" xr:uid="{00000000-0005-0000-0000-000078000000}"/>
    <cellStyle name="20% - Énfasis5 12" xfId="10547" xr:uid="{00000000-0005-0000-0000-000079000000}"/>
    <cellStyle name="20% - Énfasis5 12 2" xfId="12282" xr:uid="{00000000-0005-0000-0000-00007A000000}"/>
    <cellStyle name="20% - Énfasis5 13" xfId="10594" xr:uid="{00000000-0005-0000-0000-00007B000000}"/>
    <cellStyle name="20% - Énfasis5 13 2" xfId="12327" xr:uid="{00000000-0005-0000-0000-00007C000000}"/>
    <cellStyle name="20% - Énfasis5 14" xfId="10614" xr:uid="{00000000-0005-0000-0000-00007D000000}"/>
    <cellStyle name="20% - Énfasis5 14 2" xfId="12343" xr:uid="{00000000-0005-0000-0000-00007E000000}"/>
    <cellStyle name="20% - Énfasis5 15" xfId="10635" xr:uid="{00000000-0005-0000-0000-00007F000000}"/>
    <cellStyle name="20% - Énfasis5 16" xfId="12376" xr:uid="{00000000-0005-0000-0000-000080000000}"/>
    <cellStyle name="20% - Énfasis5 17" xfId="12391" xr:uid="{00000000-0005-0000-0000-000081000000}"/>
    <cellStyle name="20% - Énfasis5 2" xfId="162" xr:uid="{00000000-0005-0000-0000-000082000000}"/>
    <cellStyle name="20% - Énfasis5 2 2" xfId="10682" xr:uid="{00000000-0005-0000-0000-000083000000}"/>
    <cellStyle name="20% - Énfasis5 3" xfId="176" xr:uid="{00000000-0005-0000-0000-000084000000}"/>
    <cellStyle name="20% - Énfasis5 3 2" xfId="10696" xr:uid="{00000000-0005-0000-0000-000085000000}"/>
    <cellStyle name="20% - Énfasis5 4" xfId="190" xr:uid="{00000000-0005-0000-0000-000086000000}"/>
    <cellStyle name="20% - Énfasis5 4 2" xfId="10710" xr:uid="{00000000-0005-0000-0000-000087000000}"/>
    <cellStyle name="20% - Énfasis5 5" xfId="205" xr:uid="{00000000-0005-0000-0000-000088000000}"/>
    <cellStyle name="20% - Énfasis5 5 2" xfId="10725" xr:uid="{00000000-0005-0000-0000-000089000000}"/>
    <cellStyle name="20% - Énfasis5 6" xfId="219" xr:uid="{00000000-0005-0000-0000-00008A000000}"/>
    <cellStyle name="20% - Énfasis5 6 2" xfId="10739" xr:uid="{00000000-0005-0000-0000-00008B000000}"/>
    <cellStyle name="20% - Énfasis5 7" xfId="9843" xr:uid="{00000000-0005-0000-0000-00008C000000}"/>
    <cellStyle name="20% - Énfasis5 7 2" xfId="11629" xr:uid="{00000000-0005-0000-0000-00008D000000}"/>
    <cellStyle name="20% - Énfasis5 8" xfId="9862" xr:uid="{00000000-0005-0000-0000-00008E000000}"/>
    <cellStyle name="20% - Énfasis5 8 2" xfId="11647" xr:uid="{00000000-0005-0000-0000-00008F000000}"/>
    <cellStyle name="20% - Énfasis5 9" xfId="9877" xr:uid="{00000000-0005-0000-0000-000090000000}"/>
    <cellStyle name="20% - Énfasis6" xfId="67" builtinId="50" customBuiltin="1"/>
    <cellStyle name="20% - Énfasis6 10" xfId="9934" xr:uid="{00000000-0005-0000-0000-000092000000}"/>
    <cellStyle name="20% - Énfasis6 10 2" xfId="11671" xr:uid="{00000000-0005-0000-0000-000093000000}"/>
    <cellStyle name="20% - Énfasis6 11" xfId="10534" xr:uid="{00000000-0005-0000-0000-000094000000}"/>
    <cellStyle name="20% - Énfasis6 11 2" xfId="12269" xr:uid="{00000000-0005-0000-0000-000095000000}"/>
    <cellStyle name="20% - Énfasis6 12" xfId="10549" xr:uid="{00000000-0005-0000-0000-000096000000}"/>
    <cellStyle name="20% - Énfasis6 12 2" xfId="12284" xr:uid="{00000000-0005-0000-0000-000097000000}"/>
    <cellStyle name="20% - Énfasis6 13" xfId="10596" xr:uid="{00000000-0005-0000-0000-000098000000}"/>
    <cellStyle name="20% - Énfasis6 13 2" xfId="12329" xr:uid="{00000000-0005-0000-0000-000099000000}"/>
    <cellStyle name="20% - Énfasis6 14" xfId="10616" xr:uid="{00000000-0005-0000-0000-00009A000000}"/>
    <cellStyle name="20% - Énfasis6 14 2" xfId="12345" xr:uid="{00000000-0005-0000-0000-00009B000000}"/>
    <cellStyle name="20% - Énfasis6 15" xfId="10637" xr:uid="{00000000-0005-0000-0000-00009C000000}"/>
    <cellStyle name="20% - Énfasis6 16" xfId="12378" xr:uid="{00000000-0005-0000-0000-00009D000000}"/>
    <cellStyle name="20% - Énfasis6 17" xfId="12393" xr:uid="{00000000-0005-0000-0000-00009E000000}"/>
    <cellStyle name="20% - Énfasis6 2" xfId="164" xr:uid="{00000000-0005-0000-0000-00009F000000}"/>
    <cellStyle name="20% - Énfasis6 2 2" xfId="10684" xr:uid="{00000000-0005-0000-0000-0000A0000000}"/>
    <cellStyle name="20% - Énfasis6 3" xfId="178" xr:uid="{00000000-0005-0000-0000-0000A1000000}"/>
    <cellStyle name="20% - Énfasis6 3 2" xfId="10698" xr:uid="{00000000-0005-0000-0000-0000A2000000}"/>
    <cellStyle name="20% - Énfasis6 4" xfId="192" xr:uid="{00000000-0005-0000-0000-0000A3000000}"/>
    <cellStyle name="20% - Énfasis6 4 2" xfId="10712" xr:uid="{00000000-0005-0000-0000-0000A4000000}"/>
    <cellStyle name="20% - Énfasis6 5" xfId="207" xr:uid="{00000000-0005-0000-0000-0000A5000000}"/>
    <cellStyle name="20% - Énfasis6 5 2" xfId="10727" xr:uid="{00000000-0005-0000-0000-0000A6000000}"/>
    <cellStyle name="20% - Énfasis6 6" xfId="221" xr:uid="{00000000-0005-0000-0000-0000A7000000}"/>
    <cellStyle name="20% - Énfasis6 6 2" xfId="10741" xr:uid="{00000000-0005-0000-0000-0000A8000000}"/>
    <cellStyle name="20% - Énfasis6 7" xfId="9845" xr:uid="{00000000-0005-0000-0000-0000A9000000}"/>
    <cellStyle name="20% - Énfasis6 7 2" xfId="11631" xr:uid="{00000000-0005-0000-0000-0000AA000000}"/>
    <cellStyle name="20% - Énfasis6 8" xfId="9864" xr:uid="{00000000-0005-0000-0000-0000AB000000}"/>
    <cellStyle name="20% - Énfasis6 8 2" xfId="11649" xr:uid="{00000000-0005-0000-0000-0000AC000000}"/>
    <cellStyle name="20% - Énfasis6 9" xfId="9878" xr:uid="{00000000-0005-0000-0000-0000AD000000}"/>
    <cellStyle name="40% - Énfasis1" xfId="48" builtinId="31" customBuiltin="1"/>
    <cellStyle name="40% - Énfasis1 10" xfId="9925" xr:uid="{00000000-0005-0000-0000-0000AF000000}"/>
    <cellStyle name="40% - Énfasis1 10 2" xfId="11662" xr:uid="{00000000-0005-0000-0000-0000B0000000}"/>
    <cellStyle name="40% - Énfasis1 11" xfId="10194" xr:uid="{00000000-0005-0000-0000-0000B1000000}"/>
    <cellStyle name="40% - Énfasis1 11 2" xfId="11930" xr:uid="{00000000-0005-0000-0000-0000B2000000}"/>
    <cellStyle name="40% - Énfasis1 12" xfId="10540" xr:uid="{00000000-0005-0000-0000-0000B3000000}"/>
    <cellStyle name="40% - Énfasis1 12 2" xfId="12275" xr:uid="{00000000-0005-0000-0000-0000B4000000}"/>
    <cellStyle name="40% - Énfasis1 13" xfId="10587" xr:uid="{00000000-0005-0000-0000-0000B5000000}"/>
    <cellStyle name="40% - Énfasis1 13 2" xfId="12320" xr:uid="{00000000-0005-0000-0000-0000B6000000}"/>
    <cellStyle name="40% - Énfasis1 14" xfId="10607" xr:uid="{00000000-0005-0000-0000-0000B7000000}"/>
    <cellStyle name="40% - Énfasis1 14 2" xfId="12336" xr:uid="{00000000-0005-0000-0000-0000B8000000}"/>
    <cellStyle name="40% - Énfasis1 15" xfId="10628" xr:uid="{00000000-0005-0000-0000-0000B9000000}"/>
    <cellStyle name="40% - Énfasis1 16" xfId="12369" xr:uid="{00000000-0005-0000-0000-0000BA000000}"/>
    <cellStyle name="40% - Énfasis1 17" xfId="12384" xr:uid="{00000000-0005-0000-0000-0000BB000000}"/>
    <cellStyle name="40% - Énfasis1 2" xfId="155" xr:uid="{00000000-0005-0000-0000-0000BC000000}"/>
    <cellStyle name="40% - Énfasis1 2 2" xfId="10675" xr:uid="{00000000-0005-0000-0000-0000BD000000}"/>
    <cellStyle name="40% - Énfasis1 3" xfId="169" xr:uid="{00000000-0005-0000-0000-0000BE000000}"/>
    <cellStyle name="40% - Énfasis1 3 2" xfId="10689" xr:uid="{00000000-0005-0000-0000-0000BF000000}"/>
    <cellStyle name="40% - Énfasis1 4" xfId="183" xr:uid="{00000000-0005-0000-0000-0000C0000000}"/>
    <cellStyle name="40% - Énfasis1 4 2" xfId="10703" xr:uid="{00000000-0005-0000-0000-0000C1000000}"/>
    <cellStyle name="40% - Énfasis1 5" xfId="198" xr:uid="{00000000-0005-0000-0000-0000C2000000}"/>
    <cellStyle name="40% - Énfasis1 5 2" xfId="10718" xr:uid="{00000000-0005-0000-0000-0000C3000000}"/>
    <cellStyle name="40% - Énfasis1 6" xfId="212" xr:uid="{00000000-0005-0000-0000-0000C4000000}"/>
    <cellStyle name="40% - Énfasis1 6 2" xfId="10732" xr:uid="{00000000-0005-0000-0000-0000C5000000}"/>
    <cellStyle name="40% - Énfasis1 7" xfId="9836" xr:uid="{00000000-0005-0000-0000-0000C6000000}"/>
    <cellStyle name="40% - Énfasis1 7 2" xfId="11622" xr:uid="{00000000-0005-0000-0000-0000C7000000}"/>
    <cellStyle name="40% - Énfasis1 8" xfId="9855" xr:uid="{00000000-0005-0000-0000-0000C8000000}"/>
    <cellStyle name="40% - Énfasis1 8 2" xfId="11640" xr:uid="{00000000-0005-0000-0000-0000C9000000}"/>
    <cellStyle name="40% - Énfasis1 9" xfId="9879" xr:uid="{00000000-0005-0000-0000-0000CA000000}"/>
    <cellStyle name="40% - Énfasis2" xfId="52" builtinId="35" customBuiltin="1"/>
    <cellStyle name="40% - Énfasis2 10" xfId="9927" xr:uid="{00000000-0005-0000-0000-0000CC000000}"/>
    <cellStyle name="40% - Énfasis2 10 2" xfId="11664" xr:uid="{00000000-0005-0000-0000-0000CD000000}"/>
    <cellStyle name="40% - Énfasis2 11" xfId="9957" xr:uid="{00000000-0005-0000-0000-0000CE000000}"/>
    <cellStyle name="40% - Énfasis2 11 2" xfId="11693" xr:uid="{00000000-0005-0000-0000-0000CF000000}"/>
    <cellStyle name="40% - Énfasis2 12" xfId="10542" xr:uid="{00000000-0005-0000-0000-0000D0000000}"/>
    <cellStyle name="40% - Énfasis2 12 2" xfId="12277" xr:uid="{00000000-0005-0000-0000-0000D1000000}"/>
    <cellStyle name="40% - Énfasis2 13" xfId="10589" xr:uid="{00000000-0005-0000-0000-0000D2000000}"/>
    <cellStyle name="40% - Énfasis2 13 2" xfId="12322" xr:uid="{00000000-0005-0000-0000-0000D3000000}"/>
    <cellStyle name="40% - Énfasis2 14" xfId="10609" xr:uid="{00000000-0005-0000-0000-0000D4000000}"/>
    <cellStyle name="40% - Énfasis2 14 2" xfId="12338" xr:uid="{00000000-0005-0000-0000-0000D5000000}"/>
    <cellStyle name="40% - Énfasis2 15" xfId="10630" xr:uid="{00000000-0005-0000-0000-0000D6000000}"/>
    <cellStyle name="40% - Énfasis2 16" xfId="12371" xr:uid="{00000000-0005-0000-0000-0000D7000000}"/>
    <cellStyle name="40% - Énfasis2 17" xfId="12386" xr:uid="{00000000-0005-0000-0000-0000D8000000}"/>
    <cellStyle name="40% - Énfasis2 2" xfId="157" xr:uid="{00000000-0005-0000-0000-0000D9000000}"/>
    <cellStyle name="40% - Énfasis2 2 2" xfId="10677" xr:uid="{00000000-0005-0000-0000-0000DA000000}"/>
    <cellStyle name="40% - Énfasis2 3" xfId="171" xr:uid="{00000000-0005-0000-0000-0000DB000000}"/>
    <cellStyle name="40% - Énfasis2 3 2" xfId="10691" xr:uid="{00000000-0005-0000-0000-0000DC000000}"/>
    <cellStyle name="40% - Énfasis2 4" xfId="185" xr:uid="{00000000-0005-0000-0000-0000DD000000}"/>
    <cellStyle name="40% - Énfasis2 4 2" xfId="10705" xr:uid="{00000000-0005-0000-0000-0000DE000000}"/>
    <cellStyle name="40% - Énfasis2 5" xfId="200" xr:uid="{00000000-0005-0000-0000-0000DF000000}"/>
    <cellStyle name="40% - Énfasis2 5 2" xfId="10720" xr:uid="{00000000-0005-0000-0000-0000E0000000}"/>
    <cellStyle name="40% - Énfasis2 6" xfId="214" xr:uid="{00000000-0005-0000-0000-0000E1000000}"/>
    <cellStyle name="40% - Énfasis2 6 2" xfId="10734" xr:uid="{00000000-0005-0000-0000-0000E2000000}"/>
    <cellStyle name="40% - Énfasis2 7" xfId="9838" xr:uid="{00000000-0005-0000-0000-0000E3000000}"/>
    <cellStyle name="40% - Énfasis2 7 2" xfId="11624" xr:uid="{00000000-0005-0000-0000-0000E4000000}"/>
    <cellStyle name="40% - Énfasis2 8" xfId="9857" xr:uid="{00000000-0005-0000-0000-0000E5000000}"/>
    <cellStyle name="40% - Énfasis2 8 2" xfId="11642" xr:uid="{00000000-0005-0000-0000-0000E6000000}"/>
    <cellStyle name="40% - Énfasis2 9" xfId="9880" xr:uid="{00000000-0005-0000-0000-0000E7000000}"/>
    <cellStyle name="40% - Énfasis3" xfId="56" builtinId="39" customBuiltin="1"/>
    <cellStyle name="40% - Énfasis3 10" xfId="9929" xr:uid="{00000000-0005-0000-0000-0000E9000000}"/>
    <cellStyle name="40% - Énfasis3 10 2" xfId="11666" xr:uid="{00000000-0005-0000-0000-0000EA000000}"/>
    <cellStyle name="40% - Énfasis3 11" xfId="9953" xr:uid="{00000000-0005-0000-0000-0000EB000000}"/>
    <cellStyle name="40% - Énfasis3 11 2" xfId="11689" xr:uid="{00000000-0005-0000-0000-0000EC000000}"/>
    <cellStyle name="40% - Énfasis3 12" xfId="10544" xr:uid="{00000000-0005-0000-0000-0000ED000000}"/>
    <cellStyle name="40% - Énfasis3 12 2" xfId="12279" xr:uid="{00000000-0005-0000-0000-0000EE000000}"/>
    <cellStyle name="40% - Énfasis3 13" xfId="10591" xr:uid="{00000000-0005-0000-0000-0000EF000000}"/>
    <cellStyle name="40% - Énfasis3 13 2" xfId="12324" xr:uid="{00000000-0005-0000-0000-0000F0000000}"/>
    <cellStyle name="40% - Énfasis3 14" xfId="10611" xr:uid="{00000000-0005-0000-0000-0000F1000000}"/>
    <cellStyle name="40% - Énfasis3 14 2" xfId="12340" xr:uid="{00000000-0005-0000-0000-0000F2000000}"/>
    <cellStyle name="40% - Énfasis3 15" xfId="10632" xr:uid="{00000000-0005-0000-0000-0000F3000000}"/>
    <cellStyle name="40% - Énfasis3 16" xfId="12373" xr:uid="{00000000-0005-0000-0000-0000F4000000}"/>
    <cellStyle name="40% - Énfasis3 17" xfId="12388" xr:uid="{00000000-0005-0000-0000-0000F5000000}"/>
    <cellStyle name="40% - Énfasis3 2" xfId="159" xr:uid="{00000000-0005-0000-0000-0000F6000000}"/>
    <cellStyle name="40% - Énfasis3 2 2" xfId="10679" xr:uid="{00000000-0005-0000-0000-0000F7000000}"/>
    <cellStyle name="40% - Énfasis3 3" xfId="173" xr:uid="{00000000-0005-0000-0000-0000F8000000}"/>
    <cellStyle name="40% - Énfasis3 3 2" xfId="10693" xr:uid="{00000000-0005-0000-0000-0000F9000000}"/>
    <cellStyle name="40% - Énfasis3 4" xfId="187" xr:uid="{00000000-0005-0000-0000-0000FA000000}"/>
    <cellStyle name="40% - Énfasis3 4 2" xfId="10707" xr:uid="{00000000-0005-0000-0000-0000FB000000}"/>
    <cellStyle name="40% - Énfasis3 5" xfId="202" xr:uid="{00000000-0005-0000-0000-0000FC000000}"/>
    <cellStyle name="40% - Énfasis3 5 2" xfId="10722" xr:uid="{00000000-0005-0000-0000-0000FD000000}"/>
    <cellStyle name="40% - Énfasis3 6" xfId="216" xr:uid="{00000000-0005-0000-0000-0000FE000000}"/>
    <cellStyle name="40% - Énfasis3 6 2" xfId="10736" xr:uid="{00000000-0005-0000-0000-0000FF000000}"/>
    <cellStyle name="40% - Énfasis3 7" xfId="9840" xr:uid="{00000000-0005-0000-0000-000000010000}"/>
    <cellStyle name="40% - Énfasis3 7 2" xfId="11626" xr:uid="{00000000-0005-0000-0000-000001010000}"/>
    <cellStyle name="40% - Énfasis3 8" xfId="9859" xr:uid="{00000000-0005-0000-0000-000002010000}"/>
    <cellStyle name="40% - Énfasis3 8 2" xfId="11644" xr:uid="{00000000-0005-0000-0000-000003010000}"/>
    <cellStyle name="40% - Énfasis3 9" xfId="9881" xr:uid="{00000000-0005-0000-0000-000004010000}"/>
    <cellStyle name="40% - Énfasis4" xfId="60" builtinId="43" customBuiltin="1"/>
    <cellStyle name="40% - Énfasis4 10" xfId="9931" xr:uid="{00000000-0005-0000-0000-000006010000}"/>
    <cellStyle name="40% - Énfasis4 10 2" xfId="11668" xr:uid="{00000000-0005-0000-0000-000007010000}"/>
    <cellStyle name="40% - Énfasis4 11" xfId="10533" xr:uid="{00000000-0005-0000-0000-000008010000}"/>
    <cellStyle name="40% - Énfasis4 11 2" xfId="12268" xr:uid="{00000000-0005-0000-0000-000009010000}"/>
    <cellStyle name="40% - Énfasis4 12" xfId="10546" xr:uid="{00000000-0005-0000-0000-00000A010000}"/>
    <cellStyle name="40% - Énfasis4 12 2" xfId="12281" xr:uid="{00000000-0005-0000-0000-00000B010000}"/>
    <cellStyle name="40% - Énfasis4 13" xfId="10593" xr:uid="{00000000-0005-0000-0000-00000C010000}"/>
    <cellStyle name="40% - Énfasis4 13 2" xfId="12326" xr:uid="{00000000-0005-0000-0000-00000D010000}"/>
    <cellStyle name="40% - Énfasis4 14" xfId="10613" xr:uid="{00000000-0005-0000-0000-00000E010000}"/>
    <cellStyle name="40% - Énfasis4 14 2" xfId="12342" xr:uid="{00000000-0005-0000-0000-00000F010000}"/>
    <cellStyle name="40% - Énfasis4 15" xfId="10634" xr:uid="{00000000-0005-0000-0000-000010010000}"/>
    <cellStyle name="40% - Énfasis4 16" xfId="12375" xr:uid="{00000000-0005-0000-0000-000011010000}"/>
    <cellStyle name="40% - Énfasis4 17" xfId="12390" xr:uid="{00000000-0005-0000-0000-000012010000}"/>
    <cellStyle name="40% - Énfasis4 2" xfId="161" xr:uid="{00000000-0005-0000-0000-000013010000}"/>
    <cellStyle name="40% - Énfasis4 2 2" xfId="10681" xr:uid="{00000000-0005-0000-0000-000014010000}"/>
    <cellStyle name="40% - Énfasis4 3" xfId="175" xr:uid="{00000000-0005-0000-0000-000015010000}"/>
    <cellStyle name="40% - Énfasis4 3 2" xfId="10695" xr:uid="{00000000-0005-0000-0000-000016010000}"/>
    <cellStyle name="40% - Énfasis4 4" xfId="189" xr:uid="{00000000-0005-0000-0000-000017010000}"/>
    <cellStyle name="40% - Énfasis4 4 2" xfId="10709" xr:uid="{00000000-0005-0000-0000-000018010000}"/>
    <cellStyle name="40% - Énfasis4 5" xfId="204" xr:uid="{00000000-0005-0000-0000-000019010000}"/>
    <cellStyle name="40% - Énfasis4 5 2" xfId="10724" xr:uid="{00000000-0005-0000-0000-00001A010000}"/>
    <cellStyle name="40% - Énfasis4 6" xfId="218" xr:uid="{00000000-0005-0000-0000-00001B010000}"/>
    <cellStyle name="40% - Énfasis4 6 2" xfId="10738" xr:uid="{00000000-0005-0000-0000-00001C010000}"/>
    <cellStyle name="40% - Énfasis4 7" xfId="9842" xr:uid="{00000000-0005-0000-0000-00001D010000}"/>
    <cellStyle name="40% - Énfasis4 7 2" xfId="11628" xr:uid="{00000000-0005-0000-0000-00001E010000}"/>
    <cellStyle name="40% - Énfasis4 8" xfId="9861" xr:uid="{00000000-0005-0000-0000-00001F010000}"/>
    <cellStyle name="40% - Énfasis4 8 2" xfId="11646" xr:uid="{00000000-0005-0000-0000-000020010000}"/>
    <cellStyle name="40% - Énfasis4 9" xfId="9882" xr:uid="{00000000-0005-0000-0000-000021010000}"/>
    <cellStyle name="40% - Énfasis5" xfId="64" builtinId="47" customBuiltin="1"/>
    <cellStyle name="40% - Énfasis5 10" xfId="9933" xr:uid="{00000000-0005-0000-0000-000023010000}"/>
    <cellStyle name="40% - Énfasis5 10 2" xfId="11670" xr:uid="{00000000-0005-0000-0000-000024010000}"/>
    <cellStyle name="40% - Énfasis5 11" xfId="10254" xr:uid="{00000000-0005-0000-0000-000025010000}"/>
    <cellStyle name="40% - Énfasis5 11 2" xfId="11989" xr:uid="{00000000-0005-0000-0000-000026010000}"/>
    <cellStyle name="40% - Énfasis5 12" xfId="10548" xr:uid="{00000000-0005-0000-0000-000027010000}"/>
    <cellStyle name="40% - Énfasis5 12 2" xfId="12283" xr:uid="{00000000-0005-0000-0000-000028010000}"/>
    <cellStyle name="40% - Énfasis5 13" xfId="10595" xr:uid="{00000000-0005-0000-0000-000029010000}"/>
    <cellStyle name="40% - Énfasis5 13 2" xfId="12328" xr:uid="{00000000-0005-0000-0000-00002A010000}"/>
    <cellStyle name="40% - Énfasis5 14" xfId="10615" xr:uid="{00000000-0005-0000-0000-00002B010000}"/>
    <cellStyle name="40% - Énfasis5 14 2" xfId="12344" xr:uid="{00000000-0005-0000-0000-00002C010000}"/>
    <cellStyle name="40% - Énfasis5 15" xfId="10636" xr:uid="{00000000-0005-0000-0000-00002D010000}"/>
    <cellStyle name="40% - Énfasis5 16" xfId="12377" xr:uid="{00000000-0005-0000-0000-00002E010000}"/>
    <cellStyle name="40% - Énfasis5 17" xfId="12392" xr:uid="{00000000-0005-0000-0000-00002F010000}"/>
    <cellStyle name="40% - Énfasis5 2" xfId="163" xr:uid="{00000000-0005-0000-0000-000030010000}"/>
    <cellStyle name="40% - Énfasis5 2 2" xfId="10683" xr:uid="{00000000-0005-0000-0000-000031010000}"/>
    <cellStyle name="40% - Énfasis5 3" xfId="177" xr:uid="{00000000-0005-0000-0000-000032010000}"/>
    <cellStyle name="40% - Énfasis5 3 2" xfId="10697" xr:uid="{00000000-0005-0000-0000-000033010000}"/>
    <cellStyle name="40% - Énfasis5 4" xfId="191" xr:uid="{00000000-0005-0000-0000-000034010000}"/>
    <cellStyle name="40% - Énfasis5 4 2" xfId="10711" xr:uid="{00000000-0005-0000-0000-000035010000}"/>
    <cellStyle name="40% - Énfasis5 5" xfId="206" xr:uid="{00000000-0005-0000-0000-000036010000}"/>
    <cellStyle name="40% - Énfasis5 5 2" xfId="10726" xr:uid="{00000000-0005-0000-0000-000037010000}"/>
    <cellStyle name="40% - Énfasis5 6" xfId="220" xr:uid="{00000000-0005-0000-0000-000038010000}"/>
    <cellStyle name="40% - Énfasis5 6 2" xfId="10740" xr:uid="{00000000-0005-0000-0000-000039010000}"/>
    <cellStyle name="40% - Énfasis5 7" xfId="9844" xr:uid="{00000000-0005-0000-0000-00003A010000}"/>
    <cellStyle name="40% - Énfasis5 7 2" xfId="11630" xr:uid="{00000000-0005-0000-0000-00003B010000}"/>
    <cellStyle name="40% - Énfasis5 8" xfId="9863" xr:uid="{00000000-0005-0000-0000-00003C010000}"/>
    <cellStyle name="40% - Énfasis5 8 2" xfId="11648" xr:uid="{00000000-0005-0000-0000-00003D010000}"/>
    <cellStyle name="40% - Énfasis5 9" xfId="9883" xr:uid="{00000000-0005-0000-0000-00003E010000}"/>
    <cellStyle name="40% - Énfasis6" xfId="68" builtinId="51" customBuiltin="1"/>
    <cellStyle name="40% - Énfasis6 10" xfId="9935" xr:uid="{00000000-0005-0000-0000-000040010000}"/>
    <cellStyle name="40% - Énfasis6 10 2" xfId="11672" xr:uid="{00000000-0005-0000-0000-000041010000}"/>
    <cellStyle name="40% - Énfasis6 11" xfId="10535" xr:uid="{00000000-0005-0000-0000-000042010000}"/>
    <cellStyle name="40% - Énfasis6 11 2" xfId="12270" xr:uid="{00000000-0005-0000-0000-000043010000}"/>
    <cellStyle name="40% - Énfasis6 12" xfId="10550" xr:uid="{00000000-0005-0000-0000-000044010000}"/>
    <cellStyle name="40% - Énfasis6 12 2" xfId="12285" xr:uid="{00000000-0005-0000-0000-000045010000}"/>
    <cellStyle name="40% - Énfasis6 13" xfId="10597" xr:uid="{00000000-0005-0000-0000-000046010000}"/>
    <cellStyle name="40% - Énfasis6 13 2" xfId="12330" xr:uid="{00000000-0005-0000-0000-000047010000}"/>
    <cellStyle name="40% - Énfasis6 14" xfId="10617" xr:uid="{00000000-0005-0000-0000-000048010000}"/>
    <cellStyle name="40% - Énfasis6 14 2" xfId="12346" xr:uid="{00000000-0005-0000-0000-000049010000}"/>
    <cellStyle name="40% - Énfasis6 15" xfId="10638" xr:uid="{00000000-0005-0000-0000-00004A010000}"/>
    <cellStyle name="40% - Énfasis6 16" xfId="12379" xr:uid="{00000000-0005-0000-0000-00004B010000}"/>
    <cellStyle name="40% - Énfasis6 17" xfId="12394" xr:uid="{00000000-0005-0000-0000-00004C010000}"/>
    <cellStyle name="40% - Énfasis6 2" xfId="165" xr:uid="{00000000-0005-0000-0000-00004D010000}"/>
    <cellStyle name="40% - Énfasis6 2 2" xfId="10685" xr:uid="{00000000-0005-0000-0000-00004E010000}"/>
    <cellStyle name="40% - Énfasis6 3" xfId="179" xr:uid="{00000000-0005-0000-0000-00004F010000}"/>
    <cellStyle name="40% - Énfasis6 3 2" xfId="10699" xr:uid="{00000000-0005-0000-0000-000050010000}"/>
    <cellStyle name="40% - Énfasis6 4" xfId="193" xr:uid="{00000000-0005-0000-0000-000051010000}"/>
    <cellStyle name="40% - Énfasis6 4 2" xfId="10713" xr:uid="{00000000-0005-0000-0000-000052010000}"/>
    <cellStyle name="40% - Énfasis6 5" xfId="208" xr:uid="{00000000-0005-0000-0000-000053010000}"/>
    <cellStyle name="40% - Énfasis6 5 2" xfId="10728" xr:uid="{00000000-0005-0000-0000-000054010000}"/>
    <cellStyle name="40% - Énfasis6 6" xfId="222" xr:uid="{00000000-0005-0000-0000-000055010000}"/>
    <cellStyle name="40% - Énfasis6 6 2" xfId="10742" xr:uid="{00000000-0005-0000-0000-000056010000}"/>
    <cellStyle name="40% - Énfasis6 7" xfId="9846" xr:uid="{00000000-0005-0000-0000-000057010000}"/>
    <cellStyle name="40% - Énfasis6 7 2" xfId="11632" xr:uid="{00000000-0005-0000-0000-000058010000}"/>
    <cellStyle name="40% - Énfasis6 8" xfId="9865" xr:uid="{00000000-0005-0000-0000-000059010000}"/>
    <cellStyle name="40% - Énfasis6 8 2" xfId="11650" xr:uid="{00000000-0005-0000-0000-00005A010000}"/>
    <cellStyle name="40% - Énfasis6 9" xfId="9884" xr:uid="{00000000-0005-0000-0000-00005B010000}"/>
    <cellStyle name="60% - Énfasis1" xfId="49" builtinId="32" customBuiltin="1"/>
    <cellStyle name="60% - Énfasis1 2" xfId="9885" xr:uid="{00000000-0005-0000-0000-00005D010000}"/>
    <cellStyle name="60% - Énfasis1 3" xfId="10645" xr:uid="{00000000-0005-0000-0000-00005E010000}"/>
    <cellStyle name="60% - Énfasis2" xfId="53" builtinId="36" customBuiltin="1"/>
    <cellStyle name="60% - Énfasis2 2" xfId="9886" xr:uid="{00000000-0005-0000-0000-000060010000}"/>
    <cellStyle name="60% - Énfasis2 3" xfId="10646" xr:uid="{00000000-0005-0000-0000-000061010000}"/>
    <cellStyle name="60% - Énfasis3" xfId="57" builtinId="40" customBuiltin="1"/>
    <cellStyle name="60% - Énfasis3 2" xfId="9887" xr:uid="{00000000-0005-0000-0000-000063010000}"/>
    <cellStyle name="60% - Énfasis3 3" xfId="10647" xr:uid="{00000000-0005-0000-0000-000064010000}"/>
    <cellStyle name="60% - Énfasis4" xfId="61" builtinId="44" customBuiltin="1"/>
    <cellStyle name="60% - Énfasis4 2" xfId="9888" xr:uid="{00000000-0005-0000-0000-000066010000}"/>
    <cellStyle name="60% - Énfasis4 3" xfId="10648" xr:uid="{00000000-0005-0000-0000-000067010000}"/>
    <cellStyle name="60% - Énfasis5" xfId="65" builtinId="48" customBuiltin="1"/>
    <cellStyle name="60% - Énfasis5 2" xfId="9889" xr:uid="{00000000-0005-0000-0000-000069010000}"/>
    <cellStyle name="60% - Énfasis5 3" xfId="10649" xr:uid="{00000000-0005-0000-0000-00006A010000}"/>
    <cellStyle name="60% - Énfasis6" xfId="69" builtinId="52" customBuiltin="1"/>
    <cellStyle name="60% - Énfasis6 2" xfId="9890" xr:uid="{00000000-0005-0000-0000-00006C010000}"/>
    <cellStyle name="60% - Énfasis6 3" xfId="10650" xr:uid="{00000000-0005-0000-0000-00006D010000}"/>
    <cellStyle name="ANCLAS,REZONES Y SUS PARTES,DE FUNDICION,DE HIERRO O DE ACERO" xfId="137" xr:uid="{00000000-0005-0000-0000-00006E010000}"/>
    <cellStyle name="Bueno" xfId="36" builtinId="26" customBuiltin="1"/>
    <cellStyle name="Cabecera 1" xfId="224" xr:uid="{00000000-0005-0000-0000-000070010000}"/>
    <cellStyle name="Cabecera 2" xfId="225" xr:uid="{00000000-0005-0000-0000-000071010000}"/>
    <cellStyle name="Cálculo" xfId="41" builtinId="22" customBuiltin="1"/>
    <cellStyle name="Cálculo 2" xfId="9891" xr:uid="{00000000-0005-0000-0000-000073010000}"/>
    <cellStyle name="Cálculo 2 2" xfId="12356" xr:uid="{00000000-0005-0000-0000-000074010000}"/>
    <cellStyle name="Cálculo 2 3" xfId="12352" xr:uid="{00000000-0005-0000-0000-000075010000}"/>
    <cellStyle name="Cambiar to&amp;do" xfId="10600" xr:uid="{00000000-0005-0000-0000-000076010000}"/>
    <cellStyle name="Celda de comprobación" xfId="43" builtinId="23" customBuiltin="1"/>
    <cellStyle name="Celda de comprobación 2" xfId="9892" xr:uid="{00000000-0005-0000-0000-000078010000}"/>
    <cellStyle name="Celda vinculada" xfId="42" builtinId="24" customBuiltin="1"/>
    <cellStyle name="Celda vinculada 2" xfId="9893" xr:uid="{00000000-0005-0000-0000-00007A010000}"/>
    <cellStyle name="Comma" xfId="1" xr:uid="{00000000-0005-0000-0000-00007B010000}"/>
    <cellStyle name="Comma [0]" xfId="2" xr:uid="{00000000-0005-0000-0000-00007C010000}"/>
    <cellStyle name="Comma_CAT_CATI" xfId="3" xr:uid="{00000000-0005-0000-0000-00007D010000}"/>
    <cellStyle name="Currency" xfId="4" xr:uid="{00000000-0005-0000-0000-00007E010000}"/>
    <cellStyle name="Currency [0]" xfId="5" xr:uid="{00000000-0005-0000-0000-00007F010000}"/>
    <cellStyle name="Currency_CAT_CATI" xfId="6" xr:uid="{00000000-0005-0000-0000-000080010000}"/>
    <cellStyle name="Date" xfId="7" xr:uid="{00000000-0005-0000-0000-000081010000}"/>
    <cellStyle name="Dia" xfId="73" xr:uid="{00000000-0005-0000-0000-000082010000}"/>
    <cellStyle name="Dia 2" xfId="84" xr:uid="{00000000-0005-0000-0000-000083010000}"/>
    <cellStyle name="Encabez1" xfId="74" xr:uid="{00000000-0005-0000-0000-000084010000}"/>
    <cellStyle name="Encabez1 2" xfId="85" xr:uid="{00000000-0005-0000-0000-000085010000}"/>
    <cellStyle name="Encabez2" xfId="75" xr:uid="{00000000-0005-0000-0000-000086010000}"/>
    <cellStyle name="Encabez2 2" xfId="86" xr:uid="{00000000-0005-0000-0000-000087010000}"/>
    <cellStyle name="Encabezado 1" xfId="32" builtinId="16" customBuiltin="1"/>
    <cellStyle name="Encabezado 1 2" xfId="9894" xr:uid="{00000000-0005-0000-0000-000089010000}"/>
    <cellStyle name="Encabezado 4" xfId="35" builtinId="19" customBuiltin="1"/>
    <cellStyle name="Encabezado 4 2" xfId="9895" xr:uid="{00000000-0005-0000-0000-00008B010000}"/>
    <cellStyle name="Énfasis1" xfId="46" builtinId="29" customBuiltin="1"/>
    <cellStyle name="Énfasis1 2" xfId="9896" xr:uid="{00000000-0005-0000-0000-00008D010000}"/>
    <cellStyle name="Énfasis2" xfId="50" builtinId="33" customBuiltin="1"/>
    <cellStyle name="Énfasis2 2" xfId="9897" xr:uid="{00000000-0005-0000-0000-00008F010000}"/>
    <cellStyle name="Énfasis3" xfId="54" builtinId="37" customBuiltin="1"/>
    <cellStyle name="Énfasis3 2" xfId="9898" xr:uid="{00000000-0005-0000-0000-000091010000}"/>
    <cellStyle name="Énfasis4" xfId="58" builtinId="41" customBuiltin="1"/>
    <cellStyle name="Énfasis4 2" xfId="9899" xr:uid="{00000000-0005-0000-0000-000093010000}"/>
    <cellStyle name="Énfasis5" xfId="62" builtinId="45" customBuiltin="1"/>
    <cellStyle name="Énfasis5 2" xfId="9900" xr:uid="{00000000-0005-0000-0000-000095010000}"/>
    <cellStyle name="Énfasis6" xfId="66" builtinId="49" customBuiltin="1"/>
    <cellStyle name="Énfasis6 2" xfId="9901" xr:uid="{00000000-0005-0000-0000-000097010000}"/>
    <cellStyle name="Entrada" xfId="39" builtinId="20" customBuiltin="1"/>
    <cellStyle name="Entrada 2" xfId="9902" xr:uid="{00000000-0005-0000-0000-000099010000}"/>
    <cellStyle name="Entrada 2 2" xfId="12357" xr:uid="{00000000-0005-0000-0000-00009A010000}"/>
    <cellStyle name="Entrada 2 3" xfId="12353" xr:uid="{00000000-0005-0000-0000-00009B010000}"/>
    <cellStyle name="Euro" xfId="8" xr:uid="{00000000-0005-0000-0000-00009C010000}"/>
    <cellStyle name="Euro 10" xfId="226" xr:uid="{00000000-0005-0000-0000-00009D010000}"/>
    <cellStyle name="Euro 10 10" xfId="227" xr:uid="{00000000-0005-0000-0000-00009E010000}"/>
    <cellStyle name="Euro 10 10 2" xfId="4368" xr:uid="{00000000-0005-0000-0000-00009F010000}"/>
    <cellStyle name="Euro 10 11" xfId="228" xr:uid="{00000000-0005-0000-0000-0000A0010000}"/>
    <cellStyle name="Euro 10 11 2" xfId="4369" xr:uid="{00000000-0005-0000-0000-0000A1010000}"/>
    <cellStyle name="Euro 10 12" xfId="229" xr:uid="{00000000-0005-0000-0000-0000A2010000}"/>
    <cellStyle name="Euro 10 12 2" xfId="4370" xr:uid="{00000000-0005-0000-0000-0000A3010000}"/>
    <cellStyle name="Euro 10 13" xfId="230" xr:uid="{00000000-0005-0000-0000-0000A4010000}"/>
    <cellStyle name="Euro 10 13 2" xfId="4371" xr:uid="{00000000-0005-0000-0000-0000A5010000}"/>
    <cellStyle name="Euro 10 14" xfId="231" xr:uid="{00000000-0005-0000-0000-0000A6010000}"/>
    <cellStyle name="Euro 10 14 2" xfId="4372" xr:uid="{00000000-0005-0000-0000-0000A7010000}"/>
    <cellStyle name="Euro 10 15" xfId="232" xr:uid="{00000000-0005-0000-0000-0000A8010000}"/>
    <cellStyle name="Euro 10 15 2" xfId="4373" xr:uid="{00000000-0005-0000-0000-0000A9010000}"/>
    <cellStyle name="Euro 10 16" xfId="233" xr:uid="{00000000-0005-0000-0000-0000AA010000}"/>
    <cellStyle name="Euro 10 16 2" xfId="4374" xr:uid="{00000000-0005-0000-0000-0000AB010000}"/>
    <cellStyle name="Euro 10 17" xfId="234" xr:uid="{00000000-0005-0000-0000-0000AC010000}"/>
    <cellStyle name="Euro 10 17 2" xfId="4375" xr:uid="{00000000-0005-0000-0000-0000AD010000}"/>
    <cellStyle name="Euro 10 18" xfId="235" xr:uid="{00000000-0005-0000-0000-0000AE010000}"/>
    <cellStyle name="Euro 10 18 2" xfId="4376" xr:uid="{00000000-0005-0000-0000-0000AF010000}"/>
    <cellStyle name="Euro 10 19" xfId="236" xr:uid="{00000000-0005-0000-0000-0000B0010000}"/>
    <cellStyle name="Euro 10 19 2" xfId="4377" xr:uid="{00000000-0005-0000-0000-0000B1010000}"/>
    <cellStyle name="Euro 10 2" xfId="237" xr:uid="{00000000-0005-0000-0000-0000B2010000}"/>
    <cellStyle name="Euro 10 2 2" xfId="4378" xr:uid="{00000000-0005-0000-0000-0000B3010000}"/>
    <cellStyle name="Euro 10 20" xfId="238" xr:uid="{00000000-0005-0000-0000-0000B4010000}"/>
    <cellStyle name="Euro 10 20 2" xfId="4379" xr:uid="{00000000-0005-0000-0000-0000B5010000}"/>
    <cellStyle name="Euro 10 21" xfId="239" xr:uid="{00000000-0005-0000-0000-0000B6010000}"/>
    <cellStyle name="Euro 10 21 2" xfId="4380" xr:uid="{00000000-0005-0000-0000-0000B7010000}"/>
    <cellStyle name="Euro 10 22" xfId="240" xr:uid="{00000000-0005-0000-0000-0000B8010000}"/>
    <cellStyle name="Euro 10 22 2" xfId="4381" xr:uid="{00000000-0005-0000-0000-0000B9010000}"/>
    <cellStyle name="Euro 10 23" xfId="241" xr:uid="{00000000-0005-0000-0000-0000BA010000}"/>
    <cellStyle name="Euro 10 23 2" xfId="4382" xr:uid="{00000000-0005-0000-0000-0000BB010000}"/>
    <cellStyle name="Euro 10 24" xfId="242" xr:uid="{00000000-0005-0000-0000-0000BC010000}"/>
    <cellStyle name="Euro 10 24 2" xfId="4383" xr:uid="{00000000-0005-0000-0000-0000BD010000}"/>
    <cellStyle name="Euro 10 25" xfId="243" xr:uid="{00000000-0005-0000-0000-0000BE010000}"/>
    <cellStyle name="Euro 10 25 2" xfId="4384" xr:uid="{00000000-0005-0000-0000-0000BF010000}"/>
    <cellStyle name="Euro 10 26" xfId="244" xr:uid="{00000000-0005-0000-0000-0000C0010000}"/>
    <cellStyle name="Euro 10 26 2" xfId="4385" xr:uid="{00000000-0005-0000-0000-0000C1010000}"/>
    <cellStyle name="Euro 10 27" xfId="245" xr:uid="{00000000-0005-0000-0000-0000C2010000}"/>
    <cellStyle name="Euro 10 27 2" xfId="4386" xr:uid="{00000000-0005-0000-0000-0000C3010000}"/>
    <cellStyle name="Euro 10 28" xfId="246" xr:uid="{00000000-0005-0000-0000-0000C4010000}"/>
    <cellStyle name="Euro 10 28 2" xfId="4387" xr:uid="{00000000-0005-0000-0000-0000C5010000}"/>
    <cellStyle name="Euro 10 29" xfId="4388" xr:uid="{00000000-0005-0000-0000-0000C6010000}"/>
    <cellStyle name="Euro 10 3" xfId="247" xr:uid="{00000000-0005-0000-0000-0000C7010000}"/>
    <cellStyle name="Euro 10 3 2" xfId="4389" xr:uid="{00000000-0005-0000-0000-0000C8010000}"/>
    <cellStyle name="Euro 10 4" xfId="248" xr:uid="{00000000-0005-0000-0000-0000C9010000}"/>
    <cellStyle name="Euro 10 4 2" xfId="4390" xr:uid="{00000000-0005-0000-0000-0000CA010000}"/>
    <cellStyle name="Euro 10 5" xfId="249" xr:uid="{00000000-0005-0000-0000-0000CB010000}"/>
    <cellStyle name="Euro 10 5 2" xfId="4391" xr:uid="{00000000-0005-0000-0000-0000CC010000}"/>
    <cellStyle name="Euro 10 6" xfId="250" xr:uid="{00000000-0005-0000-0000-0000CD010000}"/>
    <cellStyle name="Euro 10 6 2" xfId="4392" xr:uid="{00000000-0005-0000-0000-0000CE010000}"/>
    <cellStyle name="Euro 10 7" xfId="251" xr:uid="{00000000-0005-0000-0000-0000CF010000}"/>
    <cellStyle name="Euro 10 7 2" xfId="4393" xr:uid="{00000000-0005-0000-0000-0000D0010000}"/>
    <cellStyle name="Euro 10 8" xfId="252" xr:uid="{00000000-0005-0000-0000-0000D1010000}"/>
    <cellStyle name="Euro 10 8 2" xfId="4394" xr:uid="{00000000-0005-0000-0000-0000D2010000}"/>
    <cellStyle name="Euro 10 9" xfId="253" xr:uid="{00000000-0005-0000-0000-0000D3010000}"/>
    <cellStyle name="Euro 10 9 2" xfId="4395" xr:uid="{00000000-0005-0000-0000-0000D4010000}"/>
    <cellStyle name="Euro 11" xfId="254" xr:uid="{00000000-0005-0000-0000-0000D5010000}"/>
    <cellStyle name="Euro 11 10" xfId="255" xr:uid="{00000000-0005-0000-0000-0000D6010000}"/>
    <cellStyle name="Euro 11 10 2" xfId="4396" xr:uid="{00000000-0005-0000-0000-0000D7010000}"/>
    <cellStyle name="Euro 11 11" xfId="256" xr:uid="{00000000-0005-0000-0000-0000D8010000}"/>
    <cellStyle name="Euro 11 11 2" xfId="4397" xr:uid="{00000000-0005-0000-0000-0000D9010000}"/>
    <cellStyle name="Euro 11 12" xfId="257" xr:uid="{00000000-0005-0000-0000-0000DA010000}"/>
    <cellStyle name="Euro 11 12 2" xfId="4398" xr:uid="{00000000-0005-0000-0000-0000DB010000}"/>
    <cellStyle name="Euro 11 13" xfId="258" xr:uid="{00000000-0005-0000-0000-0000DC010000}"/>
    <cellStyle name="Euro 11 13 2" xfId="4399" xr:uid="{00000000-0005-0000-0000-0000DD010000}"/>
    <cellStyle name="Euro 11 14" xfId="259" xr:uid="{00000000-0005-0000-0000-0000DE010000}"/>
    <cellStyle name="Euro 11 14 2" xfId="4400" xr:uid="{00000000-0005-0000-0000-0000DF010000}"/>
    <cellStyle name="Euro 11 15" xfId="260" xr:uid="{00000000-0005-0000-0000-0000E0010000}"/>
    <cellStyle name="Euro 11 15 2" xfId="4401" xr:uid="{00000000-0005-0000-0000-0000E1010000}"/>
    <cellStyle name="Euro 11 16" xfId="261" xr:uid="{00000000-0005-0000-0000-0000E2010000}"/>
    <cellStyle name="Euro 11 16 2" xfId="4402" xr:uid="{00000000-0005-0000-0000-0000E3010000}"/>
    <cellStyle name="Euro 11 17" xfId="262" xr:uid="{00000000-0005-0000-0000-0000E4010000}"/>
    <cellStyle name="Euro 11 17 2" xfId="4403" xr:uid="{00000000-0005-0000-0000-0000E5010000}"/>
    <cellStyle name="Euro 11 18" xfId="263" xr:uid="{00000000-0005-0000-0000-0000E6010000}"/>
    <cellStyle name="Euro 11 18 2" xfId="4404" xr:uid="{00000000-0005-0000-0000-0000E7010000}"/>
    <cellStyle name="Euro 11 19" xfId="264" xr:uid="{00000000-0005-0000-0000-0000E8010000}"/>
    <cellStyle name="Euro 11 19 2" xfId="4405" xr:uid="{00000000-0005-0000-0000-0000E9010000}"/>
    <cellStyle name="Euro 11 2" xfId="265" xr:uid="{00000000-0005-0000-0000-0000EA010000}"/>
    <cellStyle name="Euro 11 2 2" xfId="4406" xr:uid="{00000000-0005-0000-0000-0000EB010000}"/>
    <cellStyle name="Euro 11 20" xfId="266" xr:uid="{00000000-0005-0000-0000-0000EC010000}"/>
    <cellStyle name="Euro 11 20 2" xfId="4407" xr:uid="{00000000-0005-0000-0000-0000ED010000}"/>
    <cellStyle name="Euro 11 21" xfId="267" xr:uid="{00000000-0005-0000-0000-0000EE010000}"/>
    <cellStyle name="Euro 11 21 2" xfId="4408" xr:uid="{00000000-0005-0000-0000-0000EF010000}"/>
    <cellStyle name="Euro 11 22" xfId="268" xr:uid="{00000000-0005-0000-0000-0000F0010000}"/>
    <cellStyle name="Euro 11 22 2" xfId="4409" xr:uid="{00000000-0005-0000-0000-0000F1010000}"/>
    <cellStyle name="Euro 11 23" xfId="269" xr:uid="{00000000-0005-0000-0000-0000F2010000}"/>
    <cellStyle name="Euro 11 23 2" xfId="4410" xr:uid="{00000000-0005-0000-0000-0000F3010000}"/>
    <cellStyle name="Euro 11 24" xfId="270" xr:uid="{00000000-0005-0000-0000-0000F4010000}"/>
    <cellStyle name="Euro 11 24 2" xfId="4411" xr:uid="{00000000-0005-0000-0000-0000F5010000}"/>
    <cellStyle name="Euro 11 25" xfId="271" xr:uid="{00000000-0005-0000-0000-0000F6010000}"/>
    <cellStyle name="Euro 11 25 2" xfId="4412" xr:uid="{00000000-0005-0000-0000-0000F7010000}"/>
    <cellStyle name="Euro 11 26" xfId="272" xr:uid="{00000000-0005-0000-0000-0000F8010000}"/>
    <cellStyle name="Euro 11 26 2" xfId="4413" xr:uid="{00000000-0005-0000-0000-0000F9010000}"/>
    <cellStyle name="Euro 11 27" xfId="273" xr:uid="{00000000-0005-0000-0000-0000FA010000}"/>
    <cellStyle name="Euro 11 27 2" xfId="4414" xr:uid="{00000000-0005-0000-0000-0000FB010000}"/>
    <cellStyle name="Euro 11 28" xfId="274" xr:uid="{00000000-0005-0000-0000-0000FC010000}"/>
    <cellStyle name="Euro 11 28 2" xfId="4415" xr:uid="{00000000-0005-0000-0000-0000FD010000}"/>
    <cellStyle name="Euro 11 29" xfId="4416" xr:uid="{00000000-0005-0000-0000-0000FE010000}"/>
    <cellStyle name="Euro 11 3" xfId="275" xr:uid="{00000000-0005-0000-0000-0000FF010000}"/>
    <cellStyle name="Euro 11 3 2" xfId="4417" xr:uid="{00000000-0005-0000-0000-000000020000}"/>
    <cellStyle name="Euro 11 4" xfId="276" xr:uid="{00000000-0005-0000-0000-000001020000}"/>
    <cellStyle name="Euro 11 4 2" xfId="4418" xr:uid="{00000000-0005-0000-0000-000002020000}"/>
    <cellStyle name="Euro 11 5" xfId="277" xr:uid="{00000000-0005-0000-0000-000003020000}"/>
    <cellStyle name="Euro 11 5 2" xfId="4419" xr:uid="{00000000-0005-0000-0000-000004020000}"/>
    <cellStyle name="Euro 11 6" xfId="278" xr:uid="{00000000-0005-0000-0000-000005020000}"/>
    <cellStyle name="Euro 11 6 2" xfId="4420" xr:uid="{00000000-0005-0000-0000-000006020000}"/>
    <cellStyle name="Euro 11 7" xfId="279" xr:uid="{00000000-0005-0000-0000-000007020000}"/>
    <cellStyle name="Euro 11 7 2" xfId="4421" xr:uid="{00000000-0005-0000-0000-000008020000}"/>
    <cellStyle name="Euro 11 8" xfId="280" xr:uid="{00000000-0005-0000-0000-000009020000}"/>
    <cellStyle name="Euro 11 8 2" xfId="4422" xr:uid="{00000000-0005-0000-0000-00000A020000}"/>
    <cellStyle name="Euro 11 9" xfId="281" xr:uid="{00000000-0005-0000-0000-00000B020000}"/>
    <cellStyle name="Euro 11 9 2" xfId="4423" xr:uid="{00000000-0005-0000-0000-00000C020000}"/>
    <cellStyle name="Euro 12" xfId="282" xr:uid="{00000000-0005-0000-0000-00000D020000}"/>
    <cellStyle name="Euro 12 10" xfId="283" xr:uid="{00000000-0005-0000-0000-00000E020000}"/>
    <cellStyle name="Euro 12 10 2" xfId="4424" xr:uid="{00000000-0005-0000-0000-00000F020000}"/>
    <cellStyle name="Euro 12 11" xfId="284" xr:uid="{00000000-0005-0000-0000-000010020000}"/>
    <cellStyle name="Euro 12 11 2" xfId="4425" xr:uid="{00000000-0005-0000-0000-000011020000}"/>
    <cellStyle name="Euro 12 12" xfId="285" xr:uid="{00000000-0005-0000-0000-000012020000}"/>
    <cellStyle name="Euro 12 12 2" xfId="4426" xr:uid="{00000000-0005-0000-0000-000013020000}"/>
    <cellStyle name="Euro 12 13" xfId="286" xr:uid="{00000000-0005-0000-0000-000014020000}"/>
    <cellStyle name="Euro 12 13 2" xfId="4427" xr:uid="{00000000-0005-0000-0000-000015020000}"/>
    <cellStyle name="Euro 12 14" xfId="287" xr:uid="{00000000-0005-0000-0000-000016020000}"/>
    <cellStyle name="Euro 12 14 2" xfId="4428" xr:uid="{00000000-0005-0000-0000-000017020000}"/>
    <cellStyle name="Euro 12 15" xfId="288" xr:uid="{00000000-0005-0000-0000-000018020000}"/>
    <cellStyle name="Euro 12 15 2" xfId="4429" xr:uid="{00000000-0005-0000-0000-000019020000}"/>
    <cellStyle name="Euro 12 16" xfId="289" xr:uid="{00000000-0005-0000-0000-00001A020000}"/>
    <cellStyle name="Euro 12 16 2" xfId="4430" xr:uid="{00000000-0005-0000-0000-00001B020000}"/>
    <cellStyle name="Euro 12 17" xfId="290" xr:uid="{00000000-0005-0000-0000-00001C020000}"/>
    <cellStyle name="Euro 12 17 2" xfId="4431" xr:uid="{00000000-0005-0000-0000-00001D020000}"/>
    <cellStyle name="Euro 12 18" xfId="291" xr:uid="{00000000-0005-0000-0000-00001E020000}"/>
    <cellStyle name="Euro 12 18 2" xfId="4432" xr:uid="{00000000-0005-0000-0000-00001F020000}"/>
    <cellStyle name="Euro 12 19" xfId="292" xr:uid="{00000000-0005-0000-0000-000020020000}"/>
    <cellStyle name="Euro 12 19 2" xfId="4433" xr:uid="{00000000-0005-0000-0000-000021020000}"/>
    <cellStyle name="Euro 12 2" xfId="293" xr:uid="{00000000-0005-0000-0000-000022020000}"/>
    <cellStyle name="Euro 12 2 2" xfId="4434" xr:uid="{00000000-0005-0000-0000-000023020000}"/>
    <cellStyle name="Euro 12 20" xfId="294" xr:uid="{00000000-0005-0000-0000-000024020000}"/>
    <cellStyle name="Euro 12 20 2" xfId="4435" xr:uid="{00000000-0005-0000-0000-000025020000}"/>
    <cellStyle name="Euro 12 21" xfId="295" xr:uid="{00000000-0005-0000-0000-000026020000}"/>
    <cellStyle name="Euro 12 21 2" xfId="4436" xr:uid="{00000000-0005-0000-0000-000027020000}"/>
    <cellStyle name="Euro 12 22" xfId="296" xr:uid="{00000000-0005-0000-0000-000028020000}"/>
    <cellStyle name="Euro 12 22 2" xfId="4437" xr:uid="{00000000-0005-0000-0000-000029020000}"/>
    <cellStyle name="Euro 12 23" xfId="297" xr:uid="{00000000-0005-0000-0000-00002A020000}"/>
    <cellStyle name="Euro 12 23 2" xfId="4438" xr:uid="{00000000-0005-0000-0000-00002B020000}"/>
    <cellStyle name="Euro 12 24" xfId="298" xr:uid="{00000000-0005-0000-0000-00002C020000}"/>
    <cellStyle name="Euro 12 24 2" xfId="4439" xr:uid="{00000000-0005-0000-0000-00002D020000}"/>
    <cellStyle name="Euro 12 25" xfId="299" xr:uid="{00000000-0005-0000-0000-00002E020000}"/>
    <cellStyle name="Euro 12 25 2" xfId="4440" xr:uid="{00000000-0005-0000-0000-00002F020000}"/>
    <cellStyle name="Euro 12 26" xfId="300" xr:uid="{00000000-0005-0000-0000-000030020000}"/>
    <cellStyle name="Euro 12 26 2" xfId="4441" xr:uid="{00000000-0005-0000-0000-000031020000}"/>
    <cellStyle name="Euro 12 27" xfId="301" xr:uid="{00000000-0005-0000-0000-000032020000}"/>
    <cellStyle name="Euro 12 27 2" xfId="4442" xr:uid="{00000000-0005-0000-0000-000033020000}"/>
    <cellStyle name="Euro 12 28" xfId="302" xr:uid="{00000000-0005-0000-0000-000034020000}"/>
    <cellStyle name="Euro 12 28 2" xfId="4443" xr:uid="{00000000-0005-0000-0000-000035020000}"/>
    <cellStyle name="Euro 12 29" xfId="4444" xr:uid="{00000000-0005-0000-0000-000036020000}"/>
    <cellStyle name="Euro 12 3" xfId="303" xr:uid="{00000000-0005-0000-0000-000037020000}"/>
    <cellStyle name="Euro 12 3 2" xfId="4445" xr:uid="{00000000-0005-0000-0000-000038020000}"/>
    <cellStyle name="Euro 12 4" xfId="304" xr:uid="{00000000-0005-0000-0000-000039020000}"/>
    <cellStyle name="Euro 12 4 2" xfId="4446" xr:uid="{00000000-0005-0000-0000-00003A020000}"/>
    <cellStyle name="Euro 12 5" xfId="305" xr:uid="{00000000-0005-0000-0000-00003B020000}"/>
    <cellStyle name="Euro 12 5 2" xfId="4447" xr:uid="{00000000-0005-0000-0000-00003C020000}"/>
    <cellStyle name="Euro 12 6" xfId="306" xr:uid="{00000000-0005-0000-0000-00003D020000}"/>
    <cellStyle name="Euro 12 6 2" xfId="4448" xr:uid="{00000000-0005-0000-0000-00003E020000}"/>
    <cellStyle name="Euro 12 7" xfId="307" xr:uid="{00000000-0005-0000-0000-00003F020000}"/>
    <cellStyle name="Euro 12 7 2" xfId="4449" xr:uid="{00000000-0005-0000-0000-000040020000}"/>
    <cellStyle name="Euro 12 8" xfId="308" xr:uid="{00000000-0005-0000-0000-000041020000}"/>
    <cellStyle name="Euro 12 8 2" xfId="4450" xr:uid="{00000000-0005-0000-0000-000042020000}"/>
    <cellStyle name="Euro 12 9" xfId="309" xr:uid="{00000000-0005-0000-0000-000043020000}"/>
    <cellStyle name="Euro 12 9 2" xfId="4451" xr:uid="{00000000-0005-0000-0000-000044020000}"/>
    <cellStyle name="Euro 13" xfId="310" xr:uid="{00000000-0005-0000-0000-000045020000}"/>
    <cellStyle name="Euro 13 10" xfId="311" xr:uid="{00000000-0005-0000-0000-000046020000}"/>
    <cellStyle name="Euro 13 10 2" xfId="4452" xr:uid="{00000000-0005-0000-0000-000047020000}"/>
    <cellStyle name="Euro 13 11" xfId="312" xr:uid="{00000000-0005-0000-0000-000048020000}"/>
    <cellStyle name="Euro 13 11 2" xfId="4453" xr:uid="{00000000-0005-0000-0000-000049020000}"/>
    <cellStyle name="Euro 13 12" xfId="313" xr:uid="{00000000-0005-0000-0000-00004A020000}"/>
    <cellStyle name="Euro 13 12 2" xfId="4454" xr:uid="{00000000-0005-0000-0000-00004B020000}"/>
    <cellStyle name="Euro 13 13" xfId="314" xr:uid="{00000000-0005-0000-0000-00004C020000}"/>
    <cellStyle name="Euro 13 13 2" xfId="4455" xr:uid="{00000000-0005-0000-0000-00004D020000}"/>
    <cellStyle name="Euro 13 14" xfId="315" xr:uid="{00000000-0005-0000-0000-00004E020000}"/>
    <cellStyle name="Euro 13 14 2" xfId="4456" xr:uid="{00000000-0005-0000-0000-00004F020000}"/>
    <cellStyle name="Euro 13 15" xfId="316" xr:uid="{00000000-0005-0000-0000-000050020000}"/>
    <cellStyle name="Euro 13 15 2" xfId="4457" xr:uid="{00000000-0005-0000-0000-000051020000}"/>
    <cellStyle name="Euro 13 16" xfId="317" xr:uid="{00000000-0005-0000-0000-000052020000}"/>
    <cellStyle name="Euro 13 16 2" xfId="4458" xr:uid="{00000000-0005-0000-0000-000053020000}"/>
    <cellStyle name="Euro 13 17" xfId="318" xr:uid="{00000000-0005-0000-0000-000054020000}"/>
    <cellStyle name="Euro 13 17 2" xfId="4459" xr:uid="{00000000-0005-0000-0000-000055020000}"/>
    <cellStyle name="Euro 13 18" xfId="319" xr:uid="{00000000-0005-0000-0000-000056020000}"/>
    <cellStyle name="Euro 13 18 2" xfId="4460" xr:uid="{00000000-0005-0000-0000-000057020000}"/>
    <cellStyle name="Euro 13 19" xfId="320" xr:uid="{00000000-0005-0000-0000-000058020000}"/>
    <cellStyle name="Euro 13 19 2" xfId="4461" xr:uid="{00000000-0005-0000-0000-000059020000}"/>
    <cellStyle name="Euro 13 2" xfId="321" xr:uid="{00000000-0005-0000-0000-00005A020000}"/>
    <cellStyle name="Euro 13 2 2" xfId="4462" xr:uid="{00000000-0005-0000-0000-00005B020000}"/>
    <cellStyle name="Euro 13 20" xfId="322" xr:uid="{00000000-0005-0000-0000-00005C020000}"/>
    <cellStyle name="Euro 13 20 2" xfId="4463" xr:uid="{00000000-0005-0000-0000-00005D020000}"/>
    <cellStyle name="Euro 13 21" xfId="323" xr:uid="{00000000-0005-0000-0000-00005E020000}"/>
    <cellStyle name="Euro 13 21 2" xfId="4464" xr:uid="{00000000-0005-0000-0000-00005F020000}"/>
    <cellStyle name="Euro 13 22" xfId="324" xr:uid="{00000000-0005-0000-0000-000060020000}"/>
    <cellStyle name="Euro 13 22 2" xfId="4465" xr:uid="{00000000-0005-0000-0000-000061020000}"/>
    <cellStyle name="Euro 13 23" xfId="325" xr:uid="{00000000-0005-0000-0000-000062020000}"/>
    <cellStyle name="Euro 13 23 2" xfId="4466" xr:uid="{00000000-0005-0000-0000-000063020000}"/>
    <cellStyle name="Euro 13 24" xfId="326" xr:uid="{00000000-0005-0000-0000-000064020000}"/>
    <cellStyle name="Euro 13 24 2" xfId="4467" xr:uid="{00000000-0005-0000-0000-000065020000}"/>
    <cellStyle name="Euro 13 25" xfId="327" xr:uid="{00000000-0005-0000-0000-000066020000}"/>
    <cellStyle name="Euro 13 25 2" xfId="4468" xr:uid="{00000000-0005-0000-0000-000067020000}"/>
    <cellStyle name="Euro 13 26" xfId="328" xr:uid="{00000000-0005-0000-0000-000068020000}"/>
    <cellStyle name="Euro 13 26 2" xfId="4469" xr:uid="{00000000-0005-0000-0000-000069020000}"/>
    <cellStyle name="Euro 13 27" xfId="329" xr:uid="{00000000-0005-0000-0000-00006A020000}"/>
    <cellStyle name="Euro 13 27 2" xfId="4470" xr:uid="{00000000-0005-0000-0000-00006B020000}"/>
    <cellStyle name="Euro 13 28" xfId="330" xr:uid="{00000000-0005-0000-0000-00006C020000}"/>
    <cellStyle name="Euro 13 28 2" xfId="4471" xr:uid="{00000000-0005-0000-0000-00006D020000}"/>
    <cellStyle name="Euro 13 29" xfId="4472" xr:uid="{00000000-0005-0000-0000-00006E020000}"/>
    <cellStyle name="Euro 13 3" xfId="331" xr:uid="{00000000-0005-0000-0000-00006F020000}"/>
    <cellStyle name="Euro 13 3 2" xfId="4473" xr:uid="{00000000-0005-0000-0000-000070020000}"/>
    <cellStyle name="Euro 13 4" xfId="332" xr:uid="{00000000-0005-0000-0000-000071020000}"/>
    <cellStyle name="Euro 13 4 2" xfId="4474" xr:uid="{00000000-0005-0000-0000-000072020000}"/>
    <cellStyle name="Euro 13 5" xfId="333" xr:uid="{00000000-0005-0000-0000-000073020000}"/>
    <cellStyle name="Euro 13 5 2" xfId="4475" xr:uid="{00000000-0005-0000-0000-000074020000}"/>
    <cellStyle name="Euro 13 6" xfId="334" xr:uid="{00000000-0005-0000-0000-000075020000}"/>
    <cellStyle name="Euro 13 6 2" xfId="4476" xr:uid="{00000000-0005-0000-0000-000076020000}"/>
    <cellStyle name="Euro 13 7" xfId="335" xr:uid="{00000000-0005-0000-0000-000077020000}"/>
    <cellStyle name="Euro 13 7 2" xfId="4477" xr:uid="{00000000-0005-0000-0000-000078020000}"/>
    <cellStyle name="Euro 13 8" xfId="336" xr:uid="{00000000-0005-0000-0000-000079020000}"/>
    <cellStyle name="Euro 13 8 2" xfId="4478" xr:uid="{00000000-0005-0000-0000-00007A020000}"/>
    <cellStyle name="Euro 13 9" xfId="337" xr:uid="{00000000-0005-0000-0000-00007B020000}"/>
    <cellStyle name="Euro 13 9 2" xfId="4479" xr:uid="{00000000-0005-0000-0000-00007C020000}"/>
    <cellStyle name="Euro 14" xfId="338" xr:uid="{00000000-0005-0000-0000-00007D020000}"/>
    <cellStyle name="Euro 14 10" xfId="339" xr:uid="{00000000-0005-0000-0000-00007E020000}"/>
    <cellStyle name="Euro 14 10 2" xfId="4480" xr:uid="{00000000-0005-0000-0000-00007F020000}"/>
    <cellStyle name="Euro 14 11" xfId="340" xr:uid="{00000000-0005-0000-0000-000080020000}"/>
    <cellStyle name="Euro 14 11 2" xfId="4481" xr:uid="{00000000-0005-0000-0000-000081020000}"/>
    <cellStyle name="Euro 14 12" xfId="341" xr:uid="{00000000-0005-0000-0000-000082020000}"/>
    <cellStyle name="Euro 14 12 2" xfId="4482" xr:uid="{00000000-0005-0000-0000-000083020000}"/>
    <cellStyle name="Euro 14 13" xfId="342" xr:uid="{00000000-0005-0000-0000-000084020000}"/>
    <cellStyle name="Euro 14 13 2" xfId="4483" xr:uid="{00000000-0005-0000-0000-000085020000}"/>
    <cellStyle name="Euro 14 14" xfId="343" xr:uid="{00000000-0005-0000-0000-000086020000}"/>
    <cellStyle name="Euro 14 14 2" xfId="4484" xr:uid="{00000000-0005-0000-0000-000087020000}"/>
    <cellStyle name="Euro 14 15" xfId="344" xr:uid="{00000000-0005-0000-0000-000088020000}"/>
    <cellStyle name="Euro 14 15 2" xfId="4485" xr:uid="{00000000-0005-0000-0000-000089020000}"/>
    <cellStyle name="Euro 14 16" xfId="345" xr:uid="{00000000-0005-0000-0000-00008A020000}"/>
    <cellStyle name="Euro 14 16 2" xfId="4486" xr:uid="{00000000-0005-0000-0000-00008B020000}"/>
    <cellStyle name="Euro 14 17" xfId="346" xr:uid="{00000000-0005-0000-0000-00008C020000}"/>
    <cellStyle name="Euro 14 17 2" xfId="4487" xr:uid="{00000000-0005-0000-0000-00008D020000}"/>
    <cellStyle name="Euro 14 18" xfId="347" xr:uid="{00000000-0005-0000-0000-00008E020000}"/>
    <cellStyle name="Euro 14 18 2" xfId="4488" xr:uid="{00000000-0005-0000-0000-00008F020000}"/>
    <cellStyle name="Euro 14 19" xfId="348" xr:uid="{00000000-0005-0000-0000-000090020000}"/>
    <cellStyle name="Euro 14 19 2" xfId="4489" xr:uid="{00000000-0005-0000-0000-000091020000}"/>
    <cellStyle name="Euro 14 2" xfId="349" xr:uid="{00000000-0005-0000-0000-000092020000}"/>
    <cellStyle name="Euro 14 2 2" xfId="4490" xr:uid="{00000000-0005-0000-0000-000093020000}"/>
    <cellStyle name="Euro 14 20" xfId="350" xr:uid="{00000000-0005-0000-0000-000094020000}"/>
    <cellStyle name="Euro 14 20 2" xfId="4491" xr:uid="{00000000-0005-0000-0000-000095020000}"/>
    <cellStyle name="Euro 14 21" xfId="351" xr:uid="{00000000-0005-0000-0000-000096020000}"/>
    <cellStyle name="Euro 14 21 2" xfId="4492" xr:uid="{00000000-0005-0000-0000-000097020000}"/>
    <cellStyle name="Euro 14 22" xfId="352" xr:uid="{00000000-0005-0000-0000-000098020000}"/>
    <cellStyle name="Euro 14 22 2" xfId="4493" xr:uid="{00000000-0005-0000-0000-000099020000}"/>
    <cellStyle name="Euro 14 23" xfId="353" xr:uid="{00000000-0005-0000-0000-00009A020000}"/>
    <cellStyle name="Euro 14 23 2" xfId="4494" xr:uid="{00000000-0005-0000-0000-00009B020000}"/>
    <cellStyle name="Euro 14 24" xfId="354" xr:uid="{00000000-0005-0000-0000-00009C020000}"/>
    <cellStyle name="Euro 14 24 2" xfId="4495" xr:uid="{00000000-0005-0000-0000-00009D020000}"/>
    <cellStyle name="Euro 14 25" xfId="355" xr:uid="{00000000-0005-0000-0000-00009E020000}"/>
    <cellStyle name="Euro 14 25 2" xfId="4496" xr:uid="{00000000-0005-0000-0000-00009F020000}"/>
    <cellStyle name="Euro 14 26" xfId="356" xr:uid="{00000000-0005-0000-0000-0000A0020000}"/>
    <cellStyle name="Euro 14 26 2" xfId="4497" xr:uid="{00000000-0005-0000-0000-0000A1020000}"/>
    <cellStyle name="Euro 14 27" xfId="357" xr:uid="{00000000-0005-0000-0000-0000A2020000}"/>
    <cellStyle name="Euro 14 27 2" xfId="4498" xr:uid="{00000000-0005-0000-0000-0000A3020000}"/>
    <cellStyle name="Euro 14 28" xfId="358" xr:uid="{00000000-0005-0000-0000-0000A4020000}"/>
    <cellStyle name="Euro 14 28 2" xfId="4499" xr:uid="{00000000-0005-0000-0000-0000A5020000}"/>
    <cellStyle name="Euro 14 29" xfId="4500" xr:uid="{00000000-0005-0000-0000-0000A6020000}"/>
    <cellStyle name="Euro 14 3" xfId="359" xr:uid="{00000000-0005-0000-0000-0000A7020000}"/>
    <cellStyle name="Euro 14 3 2" xfId="4501" xr:uid="{00000000-0005-0000-0000-0000A8020000}"/>
    <cellStyle name="Euro 14 4" xfId="360" xr:uid="{00000000-0005-0000-0000-0000A9020000}"/>
    <cellStyle name="Euro 14 4 2" xfId="4502" xr:uid="{00000000-0005-0000-0000-0000AA020000}"/>
    <cellStyle name="Euro 14 5" xfId="361" xr:uid="{00000000-0005-0000-0000-0000AB020000}"/>
    <cellStyle name="Euro 14 5 2" xfId="4503" xr:uid="{00000000-0005-0000-0000-0000AC020000}"/>
    <cellStyle name="Euro 14 6" xfId="362" xr:uid="{00000000-0005-0000-0000-0000AD020000}"/>
    <cellStyle name="Euro 14 6 2" xfId="4504" xr:uid="{00000000-0005-0000-0000-0000AE020000}"/>
    <cellStyle name="Euro 14 7" xfId="363" xr:uid="{00000000-0005-0000-0000-0000AF020000}"/>
    <cellStyle name="Euro 14 7 2" xfId="4505" xr:uid="{00000000-0005-0000-0000-0000B0020000}"/>
    <cellStyle name="Euro 14 8" xfId="364" xr:uid="{00000000-0005-0000-0000-0000B1020000}"/>
    <cellStyle name="Euro 14 8 2" xfId="4506" xr:uid="{00000000-0005-0000-0000-0000B2020000}"/>
    <cellStyle name="Euro 14 9" xfId="365" xr:uid="{00000000-0005-0000-0000-0000B3020000}"/>
    <cellStyle name="Euro 14 9 2" xfId="4507" xr:uid="{00000000-0005-0000-0000-0000B4020000}"/>
    <cellStyle name="Euro 15" xfId="366" xr:uid="{00000000-0005-0000-0000-0000B5020000}"/>
    <cellStyle name="Euro 15 10" xfId="367" xr:uid="{00000000-0005-0000-0000-0000B6020000}"/>
    <cellStyle name="Euro 15 10 2" xfId="4508" xr:uid="{00000000-0005-0000-0000-0000B7020000}"/>
    <cellStyle name="Euro 15 11" xfId="368" xr:uid="{00000000-0005-0000-0000-0000B8020000}"/>
    <cellStyle name="Euro 15 11 2" xfId="4509" xr:uid="{00000000-0005-0000-0000-0000B9020000}"/>
    <cellStyle name="Euro 15 12" xfId="369" xr:uid="{00000000-0005-0000-0000-0000BA020000}"/>
    <cellStyle name="Euro 15 12 2" xfId="4510" xr:uid="{00000000-0005-0000-0000-0000BB020000}"/>
    <cellStyle name="Euro 15 13" xfId="370" xr:uid="{00000000-0005-0000-0000-0000BC020000}"/>
    <cellStyle name="Euro 15 13 2" xfId="4511" xr:uid="{00000000-0005-0000-0000-0000BD020000}"/>
    <cellStyle name="Euro 15 14" xfId="371" xr:uid="{00000000-0005-0000-0000-0000BE020000}"/>
    <cellStyle name="Euro 15 14 2" xfId="4512" xr:uid="{00000000-0005-0000-0000-0000BF020000}"/>
    <cellStyle name="Euro 15 15" xfId="372" xr:uid="{00000000-0005-0000-0000-0000C0020000}"/>
    <cellStyle name="Euro 15 15 2" xfId="4513" xr:uid="{00000000-0005-0000-0000-0000C1020000}"/>
    <cellStyle name="Euro 15 16" xfId="373" xr:uid="{00000000-0005-0000-0000-0000C2020000}"/>
    <cellStyle name="Euro 15 16 2" xfId="4514" xr:uid="{00000000-0005-0000-0000-0000C3020000}"/>
    <cellStyle name="Euro 15 17" xfId="374" xr:uid="{00000000-0005-0000-0000-0000C4020000}"/>
    <cellStyle name="Euro 15 17 2" xfId="4515" xr:uid="{00000000-0005-0000-0000-0000C5020000}"/>
    <cellStyle name="Euro 15 18" xfId="375" xr:uid="{00000000-0005-0000-0000-0000C6020000}"/>
    <cellStyle name="Euro 15 18 2" xfId="4516" xr:uid="{00000000-0005-0000-0000-0000C7020000}"/>
    <cellStyle name="Euro 15 19" xfId="376" xr:uid="{00000000-0005-0000-0000-0000C8020000}"/>
    <cellStyle name="Euro 15 19 2" xfId="4517" xr:uid="{00000000-0005-0000-0000-0000C9020000}"/>
    <cellStyle name="Euro 15 2" xfId="377" xr:uid="{00000000-0005-0000-0000-0000CA020000}"/>
    <cellStyle name="Euro 15 2 2" xfId="4518" xr:uid="{00000000-0005-0000-0000-0000CB020000}"/>
    <cellStyle name="Euro 15 20" xfId="378" xr:uid="{00000000-0005-0000-0000-0000CC020000}"/>
    <cellStyle name="Euro 15 20 2" xfId="4519" xr:uid="{00000000-0005-0000-0000-0000CD020000}"/>
    <cellStyle name="Euro 15 21" xfId="379" xr:uid="{00000000-0005-0000-0000-0000CE020000}"/>
    <cellStyle name="Euro 15 21 2" xfId="4520" xr:uid="{00000000-0005-0000-0000-0000CF020000}"/>
    <cellStyle name="Euro 15 22" xfId="380" xr:uid="{00000000-0005-0000-0000-0000D0020000}"/>
    <cellStyle name="Euro 15 22 2" xfId="4521" xr:uid="{00000000-0005-0000-0000-0000D1020000}"/>
    <cellStyle name="Euro 15 23" xfId="381" xr:uid="{00000000-0005-0000-0000-0000D2020000}"/>
    <cellStyle name="Euro 15 23 2" xfId="4522" xr:uid="{00000000-0005-0000-0000-0000D3020000}"/>
    <cellStyle name="Euro 15 24" xfId="382" xr:uid="{00000000-0005-0000-0000-0000D4020000}"/>
    <cellStyle name="Euro 15 24 2" xfId="4523" xr:uid="{00000000-0005-0000-0000-0000D5020000}"/>
    <cellStyle name="Euro 15 25" xfId="383" xr:uid="{00000000-0005-0000-0000-0000D6020000}"/>
    <cellStyle name="Euro 15 25 2" xfId="4524" xr:uid="{00000000-0005-0000-0000-0000D7020000}"/>
    <cellStyle name="Euro 15 26" xfId="384" xr:uid="{00000000-0005-0000-0000-0000D8020000}"/>
    <cellStyle name="Euro 15 26 2" xfId="4525" xr:uid="{00000000-0005-0000-0000-0000D9020000}"/>
    <cellStyle name="Euro 15 27" xfId="385" xr:uid="{00000000-0005-0000-0000-0000DA020000}"/>
    <cellStyle name="Euro 15 27 2" xfId="4526" xr:uid="{00000000-0005-0000-0000-0000DB020000}"/>
    <cellStyle name="Euro 15 28" xfId="386" xr:uid="{00000000-0005-0000-0000-0000DC020000}"/>
    <cellStyle name="Euro 15 28 2" xfId="4527" xr:uid="{00000000-0005-0000-0000-0000DD020000}"/>
    <cellStyle name="Euro 15 29" xfId="4528" xr:uid="{00000000-0005-0000-0000-0000DE020000}"/>
    <cellStyle name="Euro 15 3" xfId="387" xr:uid="{00000000-0005-0000-0000-0000DF020000}"/>
    <cellStyle name="Euro 15 3 2" xfId="4529" xr:uid="{00000000-0005-0000-0000-0000E0020000}"/>
    <cellStyle name="Euro 15 4" xfId="388" xr:uid="{00000000-0005-0000-0000-0000E1020000}"/>
    <cellStyle name="Euro 15 4 2" xfId="4530" xr:uid="{00000000-0005-0000-0000-0000E2020000}"/>
    <cellStyle name="Euro 15 5" xfId="389" xr:uid="{00000000-0005-0000-0000-0000E3020000}"/>
    <cellStyle name="Euro 15 5 2" xfId="4531" xr:uid="{00000000-0005-0000-0000-0000E4020000}"/>
    <cellStyle name="Euro 15 6" xfId="390" xr:uid="{00000000-0005-0000-0000-0000E5020000}"/>
    <cellStyle name="Euro 15 6 2" xfId="4532" xr:uid="{00000000-0005-0000-0000-0000E6020000}"/>
    <cellStyle name="Euro 15 7" xfId="391" xr:uid="{00000000-0005-0000-0000-0000E7020000}"/>
    <cellStyle name="Euro 15 7 2" xfId="4533" xr:uid="{00000000-0005-0000-0000-0000E8020000}"/>
    <cellStyle name="Euro 15 8" xfId="392" xr:uid="{00000000-0005-0000-0000-0000E9020000}"/>
    <cellStyle name="Euro 15 8 2" xfId="4534" xr:uid="{00000000-0005-0000-0000-0000EA020000}"/>
    <cellStyle name="Euro 15 9" xfId="393" xr:uid="{00000000-0005-0000-0000-0000EB020000}"/>
    <cellStyle name="Euro 15 9 2" xfId="4535" xr:uid="{00000000-0005-0000-0000-0000EC020000}"/>
    <cellStyle name="Euro 16" xfId="394" xr:uid="{00000000-0005-0000-0000-0000ED020000}"/>
    <cellStyle name="Euro 16 10" xfId="395" xr:uid="{00000000-0005-0000-0000-0000EE020000}"/>
    <cellStyle name="Euro 16 10 2" xfId="4536" xr:uid="{00000000-0005-0000-0000-0000EF020000}"/>
    <cellStyle name="Euro 16 11" xfId="396" xr:uid="{00000000-0005-0000-0000-0000F0020000}"/>
    <cellStyle name="Euro 16 11 2" xfId="4537" xr:uid="{00000000-0005-0000-0000-0000F1020000}"/>
    <cellStyle name="Euro 16 12" xfId="397" xr:uid="{00000000-0005-0000-0000-0000F2020000}"/>
    <cellStyle name="Euro 16 12 2" xfId="4538" xr:uid="{00000000-0005-0000-0000-0000F3020000}"/>
    <cellStyle name="Euro 16 13" xfId="398" xr:uid="{00000000-0005-0000-0000-0000F4020000}"/>
    <cellStyle name="Euro 16 13 2" xfId="4539" xr:uid="{00000000-0005-0000-0000-0000F5020000}"/>
    <cellStyle name="Euro 16 14" xfId="399" xr:uid="{00000000-0005-0000-0000-0000F6020000}"/>
    <cellStyle name="Euro 16 14 2" xfId="4540" xr:uid="{00000000-0005-0000-0000-0000F7020000}"/>
    <cellStyle name="Euro 16 15" xfId="400" xr:uid="{00000000-0005-0000-0000-0000F8020000}"/>
    <cellStyle name="Euro 16 15 2" xfId="4541" xr:uid="{00000000-0005-0000-0000-0000F9020000}"/>
    <cellStyle name="Euro 16 16" xfId="401" xr:uid="{00000000-0005-0000-0000-0000FA020000}"/>
    <cellStyle name="Euro 16 16 2" xfId="4542" xr:uid="{00000000-0005-0000-0000-0000FB020000}"/>
    <cellStyle name="Euro 16 17" xfId="402" xr:uid="{00000000-0005-0000-0000-0000FC020000}"/>
    <cellStyle name="Euro 16 17 2" xfId="4543" xr:uid="{00000000-0005-0000-0000-0000FD020000}"/>
    <cellStyle name="Euro 16 18" xfId="403" xr:uid="{00000000-0005-0000-0000-0000FE020000}"/>
    <cellStyle name="Euro 16 18 2" xfId="4544" xr:uid="{00000000-0005-0000-0000-0000FF020000}"/>
    <cellStyle name="Euro 16 19" xfId="404" xr:uid="{00000000-0005-0000-0000-000000030000}"/>
    <cellStyle name="Euro 16 19 2" xfId="4545" xr:uid="{00000000-0005-0000-0000-000001030000}"/>
    <cellStyle name="Euro 16 2" xfId="405" xr:uid="{00000000-0005-0000-0000-000002030000}"/>
    <cellStyle name="Euro 16 2 2" xfId="4546" xr:uid="{00000000-0005-0000-0000-000003030000}"/>
    <cellStyle name="Euro 16 20" xfId="406" xr:uid="{00000000-0005-0000-0000-000004030000}"/>
    <cellStyle name="Euro 16 20 2" xfId="4547" xr:uid="{00000000-0005-0000-0000-000005030000}"/>
    <cellStyle name="Euro 16 21" xfId="407" xr:uid="{00000000-0005-0000-0000-000006030000}"/>
    <cellStyle name="Euro 16 21 2" xfId="4548" xr:uid="{00000000-0005-0000-0000-000007030000}"/>
    <cellStyle name="Euro 16 22" xfId="408" xr:uid="{00000000-0005-0000-0000-000008030000}"/>
    <cellStyle name="Euro 16 22 2" xfId="4549" xr:uid="{00000000-0005-0000-0000-000009030000}"/>
    <cellStyle name="Euro 16 23" xfId="409" xr:uid="{00000000-0005-0000-0000-00000A030000}"/>
    <cellStyle name="Euro 16 23 2" xfId="4550" xr:uid="{00000000-0005-0000-0000-00000B030000}"/>
    <cellStyle name="Euro 16 24" xfId="410" xr:uid="{00000000-0005-0000-0000-00000C030000}"/>
    <cellStyle name="Euro 16 24 2" xfId="4551" xr:uid="{00000000-0005-0000-0000-00000D030000}"/>
    <cellStyle name="Euro 16 25" xfId="411" xr:uid="{00000000-0005-0000-0000-00000E030000}"/>
    <cellStyle name="Euro 16 25 2" xfId="4552" xr:uid="{00000000-0005-0000-0000-00000F030000}"/>
    <cellStyle name="Euro 16 26" xfId="412" xr:uid="{00000000-0005-0000-0000-000010030000}"/>
    <cellStyle name="Euro 16 26 2" xfId="4553" xr:uid="{00000000-0005-0000-0000-000011030000}"/>
    <cellStyle name="Euro 16 27" xfId="413" xr:uid="{00000000-0005-0000-0000-000012030000}"/>
    <cellStyle name="Euro 16 27 2" xfId="4554" xr:uid="{00000000-0005-0000-0000-000013030000}"/>
    <cellStyle name="Euro 16 28" xfId="414" xr:uid="{00000000-0005-0000-0000-000014030000}"/>
    <cellStyle name="Euro 16 28 2" xfId="4555" xr:uid="{00000000-0005-0000-0000-000015030000}"/>
    <cellStyle name="Euro 16 29" xfId="4556" xr:uid="{00000000-0005-0000-0000-000016030000}"/>
    <cellStyle name="Euro 16 3" xfId="415" xr:uid="{00000000-0005-0000-0000-000017030000}"/>
    <cellStyle name="Euro 16 3 2" xfId="4557" xr:uid="{00000000-0005-0000-0000-000018030000}"/>
    <cellStyle name="Euro 16 4" xfId="416" xr:uid="{00000000-0005-0000-0000-000019030000}"/>
    <cellStyle name="Euro 16 4 2" xfId="4558" xr:uid="{00000000-0005-0000-0000-00001A030000}"/>
    <cellStyle name="Euro 16 5" xfId="417" xr:uid="{00000000-0005-0000-0000-00001B030000}"/>
    <cellStyle name="Euro 16 5 2" xfId="4559" xr:uid="{00000000-0005-0000-0000-00001C030000}"/>
    <cellStyle name="Euro 16 6" xfId="418" xr:uid="{00000000-0005-0000-0000-00001D030000}"/>
    <cellStyle name="Euro 16 6 2" xfId="4560" xr:uid="{00000000-0005-0000-0000-00001E030000}"/>
    <cellStyle name="Euro 16 7" xfId="419" xr:uid="{00000000-0005-0000-0000-00001F030000}"/>
    <cellStyle name="Euro 16 7 2" xfId="4561" xr:uid="{00000000-0005-0000-0000-000020030000}"/>
    <cellStyle name="Euro 16 8" xfId="420" xr:uid="{00000000-0005-0000-0000-000021030000}"/>
    <cellStyle name="Euro 16 8 2" xfId="4562" xr:uid="{00000000-0005-0000-0000-000022030000}"/>
    <cellStyle name="Euro 16 9" xfId="421" xr:uid="{00000000-0005-0000-0000-000023030000}"/>
    <cellStyle name="Euro 16 9 2" xfId="4563" xr:uid="{00000000-0005-0000-0000-000024030000}"/>
    <cellStyle name="Euro 17" xfId="422" xr:uid="{00000000-0005-0000-0000-000025030000}"/>
    <cellStyle name="Euro 17 10" xfId="423" xr:uid="{00000000-0005-0000-0000-000026030000}"/>
    <cellStyle name="Euro 17 10 2" xfId="4564" xr:uid="{00000000-0005-0000-0000-000027030000}"/>
    <cellStyle name="Euro 17 11" xfId="424" xr:uid="{00000000-0005-0000-0000-000028030000}"/>
    <cellStyle name="Euro 17 11 2" xfId="4565" xr:uid="{00000000-0005-0000-0000-000029030000}"/>
    <cellStyle name="Euro 17 12" xfId="425" xr:uid="{00000000-0005-0000-0000-00002A030000}"/>
    <cellStyle name="Euro 17 12 2" xfId="4566" xr:uid="{00000000-0005-0000-0000-00002B030000}"/>
    <cellStyle name="Euro 17 13" xfId="426" xr:uid="{00000000-0005-0000-0000-00002C030000}"/>
    <cellStyle name="Euro 17 13 2" xfId="4567" xr:uid="{00000000-0005-0000-0000-00002D030000}"/>
    <cellStyle name="Euro 17 14" xfId="427" xr:uid="{00000000-0005-0000-0000-00002E030000}"/>
    <cellStyle name="Euro 17 14 2" xfId="4568" xr:uid="{00000000-0005-0000-0000-00002F030000}"/>
    <cellStyle name="Euro 17 15" xfId="428" xr:uid="{00000000-0005-0000-0000-000030030000}"/>
    <cellStyle name="Euro 17 15 2" xfId="4569" xr:uid="{00000000-0005-0000-0000-000031030000}"/>
    <cellStyle name="Euro 17 16" xfId="429" xr:uid="{00000000-0005-0000-0000-000032030000}"/>
    <cellStyle name="Euro 17 16 2" xfId="4570" xr:uid="{00000000-0005-0000-0000-000033030000}"/>
    <cellStyle name="Euro 17 17" xfId="430" xr:uid="{00000000-0005-0000-0000-000034030000}"/>
    <cellStyle name="Euro 17 17 2" xfId="4571" xr:uid="{00000000-0005-0000-0000-000035030000}"/>
    <cellStyle name="Euro 17 18" xfId="431" xr:uid="{00000000-0005-0000-0000-000036030000}"/>
    <cellStyle name="Euro 17 18 2" xfId="4572" xr:uid="{00000000-0005-0000-0000-000037030000}"/>
    <cellStyle name="Euro 17 19" xfId="432" xr:uid="{00000000-0005-0000-0000-000038030000}"/>
    <cellStyle name="Euro 17 19 2" xfId="4573" xr:uid="{00000000-0005-0000-0000-000039030000}"/>
    <cellStyle name="Euro 17 2" xfId="433" xr:uid="{00000000-0005-0000-0000-00003A030000}"/>
    <cellStyle name="Euro 17 2 2" xfId="4574" xr:uid="{00000000-0005-0000-0000-00003B030000}"/>
    <cellStyle name="Euro 17 20" xfId="434" xr:uid="{00000000-0005-0000-0000-00003C030000}"/>
    <cellStyle name="Euro 17 20 2" xfId="4575" xr:uid="{00000000-0005-0000-0000-00003D030000}"/>
    <cellStyle name="Euro 17 21" xfId="435" xr:uid="{00000000-0005-0000-0000-00003E030000}"/>
    <cellStyle name="Euro 17 21 2" xfId="4576" xr:uid="{00000000-0005-0000-0000-00003F030000}"/>
    <cellStyle name="Euro 17 22" xfId="436" xr:uid="{00000000-0005-0000-0000-000040030000}"/>
    <cellStyle name="Euro 17 22 2" xfId="4577" xr:uid="{00000000-0005-0000-0000-000041030000}"/>
    <cellStyle name="Euro 17 23" xfId="437" xr:uid="{00000000-0005-0000-0000-000042030000}"/>
    <cellStyle name="Euro 17 23 2" xfId="4578" xr:uid="{00000000-0005-0000-0000-000043030000}"/>
    <cellStyle name="Euro 17 24" xfId="438" xr:uid="{00000000-0005-0000-0000-000044030000}"/>
    <cellStyle name="Euro 17 24 2" xfId="4579" xr:uid="{00000000-0005-0000-0000-000045030000}"/>
    <cellStyle name="Euro 17 25" xfId="439" xr:uid="{00000000-0005-0000-0000-000046030000}"/>
    <cellStyle name="Euro 17 25 2" xfId="4580" xr:uid="{00000000-0005-0000-0000-000047030000}"/>
    <cellStyle name="Euro 17 26" xfId="440" xr:uid="{00000000-0005-0000-0000-000048030000}"/>
    <cellStyle name="Euro 17 26 2" xfId="4581" xr:uid="{00000000-0005-0000-0000-000049030000}"/>
    <cellStyle name="Euro 17 27" xfId="441" xr:uid="{00000000-0005-0000-0000-00004A030000}"/>
    <cellStyle name="Euro 17 27 2" xfId="4582" xr:uid="{00000000-0005-0000-0000-00004B030000}"/>
    <cellStyle name="Euro 17 28" xfId="442" xr:uid="{00000000-0005-0000-0000-00004C030000}"/>
    <cellStyle name="Euro 17 28 2" xfId="4583" xr:uid="{00000000-0005-0000-0000-00004D030000}"/>
    <cellStyle name="Euro 17 29" xfId="4584" xr:uid="{00000000-0005-0000-0000-00004E030000}"/>
    <cellStyle name="Euro 17 3" xfId="443" xr:uid="{00000000-0005-0000-0000-00004F030000}"/>
    <cellStyle name="Euro 17 3 2" xfId="4585" xr:uid="{00000000-0005-0000-0000-000050030000}"/>
    <cellStyle name="Euro 17 4" xfId="444" xr:uid="{00000000-0005-0000-0000-000051030000}"/>
    <cellStyle name="Euro 17 4 2" xfId="4586" xr:uid="{00000000-0005-0000-0000-000052030000}"/>
    <cellStyle name="Euro 17 5" xfId="445" xr:uid="{00000000-0005-0000-0000-000053030000}"/>
    <cellStyle name="Euro 17 5 2" xfId="4587" xr:uid="{00000000-0005-0000-0000-000054030000}"/>
    <cellStyle name="Euro 17 6" xfId="446" xr:uid="{00000000-0005-0000-0000-000055030000}"/>
    <cellStyle name="Euro 17 6 2" xfId="4588" xr:uid="{00000000-0005-0000-0000-000056030000}"/>
    <cellStyle name="Euro 17 7" xfId="447" xr:uid="{00000000-0005-0000-0000-000057030000}"/>
    <cellStyle name="Euro 17 7 2" xfId="4589" xr:uid="{00000000-0005-0000-0000-000058030000}"/>
    <cellStyle name="Euro 17 8" xfId="448" xr:uid="{00000000-0005-0000-0000-000059030000}"/>
    <cellStyle name="Euro 17 8 2" xfId="4590" xr:uid="{00000000-0005-0000-0000-00005A030000}"/>
    <cellStyle name="Euro 17 9" xfId="449" xr:uid="{00000000-0005-0000-0000-00005B030000}"/>
    <cellStyle name="Euro 17 9 2" xfId="4591" xr:uid="{00000000-0005-0000-0000-00005C030000}"/>
    <cellStyle name="Euro 18" xfId="450" xr:uid="{00000000-0005-0000-0000-00005D030000}"/>
    <cellStyle name="Euro 18 10" xfId="451" xr:uid="{00000000-0005-0000-0000-00005E030000}"/>
    <cellStyle name="Euro 18 10 2" xfId="4592" xr:uid="{00000000-0005-0000-0000-00005F030000}"/>
    <cellStyle name="Euro 18 11" xfId="452" xr:uid="{00000000-0005-0000-0000-000060030000}"/>
    <cellStyle name="Euro 18 11 2" xfId="4593" xr:uid="{00000000-0005-0000-0000-000061030000}"/>
    <cellStyle name="Euro 18 12" xfId="453" xr:uid="{00000000-0005-0000-0000-000062030000}"/>
    <cellStyle name="Euro 18 12 2" xfId="4594" xr:uid="{00000000-0005-0000-0000-000063030000}"/>
    <cellStyle name="Euro 18 13" xfId="454" xr:uid="{00000000-0005-0000-0000-000064030000}"/>
    <cellStyle name="Euro 18 13 2" xfId="4595" xr:uid="{00000000-0005-0000-0000-000065030000}"/>
    <cellStyle name="Euro 18 14" xfId="455" xr:uid="{00000000-0005-0000-0000-000066030000}"/>
    <cellStyle name="Euro 18 14 2" xfId="4596" xr:uid="{00000000-0005-0000-0000-000067030000}"/>
    <cellStyle name="Euro 18 15" xfId="456" xr:uid="{00000000-0005-0000-0000-000068030000}"/>
    <cellStyle name="Euro 18 15 2" xfId="4597" xr:uid="{00000000-0005-0000-0000-000069030000}"/>
    <cellStyle name="Euro 18 16" xfId="457" xr:uid="{00000000-0005-0000-0000-00006A030000}"/>
    <cellStyle name="Euro 18 16 2" xfId="4598" xr:uid="{00000000-0005-0000-0000-00006B030000}"/>
    <cellStyle name="Euro 18 17" xfId="458" xr:uid="{00000000-0005-0000-0000-00006C030000}"/>
    <cellStyle name="Euro 18 17 2" xfId="4599" xr:uid="{00000000-0005-0000-0000-00006D030000}"/>
    <cellStyle name="Euro 18 18" xfId="459" xr:uid="{00000000-0005-0000-0000-00006E030000}"/>
    <cellStyle name="Euro 18 18 2" xfId="4600" xr:uid="{00000000-0005-0000-0000-00006F030000}"/>
    <cellStyle name="Euro 18 19" xfId="460" xr:uid="{00000000-0005-0000-0000-000070030000}"/>
    <cellStyle name="Euro 18 19 2" xfId="4601" xr:uid="{00000000-0005-0000-0000-000071030000}"/>
    <cellStyle name="Euro 18 2" xfId="461" xr:uid="{00000000-0005-0000-0000-000072030000}"/>
    <cellStyle name="Euro 18 2 2" xfId="4602" xr:uid="{00000000-0005-0000-0000-000073030000}"/>
    <cellStyle name="Euro 18 20" xfId="462" xr:uid="{00000000-0005-0000-0000-000074030000}"/>
    <cellStyle name="Euro 18 20 2" xfId="4603" xr:uid="{00000000-0005-0000-0000-000075030000}"/>
    <cellStyle name="Euro 18 21" xfId="463" xr:uid="{00000000-0005-0000-0000-000076030000}"/>
    <cellStyle name="Euro 18 21 2" xfId="4604" xr:uid="{00000000-0005-0000-0000-000077030000}"/>
    <cellStyle name="Euro 18 22" xfId="464" xr:uid="{00000000-0005-0000-0000-000078030000}"/>
    <cellStyle name="Euro 18 22 2" xfId="4605" xr:uid="{00000000-0005-0000-0000-000079030000}"/>
    <cellStyle name="Euro 18 23" xfId="465" xr:uid="{00000000-0005-0000-0000-00007A030000}"/>
    <cellStyle name="Euro 18 23 2" xfId="4606" xr:uid="{00000000-0005-0000-0000-00007B030000}"/>
    <cellStyle name="Euro 18 24" xfId="466" xr:uid="{00000000-0005-0000-0000-00007C030000}"/>
    <cellStyle name="Euro 18 24 2" xfId="4607" xr:uid="{00000000-0005-0000-0000-00007D030000}"/>
    <cellStyle name="Euro 18 25" xfId="467" xr:uid="{00000000-0005-0000-0000-00007E030000}"/>
    <cellStyle name="Euro 18 25 2" xfId="4608" xr:uid="{00000000-0005-0000-0000-00007F030000}"/>
    <cellStyle name="Euro 18 26" xfId="468" xr:uid="{00000000-0005-0000-0000-000080030000}"/>
    <cellStyle name="Euro 18 26 2" xfId="4609" xr:uid="{00000000-0005-0000-0000-000081030000}"/>
    <cellStyle name="Euro 18 27" xfId="469" xr:uid="{00000000-0005-0000-0000-000082030000}"/>
    <cellStyle name="Euro 18 27 2" xfId="4610" xr:uid="{00000000-0005-0000-0000-000083030000}"/>
    <cellStyle name="Euro 18 28" xfId="470" xr:uid="{00000000-0005-0000-0000-000084030000}"/>
    <cellStyle name="Euro 18 28 2" xfId="4611" xr:uid="{00000000-0005-0000-0000-000085030000}"/>
    <cellStyle name="Euro 18 29" xfId="4612" xr:uid="{00000000-0005-0000-0000-000086030000}"/>
    <cellStyle name="Euro 18 3" xfId="471" xr:uid="{00000000-0005-0000-0000-000087030000}"/>
    <cellStyle name="Euro 18 3 2" xfId="4613" xr:uid="{00000000-0005-0000-0000-000088030000}"/>
    <cellStyle name="Euro 18 4" xfId="472" xr:uid="{00000000-0005-0000-0000-000089030000}"/>
    <cellStyle name="Euro 18 4 2" xfId="4614" xr:uid="{00000000-0005-0000-0000-00008A030000}"/>
    <cellStyle name="Euro 18 5" xfId="473" xr:uid="{00000000-0005-0000-0000-00008B030000}"/>
    <cellStyle name="Euro 18 5 2" xfId="4615" xr:uid="{00000000-0005-0000-0000-00008C030000}"/>
    <cellStyle name="Euro 18 6" xfId="474" xr:uid="{00000000-0005-0000-0000-00008D030000}"/>
    <cellStyle name="Euro 18 6 2" xfId="4616" xr:uid="{00000000-0005-0000-0000-00008E030000}"/>
    <cellStyle name="Euro 18 7" xfId="475" xr:uid="{00000000-0005-0000-0000-00008F030000}"/>
    <cellStyle name="Euro 18 7 2" xfId="4617" xr:uid="{00000000-0005-0000-0000-000090030000}"/>
    <cellStyle name="Euro 18 8" xfId="476" xr:uid="{00000000-0005-0000-0000-000091030000}"/>
    <cellStyle name="Euro 18 8 2" xfId="4618" xr:uid="{00000000-0005-0000-0000-000092030000}"/>
    <cellStyle name="Euro 18 9" xfId="477" xr:uid="{00000000-0005-0000-0000-000093030000}"/>
    <cellStyle name="Euro 18 9 2" xfId="4619" xr:uid="{00000000-0005-0000-0000-000094030000}"/>
    <cellStyle name="Euro 19" xfId="478" xr:uid="{00000000-0005-0000-0000-000095030000}"/>
    <cellStyle name="Euro 19 10" xfId="479" xr:uid="{00000000-0005-0000-0000-000096030000}"/>
    <cellStyle name="Euro 19 10 2" xfId="4620" xr:uid="{00000000-0005-0000-0000-000097030000}"/>
    <cellStyle name="Euro 19 11" xfId="480" xr:uid="{00000000-0005-0000-0000-000098030000}"/>
    <cellStyle name="Euro 19 11 2" xfId="4621" xr:uid="{00000000-0005-0000-0000-000099030000}"/>
    <cellStyle name="Euro 19 12" xfId="481" xr:uid="{00000000-0005-0000-0000-00009A030000}"/>
    <cellStyle name="Euro 19 12 2" xfId="4622" xr:uid="{00000000-0005-0000-0000-00009B030000}"/>
    <cellStyle name="Euro 19 13" xfId="482" xr:uid="{00000000-0005-0000-0000-00009C030000}"/>
    <cellStyle name="Euro 19 13 2" xfId="4623" xr:uid="{00000000-0005-0000-0000-00009D030000}"/>
    <cellStyle name="Euro 19 14" xfId="483" xr:uid="{00000000-0005-0000-0000-00009E030000}"/>
    <cellStyle name="Euro 19 14 2" xfId="4624" xr:uid="{00000000-0005-0000-0000-00009F030000}"/>
    <cellStyle name="Euro 19 15" xfId="484" xr:uid="{00000000-0005-0000-0000-0000A0030000}"/>
    <cellStyle name="Euro 19 15 2" xfId="4625" xr:uid="{00000000-0005-0000-0000-0000A1030000}"/>
    <cellStyle name="Euro 19 16" xfId="485" xr:uid="{00000000-0005-0000-0000-0000A2030000}"/>
    <cellStyle name="Euro 19 16 2" xfId="4626" xr:uid="{00000000-0005-0000-0000-0000A3030000}"/>
    <cellStyle name="Euro 19 17" xfId="486" xr:uid="{00000000-0005-0000-0000-0000A4030000}"/>
    <cellStyle name="Euro 19 17 2" xfId="4627" xr:uid="{00000000-0005-0000-0000-0000A5030000}"/>
    <cellStyle name="Euro 19 18" xfId="487" xr:uid="{00000000-0005-0000-0000-0000A6030000}"/>
    <cellStyle name="Euro 19 18 2" xfId="4628" xr:uid="{00000000-0005-0000-0000-0000A7030000}"/>
    <cellStyle name="Euro 19 19" xfId="488" xr:uid="{00000000-0005-0000-0000-0000A8030000}"/>
    <cellStyle name="Euro 19 19 2" xfId="4629" xr:uid="{00000000-0005-0000-0000-0000A9030000}"/>
    <cellStyle name="Euro 19 2" xfId="489" xr:uid="{00000000-0005-0000-0000-0000AA030000}"/>
    <cellStyle name="Euro 19 2 2" xfId="4630" xr:uid="{00000000-0005-0000-0000-0000AB030000}"/>
    <cellStyle name="Euro 19 20" xfId="490" xr:uid="{00000000-0005-0000-0000-0000AC030000}"/>
    <cellStyle name="Euro 19 20 2" xfId="4631" xr:uid="{00000000-0005-0000-0000-0000AD030000}"/>
    <cellStyle name="Euro 19 21" xfId="491" xr:uid="{00000000-0005-0000-0000-0000AE030000}"/>
    <cellStyle name="Euro 19 21 2" xfId="4632" xr:uid="{00000000-0005-0000-0000-0000AF030000}"/>
    <cellStyle name="Euro 19 22" xfId="492" xr:uid="{00000000-0005-0000-0000-0000B0030000}"/>
    <cellStyle name="Euro 19 22 2" xfId="4633" xr:uid="{00000000-0005-0000-0000-0000B1030000}"/>
    <cellStyle name="Euro 19 23" xfId="493" xr:uid="{00000000-0005-0000-0000-0000B2030000}"/>
    <cellStyle name="Euro 19 23 2" xfId="4634" xr:uid="{00000000-0005-0000-0000-0000B3030000}"/>
    <cellStyle name="Euro 19 24" xfId="494" xr:uid="{00000000-0005-0000-0000-0000B4030000}"/>
    <cellStyle name="Euro 19 24 2" xfId="4635" xr:uid="{00000000-0005-0000-0000-0000B5030000}"/>
    <cellStyle name="Euro 19 25" xfId="495" xr:uid="{00000000-0005-0000-0000-0000B6030000}"/>
    <cellStyle name="Euro 19 25 2" xfId="4636" xr:uid="{00000000-0005-0000-0000-0000B7030000}"/>
    <cellStyle name="Euro 19 26" xfId="496" xr:uid="{00000000-0005-0000-0000-0000B8030000}"/>
    <cellStyle name="Euro 19 26 2" xfId="4637" xr:uid="{00000000-0005-0000-0000-0000B9030000}"/>
    <cellStyle name="Euro 19 27" xfId="497" xr:uid="{00000000-0005-0000-0000-0000BA030000}"/>
    <cellStyle name="Euro 19 27 2" xfId="4638" xr:uid="{00000000-0005-0000-0000-0000BB030000}"/>
    <cellStyle name="Euro 19 28" xfId="498" xr:uid="{00000000-0005-0000-0000-0000BC030000}"/>
    <cellStyle name="Euro 19 28 2" xfId="4639" xr:uid="{00000000-0005-0000-0000-0000BD030000}"/>
    <cellStyle name="Euro 19 29" xfId="4640" xr:uid="{00000000-0005-0000-0000-0000BE030000}"/>
    <cellStyle name="Euro 19 3" xfId="499" xr:uid="{00000000-0005-0000-0000-0000BF030000}"/>
    <cellStyle name="Euro 19 3 2" xfId="4641" xr:uid="{00000000-0005-0000-0000-0000C0030000}"/>
    <cellStyle name="Euro 19 4" xfId="500" xr:uid="{00000000-0005-0000-0000-0000C1030000}"/>
    <cellStyle name="Euro 19 4 2" xfId="4642" xr:uid="{00000000-0005-0000-0000-0000C2030000}"/>
    <cellStyle name="Euro 19 5" xfId="501" xr:uid="{00000000-0005-0000-0000-0000C3030000}"/>
    <cellStyle name="Euro 19 5 2" xfId="4643" xr:uid="{00000000-0005-0000-0000-0000C4030000}"/>
    <cellStyle name="Euro 19 6" xfId="502" xr:uid="{00000000-0005-0000-0000-0000C5030000}"/>
    <cellStyle name="Euro 19 6 2" xfId="4644" xr:uid="{00000000-0005-0000-0000-0000C6030000}"/>
    <cellStyle name="Euro 19 7" xfId="503" xr:uid="{00000000-0005-0000-0000-0000C7030000}"/>
    <cellStyle name="Euro 19 7 2" xfId="4645" xr:uid="{00000000-0005-0000-0000-0000C8030000}"/>
    <cellStyle name="Euro 19 8" xfId="504" xr:uid="{00000000-0005-0000-0000-0000C9030000}"/>
    <cellStyle name="Euro 19 8 2" xfId="4646" xr:uid="{00000000-0005-0000-0000-0000CA030000}"/>
    <cellStyle name="Euro 19 9" xfId="505" xr:uid="{00000000-0005-0000-0000-0000CB030000}"/>
    <cellStyle name="Euro 19 9 2" xfId="4647" xr:uid="{00000000-0005-0000-0000-0000CC030000}"/>
    <cellStyle name="Euro 2" xfId="19" xr:uid="{00000000-0005-0000-0000-0000CD030000}"/>
    <cellStyle name="Euro 2 10" xfId="507" xr:uid="{00000000-0005-0000-0000-0000CE030000}"/>
    <cellStyle name="Euro 2 10 2" xfId="4648" xr:uid="{00000000-0005-0000-0000-0000CF030000}"/>
    <cellStyle name="Euro 2 11" xfId="508" xr:uid="{00000000-0005-0000-0000-0000D0030000}"/>
    <cellStyle name="Euro 2 11 2" xfId="4649" xr:uid="{00000000-0005-0000-0000-0000D1030000}"/>
    <cellStyle name="Euro 2 12" xfId="509" xr:uid="{00000000-0005-0000-0000-0000D2030000}"/>
    <cellStyle name="Euro 2 12 2" xfId="4650" xr:uid="{00000000-0005-0000-0000-0000D3030000}"/>
    <cellStyle name="Euro 2 13" xfId="510" xr:uid="{00000000-0005-0000-0000-0000D4030000}"/>
    <cellStyle name="Euro 2 13 2" xfId="4651" xr:uid="{00000000-0005-0000-0000-0000D5030000}"/>
    <cellStyle name="Euro 2 14" xfId="511" xr:uid="{00000000-0005-0000-0000-0000D6030000}"/>
    <cellStyle name="Euro 2 14 2" xfId="4652" xr:uid="{00000000-0005-0000-0000-0000D7030000}"/>
    <cellStyle name="Euro 2 15" xfId="512" xr:uid="{00000000-0005-0000-0000-0000D8030000}"/>
    <cellStyle name="Euro 2 15 2" xfId="4653" xr:uid="{00000000-0005-0000-0000-0000D9030000}"/>
    <cellStyle name="Euro 2 16" xfId="513" xr:uid="{00000000-0005-0000-0000-0000DA030000}"/>
    <cellStyle name="Euro 2 16 2" xfId="4654" xr:uid="{00000000-0005-0000-0000-0000DB030000}"/>
    <cellStyle name="Euro 2 17" xfId="514" xr:uid="{00000000-0005-0000-0000-0000DC030000}"/>
    <cellStyle name="Euro 2 17 2" xfId="4655" xr:uid="{00000000-0005-0000-0000-0000DD030000}"/>
    <cellStyle name="Euro 2 18" xfId="515" xr:uid="{00000000-0005-0000-0000-0000DE030000}"/>
    <cellStyle name="Euro 2 18 2" xfId="4656" xr:uid="{00000000-0005-0000-0000-0000DF030000}"/>
    <cellStyle name="Euro 2 19" xfId="516" xr:uid="{00000000-0005-0000-0000-0000E0030000}"/>
    <cellStyle name="Euro 2 19 2" xfId="4657" xr:uid="{00000000-0005-0000-0000-0000E1030000}"/>
    <cellStyle name="Euro 2 2" xfId="517" xr:uid="{00000000-0005-0000-0000-0000E2030000}"/>
    <cellStyle name="Euro 2 2 2" xfId="4139" xr:uid="{00000000-0005-0000-0000-0000E3030000}"/>
    <cellStyle name="Euro 2 20" xfId="518" xr:uid="{00000000-0005-0000-0000-0000E4030000}"/>
    <cellStyle name="Euro 2 20 2" xfId="4658" xr:uid="{00000000-0005-0000-0000-0000E5030000}"/>
    <cellStyle name="Euro 2 21" xfId="519" xr:uid="{00000000-0005-0000-0000-0000E6030000}"/>
    <cellStyle name="Euro 2 21 2" xfId="4659" xr:uid="{00000000-0005-0000-0000-0000E7030000}"/>
    <cellStyle name="Euro 2 22" xfId="520" xr:uid="{00000000-0005-0000-0000-0000E8030000}"/>
    <cellStyle name="Euro 2 22 2" xfId="4660" xr:uid="{00000000-0005-0000-0000-0000E9030000}"/>
    <cellStyle name="Euro 2 23" xfId="521" xr:uid="{00000000-0005-0000-0000-0000EA030000}"/>
    <cellStyle name="Euro 2 23 2" xfId="4661" xr:uid="{00000000-0005-0000-0000-0000EB030000}"/>
    <cellStyle name="Euro 2 24" xfId="522" xr:uid="{00000000-0005-0000-0000-0000EC030000}"/>
    <cellStyle name="Euro 2 24 2" xfId="4662" xr:uid="{00000000-0005-0000-0000-0000ED030000}"/>
    <cellStyle name="Euro 2 25" xfId="523" xr:uid="{00000000-0005-0000-0000-0000EE030000}"/>
    <cellStyle name="Euro 2 25 2" xfId="4663" xr:uid="{00000000-0005-0000-0000-0000EF030000}"/>
    <cellStyle name="Euro 2 26" xfId="524" xr:uid="{00000000-0005-0000-0000-0000F0030000}"/>
    <cellStyle name="Euro 2 26 2" xfId="4664" xr:uid="{00000000-0005-0000-0000-0000F1030000}"/>
    <cellStyle name="Euro 2 27" xfId="525" xr:uid="{00000000-0005-0000-0000-0000F2030000}"/>
    <cellStyle name="Euro 2 27 2" xfId="4665" xr:uid="{00000000-0005-0000-0000-0000F3030000}"/>
    <cellStyle name="Euro 2 28" xfId="526" xr:uid="{00000000-0005-0000-0000-0000F4030000}"/>
    <cellStyle name="Euro 2 28 2" xfId="4666" xr:uid="{00000000-0005-0000-0000-0000F5030000}"/>
    <cellStyle name="Euro 2 29" xfId="4065" xr:uid="{00000000-0005-0000-0000-0000F6030000}"/>
    <cellStyle name="Euro 2 3" xfId="527" xr:uid="{00000000-0005-0000-0000-0000F7030000}"/>
    <cellStyle name="Euro 2 3 2" xfId="4099" xr:uid="{00000000-0005-0000-0000-0000F8030000}"/>
    <cellStyle name="Euro 2 30" xfId="506" xr:uid="{00000000-0005-0000-0000-0000F9030000}"/>
    <cellStyle name="Euro 2 4" xfId="528" xr:uid="{00000000-0005-0000-0000-0000FA030000}"/>
    <cellStyle name="Euro 2 4 2" xfId="4667" xr:uid="{00000000-0005-0000-0000-0000FB030000}"/>
    <cellStyle name="Euro 2 5" xfId="529" xr:uid="{00000000-0005-0000-0000-0000FC030000}"/>
    <cellStyle name="Euro 2 5 2" xfId="4668" xr:uid="{00000000-0005-0000-0000-0000FD030000}"/>
    <cellStyle name="Euro 2 6" xfId="530" xr:uid="{00000000-0005-0000-0000-0000FE030000}"/>
    <cellStyle name="Euro 2 6 2" xfId="4669" xr:uid="{00000000-0005-0000-0000-0000FF030000}"/>
    <cellStyle name="Euro 2 7" xfId="531" xr:uid="{00000000-0005-0000-0000-000000040000}"/>
    <cellStyle name="Euro 2 7 2" xfId="4670" xr:uid="{00000000-0005-0000-0000-000001040000}"/>
    <cellStyle name="Euro 2 8" xfId="532" xr:uid="{00000000-0005-0000-0000-000002040000}"/>
    <cellStyle name="Euro 2 8 2" xfId="4671" xr:uid="{00000000-0005-0000-0000-000003040000}"/>
    <cellStyle name="Euro 2 9" xfId="533" xr:uid="{00000000-0005-0000-0000-000004040000}"/>
    <cellStyle name="Euro 2 9 2" xfId="4672" xr:uid="{00000000-0005-0000-0000-000005040000}"/>
    <cellStyle name="Euro 20" xfId="534" xr:uid="{00000000-0005-0000-0000-000006040000}"/>
    <cellStyle name="Euro 20 10" xfId="535" xr:uid="{00000000-0005-0000-0000-000007040000}"/>
    <cellStyle name="Euro 20 10 2" xfId="4673" xr:uid="{00000000-0005-0000-0000-000008040000}"/>
    <cellStyle name="Euro 20 11" xfId="536" xr:uid="{00000000-0005-0000-0000-000009040000}"/>
    <cellStyle name="Euro 20 11 2" xfId="4674" xr:uid="{00000000-0005-0000-0000-00000A040000}"/>
    <cellStyle name="Euro 20 12" xfId="537" xr:uid="{00000000-0005-0000-0000-00000B040000}"/>
    <cellStyle name="Euro 20 12 2" xfId="4675" xr:uid="{00000000-0005-0000-0000-00000C040000}"/>
    <cellStyle name="Euro 20 13" xfId="538" xr:uid="{00000000-0005-0000-0000-00000D040000}"/>
    <cellStyle name="Euro 20 13 2" xfId="4676" xr:uid="{00000000-0005-0000-0000-00000E040000}"/>
    <cellStyle name="Euro 20 14" xfId="539" xr:uid="{00000000-0005-0000-0000-00000F040000}"/>
    <cellStyle name="Euro 20 14 2" xfId="4677" xr:uid="{00000000-0005-0000-0000-000010040000}"/>
    <cellStyle name="Euro 20 15" xfId="540" xr:uid="{00000000-0005-0000-0000-000011040000}"/>
    <cellStyle name="Euro 20 15 2" xfId="4678" xr:uid="{00000000-0005-0000-0000-000012040000}"/>
    <cellStyle name="Euro 20 16" xfId="541" xr:uid="{00000000-0005-0000-0000-000013040000}"/>
    <cellStyle name="Euro 20 16 2" xfId="4679" xr:uid="{00000000-0005-0000-0000-000014040000}"/>
    <cellStyle name="Euro 20 17" xfId="542" xr:uid="{00000000-0005-0000-0000-000015040000}"/>
    <cellStyle name="Euro 20 17 2" xfId="4680" xr:uid="{00000000-0005-0000-0000-000016040000}"/>
    <cellStyle name="Euro 20 18" xfId="543" xr:uid="{00000000-0005-0000-0000-000017040000}"/>
    <cellStyle name="Euro 20 18 2" xfId="4681" xr:uid="{00000000-0005-0000-0000-000018040000}"/>
    <cellStyle name="Euro 20 19" xfId="544" xr:uid="{00000000-0005-0000-0000-000019040000}"/>
    <cellStyle name="Euro 20 19 2" xfId="4682" xr:uid="{00000000-0005-0000-0000-00001A040000}"/>
    <cellStyle name="Euro 20 2" xfId="545" xr:uid="{00000000-0005-0000-0000-00001B040000}"/>
    <cellStyle name="Euro 20 2 2" xfId="4683" xr:uid="{00000000-0005-0000-0000-00001C040000}"/>
    <cellStyle name="Euro 20 20" xfId="546" xr:uid="{00000000-0005-0000-0000-00001D040000}"/>
    <cellStyle name="Euro 20 20 2" xfId="4684" xr:uid="{00000000-0005-0000-0000-00001E040000}"/>
    <cellStyle name="Euro 20 21" xfId="547" xr:uid="{00000000-0005-0000-0000-00001F040000}"/>
    <cellStyle name="Euro 20 21 2" xfId="4685" xr:uid="{00000000-0005-0000-0000-000020040000}"/>
    <cellStyle name="Euro 20 22" xfId="548" xr:uid="{00000000-0005-0000-0000-000021040000}"/>
    <cellStyle name="Euro 20 22 2" xfId="4686" xr:uid="{00000000-0005-0000-0000-000022040000}"/>
    <cellStyle name="Euro 20 23" xfId="549" xr:uid="{00000000-0005-0000-0000-000023040000}"/>
    <cellStyle name="Euro 20 23 2" xfId="4687" xr:uid="{00000000-0005-0000-0000-000024040000}"/>
    <cellStyle name="Euro 20 24" xfId="550" xr:uid="{00000000-0005-0000-0000-000025040000}"/>
    <cellStyle name="Euro 20 24 2" xfId="4688" xr:uid="{00000000-0005-0000-0000-000026040000}"/>
    <cellStyle name="Euro 20 25" xfId="551" xr:uid="{00000000-0005-0000-0000-000027040000}"/>
    <cellStyle name="Euro 20 25 2" xfId="4689" xr:uid="{00000000-0005-0000-0000-000028040000}"/>
    <cellStyle name="Euro 20 26" xfId="552" xr:uid="{00000000-0005-0000-0000-000029040000}"/>
    <cellStyle name="Euro 20 26 2" xfId="4690" xr:uid="{00000000-0005-0000-0000-00002A040000}"/>
    <cellStyle name="Euro 20 27" xfId="553" xr:uid="{00000000-0005-0000-0000-00002B040000}"/>
    <cellStyle name="Euro 20 27 2" xfId="4691" xr:uid="{00000000-0005-0000-0000-00002C040000}"/>
    <cellStyle name="Euro 20 28" xfId="554" xr:uid="{00000000-0005-0000-0000-00002D040000}"/>
    <cellStyle name="Euro 20 28 2" xfId="4692" xr:uid="{00000000-0005-0000-0000-00002E040000}"/>
    <cellStyle name="Euro 20 29" xfId="4693" xr:uid="{00000000-0005-0000-0000-00002F040000}"/>
    <cellStyle name="Euro 20 3" xfId="555" xr:uid="{00000000-0005-0000-0000-000030040000}"/>
    <cellStyle name="Euro 20 3 2" xfId="4694" xr:uid="{00000000-0005-0000-0000-000031040000}"/>
    <cellStyle name="Euro 20 4" xfId="556" xr:uid="{00000000-0005-0000-0000-000032040000}"/>
    <cellStyle name="Euro 20 4 2" xfId="4695" xr:uid="{00000000-0005-0000-0000-000033040000}"/>
    <cellStyle name="Euro 20 5" xfId="557" xr:uid="{00000000-0005-0000-0000-000034040000}"/>
    <cellStyle name="Euro 20 5 2" xfId="4696" xr:uid="{00000000-0005-0000-0000-000035040000}"/>
    <cellStyle name="Euro 20 6" xfId="558" xr:uid="{00000000-0005-0000-0000-000036040000}"/>
    <cellStyle name="Euro 20 6 2" xfId="4697" xr:uid="{00000000-0005-0000-0000-000037040000}"/>
    <cellStyle name="Euro 20 7" xfId="559" xr:uid="{00000000-0005-0000-0000-000038040000}"/>
    <cellStyle name="Euro 20 7 2" xfId="4698" xr:uid="{00000000-0005-0000-0000-000039040000}"/>
    <cellStyle name="Euro 20 8" xfId="560" xr:uid="{00000000-0005-0000-0000-00003A040000}"/>
    <cellStyle name="Euro 20 8 2" xfId="4699" xr:uid="{00000000-0005-0000-0000-00003B040000}"/>
    <cellStyle name="Euro 20 9" xfId="561" xr:uid="{00000000-0005-0000-0000-00003C040000}"/>
    <cellStyle name="Euro 20 9 2" xfId="4700" xr:uid="{00000000-0005-0000-0000-00003D040000}"/>
    <cellStyle name="Euro 21" xfId="562" xr:uid="{00000000-0005-0000-0000-00003E040000}"/>
    <cellStyle name="Euro 21 10" xfId="563" xr:uid="{00000000-0005-0000-0000-00003F040000}"/>
    <cellStyle name="Euro 21 10 2" xfId="4701" xr:uid="{00000000-0005-0000-0000-000040040000}"/>
    <cellStyle name="Euro 21 11" xfId="564" xr:uid="{00000000-0005-0000-0000-000041040000}"/>
    <cellStyle name="Euro 21 11 2" xfId="4702" xr:uid="{00000000-0005-0000-0000-000042040000}"/>
    <cellStyle name="Euro 21 12" xfId="565" xr:uid="{00000000-0005-0000-0000-000043040000}"/>
    <cellStyle name="Euro 21 12 2" xfId="4703" xr:uid="{00000000-0005-0000-0000-000044040000}"/>
    <cellStyle name="Euro 21 13" xfId="566" xr:uid="{00000000-0005-0000-0000-000045040000}"/>
    <cellStyle name="Euro 21 13 2" xfId="4704" xr:uid="{00000000-0005-0000-0000-000046040000}"/>
    <cellStyle name="Euro 21 14" xfId="567" xr:uid="{00000000-0005-0000-0000-000047040000}"/>
    <cellStyle name="Euro 21 14 2" xfId="4705" xr:uid="{00000000-0005-0000-0000-000048040000}"/>
    <cellStyle name="Euro 21 15" xfId="568" xr:uid="{00000000-0005-0000-0000-000049040000}"/>
    <cellStyle name="Euro 21 15 2" xfId="4706" xr:uid="{00000000-0005-0000-0000-00004A040000}"/>
    <cellStyle name="Euro 21 16" xfId="569" xr:uid="{00000000-0005-0000-0000-00004B040000}"/>
    <cellStyle name="Euro 21 16 2" xfId="4707" xr:uid="{00000000-0005-0000-0000-00004C040000}"/>
    <cellStyle name="Euro 21 17" xfId="570" xr:uid="{00000000-0005-0000-0000-00004D040000}"/>
    <cellStyle name="Euro 21 17 2" xfId="4708" xr:uid="{00000000-0005-0000-0000-00004E040000}"/>
    <cellStyle name="Euro 21 18" xfId="571" xr:uid="{00000000-0005-0000-0000-00004F040000}"/>
    <cellStyle name="Euro 21 18 2" xfId="4709" xr:uid="{00000000-0005-0000-0000-000050040000}"/>
    <cellStyle name="Euro 21 19" xfId="572" xr:uid="{00000000-0005-0000-0000-000051040000}"/>
    <cellStyle name="Euro 21 19 2" xfId="4710" xr:uid="{00000000-0005-0000-0000-000052040000}"/>
    <cellStyle name="Euro 21 2" xfId="573" xr:uid="{00000000-0005-0000-0000-000053040000}"/>
    <cellStyle name="Euro 21 2 2" xfId="4711" xr:uid="{00000000-0005-0000-0000-000054040000}"/>
    <cellStyle name="Euro 21 20" xfId="574" xr:uid="{00000000-0005-0000-0000-000055040000}"/>
    <cellStyle name="Euro 21 20 2" xfId="4712" xr:uid="{00000000-0005-0000-0000-000056040000}"/>
    <cellStyle name="Euro 21 21" xfId="575" xr:uid="{00000000-0005-0000-0000-000057040000}"/>
    <cellStyle name="Euro 21 21 2" xfId="4713" xr:uid="{00000000-0005-0000-0000-000058040000}"/>
    <cellStyle name="Euro 21 22" xfId="576" xr:uid="{00000000-0005-0000-0000-000059040000}"/>
    <cellStyle name="Euro 21 22 2" xfId="4714" xr:uid="{00000000-0005-0000-0000-00005A040000}"/>
    <cellStyle name="Euro 21 23" xfId="577" xr:uid="{00000000-0005-0000-0000-00005B040000}"/>
    <cellStyle name="Euro 21 23 2" xfId="4715" xr:uid="{00000000-0005-0000-0000-00005C040000}"/>
    <cellStyle name="Euro 21 24" xfId="578" xr:uid="{00000000-0005-0000-0000-00005D040000}"/>
    <cellStyle name="Euro 21 24 2" xfId="4716" xr:uid="{00000000-0005-0000-0000-00005E040000}"/>
    <cellStyle name="Euro 21 25" xfId="579" xr:uid="{00000000-0005-0000-0000-00005F040000}"/>
    <cellStyle name="Euro 21 25 2" xfId="4717" xr:uid="{00000000-0005-0000-0000-000060040000}"/>
    <cellStyle name="Euro 21 26" xfId="580" xr:uid="{00000000-0005-0000-0000-000061040000}"/>
    <cellStyle name="Euro 21 26 2" xfId="4718" xr:uid="{00000000-0005-0000-0000-000062040000}"/>
    <cellStyle name="Euro 21 27" xfId="581" xr:uid="{00000000-0005-0000-0000-000063040000}"/>
    <cellStyle name="Euro 21 27 2" xfId="4719" xr:uid="{00000000-0005-0000-0000-000064040000}"/>
    <cellStyle name="Euro 21 28" xfId="582" xr:uid="{00000000-0005-0000-0000-000065040000}"/>
    <cellStyle name="Euro 21 28 2" xfId="4720" xr:uid="{00000000-0005-0000-0000-000066040000}"/>
    <cellStyle name="Euro 21 29" xfId="4721" xr:uid="{00000000-0005-0000-0000-000067040000}"/>
    <cellStyle name="Euro 21 3" xfId="583" xr:uid="{00000000-0005-0000-0000-000068040000}"/>
    <cellStyle name="Euro 21 3 2" xfId="4722" xr:uid="{00000000-0005-0000-0000-000069040000}"/>
    <cellStyle name="Euro 21 4" xfId="584" xr:uid="{00000000-0005-0000-0000-00006A040000}"/>
    <cellStyle name="Euro 21 4 2" xfId="4723" xr:uid="{00000000-0005-0000-0000-00006B040000}"/>
    <cellStyle name="Euro 21 5" xfId="585" xr:uid="{00000000-0005-0000-0000-00006C040000}"/>
    <cellStyle name="Euro 21 5 2" xfId="4724" xr:uid="{00000000-0005-0000-0000-00006D040000}"/>
    <cellStyle name="Euro 21 6" xfId="586" xr:uid="{00000000-0005-0000-0000-00006E040000}"/>
    <cellStyle name="Euro 21 6 2" xfId="4725" xr:uid="{00000000-0005-0000-0000-00006F040000}"/>
    <cellStyle name="Euro 21 7" xfId="587" xr:uid="{00000000-0005-0000-0000-000070040000}"/>
    <cellStyle name="Euro 21 7 2" xfId="4726" xr:uid="{00000000-0005-0000-0000-000071040000}"/>
    <cellStyle name="Euro 21 8" xfId="588" xr:uid="{00000000-0005-0000-0000-000072040000}"/>
    <cellStyle name="Euro 21 8 2" xfId="4727" xr:uid="{00000000-0005-0000-0000-000073040000}"/>
    <cellStyle name="Euro 21 9" xfId="589" xr:uid="{00000000-0005-0000-0000-000074040000}"/>
    <cellStyle name="Euro 21 9 2" xfId="4728" xr:uid="{00000000-0005-0000-0000-000075040000}"/>
    <cellStyle name="Euro 22" xfId="590" xr:uid="{00000000-0005-0000-0000-000076040000}"/>
    <cellStyle name="Euro 22 10" xfId="591" xr:uid="{00000000-0005-0000-0000-000077040000}"/>
    <cellStyle name="Euro 22 10 2" xfId="4729" xr:uid="{00000000-0005-0000-0000-000078040000}"/>
    <cellStyle name="Euro 22 11" xfId="592" xr:uid="{00000000-0005-0000-0000-000079040000}"/>
    <cellStyle name="Euro 22 11 2" xfId="4730" xr:uid="{00000000-0005-0000-0000-00007A040000}"/>
    <cellStyle name="Euro 22 12" xfId="593" xr:uid="{00000000-0005-0000-0000-00007B040000}"/>
    <cellStyle name="Euro 22 12 2" xfId="4731" xr:uid="{00000000-0005-0000-0000-00007C040000}"/>
    <cellStyle name="Euro 22 13" xfId="594" xr:uid="{00000000-0005-0000-0000-00007D040000}"/>
    <cellStyle name="Euro 22 13 2" xfId="4732" xr:uid="{00000000-0005-0000-0000-00007E040000}"/>
    <cellStyle name="Euro 22 14" xfId="595" xr:uid="{00000000-0005-0000-0000-00007F040000}"/>
    <cellStyle name="Euro 22 14 2" xfId="4733" xr:uid="{00000000-0005-0000-0000-000080040000}"/>
    <cellStyle name="Euro 22 15" xfId="596" xr:uid="{00000000-0005-0000-0000-000081040000}"/>
    <cellStyle name="Euro 22 15 2" xfId="4734" xr:uid="{00000000-0005-0000-0000-000082040000}"/>
    <cellStyle name="Euro 22 16" xfId="597" xr:uid="{00000000-0005-0000-0000-000083040000}"/>
    <cellStyle name="Euro 22 16 2" xfId="4735" xr:uid="{00000000-0005-0000-0000-000084040000}"/>
    <cellStyle name="Euro 22 17" xfId="598" xr:uid="{00000000-0005-0000-0000-000085040000}"/>
    <cellStyle name="Euro 22 17 2" xfId="4736" xr:uid="{00000000-0005-0000-0000-000086040000}"/>
    <cellStyle name="Euro 22 18" xfId="599" xr:uid="{00000000-0005-0000-0000-000087040000}"/>
    <cellStyle name="Euro 22 18 2" xfId="4737" xr:uid="{00000000-0005-0000-0000-000088040000}"/>
    <cellStyle name="Euro 22 19" xfId="600" xr:uid="{00000000-0005-0000-0000-000089040000}"/>
    <cellStyle name="Euro 22 19 2" xfId="4738" xr:uid="{00000000-0005-0000-0000-00008A040000}"/>
    <cellStyle name="Euro 22 2" xfId="601" xr:uid="{00000000-0005-0000-0000-00008B040000}"/>
    <cellStyle name="Euro 22 2 2" xfId="4739" xr:uid="{00000000-0005-0000-0000-00008C040000}"/>
    <cellStyle name="Euro 22 20" xfId="602" xr:uid="{00000000-0005-0000-0000-00008D040000}"/>
    <cellStyle name="Euro 22 20 2" xfId="4740" xr:uid="{00000000-0005-0000-0000-00008E040000}"/>
    <cellStyle name="Euro 22 21" xfId="603" xr:uid="{00000000-0005-0000-0000-00008F040000}"/>
    <cellStyle name="Euro 22 21 2" xfId="4741" xr:uid="{00000000-0005-0000-0000-000090040000}"/>
    <cellStyle name="Euro 22 22" xfId="604" xr:uid="{00000000-0005-0000-0000-000091040000}"/>
    <cellStyle name="Euro 22 22 2" xfId="4742" xr:uid="{00000000-0005-0000-0000-000092040000}"/>
    <cellStyle name="Euro 22 23" xfId="605" xr:uid="{00000000-0005-0000-0000-000093040000}"/>
    <cellStyle name="Euro 22 23 2" xfId="4743" xr:uid="{00000000-0005-0000-0000-000094040000}"/>
    <cellStyle name="Euro 22 24" xfId="606" xr:uid="{00000000-0005-0000-0000-000095040000}"/>
    <cellStyle name="Euro 22 24 2" xfId="4744" xr:uid="{00000000-0005-0000-0000-000096040000}"/>
    <cellStyle name="Euro 22 25" xfId="607" xr:uid="{00000000-0005-0000-0000-000097040000}"/>
    <cellStyle name="Euro 22 25 2" xfId="4745" xr:uid="{00000000-0005-0000-0000-000098040000}"/>
    <cellStyle name="Euro 22 26" xfId="608" xr:uid="{00000000-0005-0000-0000-000099040000}"/>
    <cellStyle name="Euro 22 26 2" xfId="4746" xr:uid="{00000000-0005-0000-0000-00009A040000}"/>
    <cellStyle name="Euro 22 27" xfId="609" xr:uid="{00000000-0005-0000-0000-00009B040000}"/>
    <cellStyle name="Euro 22 27 2" xfId="4747" xr:uid="{00000000-0005-0000-0000-00009C040000}"/>
    <cellStyle name="Euro 22 28" xfId="610" xr:uid="{00000000-0005-0000-0000-00009D040000}"/>
    <cellStyle name="Euro 22 28 2" xfId="4748" xr:uid="{00000000-0005-0000-0000-00009E040000}"/>
    <cellStyle name="Euro 22 29" xfId="4749" xr:uid="{00000000-0005-0000-0000-00009F040000}"/>
    <cellStyle name="Euro 22 3" xfId="611" xr:uid="{00000000-0005-0000-0000-0000A0040000}"/>
    <cellStyle name="Euro 22 3 2" xfId="4750" xr:uid="{00000000-0005-0000-0000-0000A1040000}"/>
    <cellStyle name="Euro 22 4" xfId="612" xr:uid="{00000000-0005-0000-0000-0000A2040000}"/>
    <cellStyle name="Euro 22 4 2" xfId="4751" xr:uid="{00000000-0005-0000-0000-0000A3040000}"/>
    <cellStyle name="Euro 22 5" xfId="613" xr:uid="{00000000-0005-0000-0000-0000A4040000}"/>
    <cellStyle name="Euro 22 5 2" xfId="4752" xr:uid="{00000000-0005-0000-0000-0000A5040000}"/>
    <cellStyle name="Euro 22 6" xfId="614" xr:uid="{00000000-0005-0000-0000-0000A6040000}"/>
    <cellStyle name="Euro 22 6 2" xfId="4753" xr:uid="{00000000-0005-0000-0000-0000A7040000}"/>
    <cellStyle name="Euro 22 7" xfId="615" xr:uid="{00000000-0005-0000-0000-0000A8040000}"/>
    <cellStyle name="Euro 22 7 2" xfId="4754" xr:uid="{00000000-0005-0000-0000-0000A9040000}"/>
    <cellStyle name="Euro 22 8" xfId="616" xr:uid="{00000000-0005-0000-0000-0000AA040000}"/>
    <cellStyle name="Euro 22 8 2" xfId="4755" xr:uid="{00000000-0005-0000-0000-0000AB040000}"/>
    <cellStyle name="Euro 22 9" xfId="617" xr:uid="{00000000-0005-0000-0000-0000AC040000}"/>
    <cellStyle name="Euro 22 9 2" xfId="4756" xr:uid="{00000000-0005-0000-0000-0000AD040000}"/>
    <cellStyle name="Euro 23" xfId="618" xr:uid="{00000000-0005-0000-0000-0000AE040000}"/>
    <cellStyle name="Euro 23 10" xfId="619" xr:uid="{00000000-0005-0000-0000-0000AF040000}"/>
    <cellStyle name="Euro 23 10 2" xfId="4757" xr:uid="{00000000-0005-0000-0000-0000B0040000}"/>
    <cellStyle name="Euro 23 11" xfId="620" xr:uid="{00000000-0005-0000-0000-0000B1040000}"/>
    <cellStyle name="Euro 23 11 2" xfId="4758" xr:uid="{00000000-0005-0000-0000-0000B2040000}"/>
    <cellStyle name="Euro 23 12" xfId="621" xr:uid="{00000000-0005-0000-0000-0000B3040000}"/>
    <cellStyle name="Euro 23 12 2" xfId="4759" xr:uid="{00000000-0005-0000-0000-0000B4040000}"/>
    <cellStyle name="Euro 23 13" xfId="622" xr:uid="{00000000-0005-0000-0000-0000B5040000}"/>
    <cellStyle name="Euro 23 13 2" xfId="4760" xr:uid="{00000000-0005-0000-0000-0000B6040000}"/>
    <cellStyle name="Euro 23 14" xfId="623" xr:uid="{00000000-0005-0000-0000-0000B7040000}"/>
    <cellStyle name="Euro 23 14 2" xfId="4761" xr:uid="{00000000-0005-0000-0000-0000B8040000}"/>
    <cellStyle name="Euro 23 15" xfId="624" xr:uid="{00000000-0005-0000-0000-0000B9040000}"/>
    <cellStyle name="Euro 23 15 2" xfId="4762" xr:uid="{00000000-0005-0000-0000-0000BA040000}"/>
    <cellStyle name="Euro 23 16" xfId="625" xr:uid="{00000000-0005-0000-0000-0000BB040000}"/>
    <cellStyle name="Euro 23 16 2" xfId="4763" xr:uid="{00000000-0005-0000-0000-0000BC040000}"/>
    <cellStyle name="Euro 23 17" xfId="626" xr:uid="{00000000-0005-0000-0000-0000BD040000}"/>
    <cellStyle name="Euro 23 17 2" xfId="4764" xr:uid="{00000000-0005-0000-0000-0000BE040000}"/>
    <cellStyle name="Euro 23 18" xfId="627" xr:uid="{00000000-0005-0000-0000-0000BF040000}"/>
    <cellStyle name="Euro 23 18 2" xfId="4765" xr:uid="{00000000-0005-0000-0000-0000C0040000}"/>
    <cellStyle name="Euro 23 19" xfId="628" xr:uid="{00000000-0005-0000-0000-0000C1040000}"/>
    <cellStyle name="Euro 23 19 2" xfId="4766" xr:uid="{00000000-0005-0000-0000-0000C2040000}"/>
    <cellStyle name="Euro 23 2" xfId="629" xr:uid="{00000000-0005-0000-0000-0000C3040000}"/>
    <cellStyle name="Euro 23 2 2" xfId="4767" xr:uid="{00000000-0005-0000-0000-0000C4040000}"/>
    <cellStyle name="Euro 23 20" xfId="630" xr:uid="{00000000-0005-0000-0000-0000C5040000}"/>
    <cellStyle name="Euro 23 20 2" xfId="4768" xr:uid="{00000000-0005-0000-0000-0000C6040000}"/>
    <cellStyle name="Euro 23 21" xfId="631" xr:uid="{00000000-0005-0000-0000-0000C7040000}"/>
    <cellStyle name="Euro 23 21 2" xfId="4769" xr:uid="{00000000-0005-0000-0000-0000C8040000}"/>
    <cellStyle name="Euro 23 22" xfId="632" xr:uid="{00000000-0005-0000-0000-0000C9040000}"/>
    <cellStyle name="Euro 23 22 2" xfId="4770" xr:uid="{00000000-0005-0000-0000-0000CA040000}"/>
    <cellStyle name="Euro 23 23" xfId="633" xr:uid="{00000000-0005-0000-0000-0000CB040000}"/>
    <cellStyle name="Euro 23 23 2" xfId="4771" xr:uid="{00000000-0005-0000-0000-0000CC040000}"/>
    <cellStyle name="Euro 23 24" xfId="634" xr:uid="{00000000-0005-0000-0000-0000CD040000}"/>
    <cellStyle name="Euro 23 24 2" xfId="4772" xr:uid="{00000000-0005-0000-0000-0000CE040000}"/>
    <cellStyle name="Euro 23 25" xfId="635" xr:uid="{00000000-0005-0000-0000-0000CF040000}"/>
    <cellStyle name="Euro 23 25 2" xfId="4773" xr:uid="{00000000-0005-0000-0000-0000D0040000}"/>
    <cellStyle name="Euro 23 26" xfId="636" xr:uid="{00000000-0005-0000-0000-0000D1040000}"/>
    <cellStyle name="Euro 23 26 2" xfId="4774" xr:uid="{00000000-0005-0000-0000-0000D2040000}"/>
    <cellStyle name="Euro 23 27" xfId="637" xr:uid="{00000000-0005-0000-0000-0000D3040000}"/>
    <cellStyle name="Euro 23 27 2" xfId="4775" xr:uid="{00000000-0005-0000-0000-0000D4040000}"/>
    <cellStyle name="Euro 23 28" xfId="638" xr:uid="{00000000-0005-0000-0000-0000D5040000}"/>
    <cellStyle name="Euro 23 28 2" xfId="4776" xr:uid="{00000000-0005-0000-0000-0000D6040000}"/>
    <cellStyle name="Euro 23 29" xfId="4777" xr:uid="{00000000-0005-0000-0000-0000D7040000}"/>
    <cellStyle name="Euro 23 3" xfId="639" xr:uid="{00000000-0005-0000-0000-0000D8040000}"/>
    <cellStyle name="Euro 23 3 2" xfId="4778" xr:uid="{00000000-0005-0000-0000-0000D9040000}"/>
    <cellStyle name="Euro 23 4" xfId="640" xr:uid="{00000000-0005-0000-0000-0000DA040000}"/>
    <cellStyle name="Euro 23 4 2" xfId="4779" xr:uid="{00000000-0005-0000-0000-0000DB040000}"/>
    <cellStyle name="Euro 23 5" xfId="641" xr:uid="{00000000-0005-0000-0000-0000DC040000}"/>
    <cellStyle name="Euro 23 5 2" xfId="4780" xr:uid="{00000000-0005-0000-0000-0000DD040000}"/>
    <cellStyle name="Euro 23 6" xfId="642" xr:uid="{00000000-0005-0000-0000-0000DE040000}"/>
    <cellStyle name="Euro 23 6 2" xfId="4781" xr:uid="{00000000-0005-0000-0000-0000DF040000}"/>
    <cellStyle name="Euro 23 7" xfId="643" xr:uid="{00000000-0005-0000-0000-0000E0040000}"/>
    <cellStyle name="Euro 23 7 2" xfId="4782" xr:uid="{00000000-0005-0000-0000-0000E1040000}"/>
    <cellStyle name="Euro 23 8" xfId="644" xr:uid="{00000000-0005-0000-0000-0000E2040000}"/>
    <cellStyle name="Euro 23 8 2" xfId="4783" xr:uid="{00000000-0005-0000-0000-0000E3040000}"/>
    <cellStyle name="Euro 23 9" xfId="645" xr:uid="{00000000-0005-0000-0000-0000E4040000}"/>
    <cellStyle name="Euro 23 9 2" xfId="4784" xr:uid="{00000000-0005-0000-0000-0000E5040000}"/>
    <cellStyle name="Euro 24" xfId="646" xr:uid="{00000000-0005-0000-0000-0000E6040000}"/>
    <cellStyle name="Euro 24 10" xfId="647" xr:uid="{00000000-0005-0000-0000-0000E7040000}"/>
    <cellStyle name="Euro 24 10 2" xfId="4785" xr:uid="{00000000-0005-0000-0000-0000E8040000}"/>
    <cellStyle name="Euro 24 11" xfId="648" xr:uid="{00000000-0005-0000-0000-0000E9040000}"/>
    <cellStyle name="Euro 24 11 2" xfId="4786" xr:uid="{00000000-0005-0000-0000-0000EA040000}"/>
    <cellStyle name="Euro 24 12" xfId="649" xr:uid="{00000000-0005-0000-0000-0000EB040000}"/>
    <cellStyle name="Euro 24 12 2" xfId="4787" xr:uid="{00000000-0005-0000-0000-0000EC040000}"/>
    <cellStyle name="Euro 24 13" xfId="650" xr:uid="{00000000-0005-0000-0000-0000ED040000}"/>
    <cellStyle name="Euro 24 13 2" xfId="4788" xr:uid="{00000000-0005-0000-0000-0000EE040000}"/>
    <cellStyle name="Euro 24 14" xfId="651" xr:uid="{00000000-0005-0000-0000-0000EF040000}"/>
    <cellStyle name="Euro 24 14 2" xfId="4789" xr:uid="{00000000-0005-0000-0000-0000F0040000}"/>
    <cellStyle name="Euro 24 15" xfId="652" xr:uid="{00000000-0005-0000-0000-0000F1040000}"/>
    <cellStyle name="Euro 24 15 2" xfId="4790" xr:uid="{00000000-0005-0000-0000-0000F2040000}"/>
    <cellStyle name="Euro 24 16" xfId="653" xr:uid="{00000000-0005-0000-0000-0000F3040000}"/>
    <cellStyle name="Euro 24 16 2" xfId="4791" xr:uid="{00000000-0005-0000-0000-0000F4040000}"/>
    <cellStyle name="Euro 24 17" xfId="654" xr:uid="{00000000-0005-0000-0000-0000F5040000}"/>
    <cellStyle name="Euro 24 17 2" xfId="4792" xr:uid="{00000000-0005-0000-0000-0000F6040000}"/>
    <cellStyle name="Euro 24 18" xfId="655" xr:uid="{00000000-0005-0000-0000-0000F7040000}"/>
    <cellStyle name="Euro 24 18 2" xfId="4793" xr:uid="{00000000-0005-0000-0000-0000F8040000}"/>
    <cellStyle name="Euro 24 19" xfId="656" xr:uid="{00000000-0005-0000-0000-0000F9040000}"/>
    <cellStyle name="Euro 24 19 2" xfId="4794" xr:uid="{00000000-0005-0000-0000-0000FA040000}"/>
    <cellStyle name="Euro 24 2" xfId="657" xr:uid="{00000000-0005-0000-0000-0000FB040000}"/>
    <cellStyle name="Euro 24 2 2" xfId="4795" xr:uid="{00000000-0005-0000-0000-0000FC040000}"/>
    <cellStyle name="Euro 24 20" xfId="658" xr:uid="{00000000-0005-0000-0000-0000FD040000}"/>
    <cellStyle name="Euro 24 20 2" xfId="4796" xr:uid="{00000000-0005-0000-0000-0000FE040000}"/>
    <cellStyle name="Euro 24 21" xfId="659" xr:uid="{00000000-0005-0000-0000-0000FF040000}"/>
    <cellStyle name="Euro 24 21 2" xfId="4797" xr:uid="{00000000-0005-0000-0000-000000050000}"/>
    <cellStyle name="Euro 24 22" xfId="660" xr:uid="{00000000-0005-0000-0000-000001050000}"/>
    <cellStyle name="Euro 24 22 2" xfId="4798" xr:uid="{00000000-0005-0000-0000-000002050000}"/>
    <cellStyle name="Euro 24 23" xfId="661" xr:uid="{00000000-0005-0000-0000-000003050000}"/>
    <cellStyle name="Euro 24 23 2" xfId="4799" xr:uid="{00000000-0005-0000-0000-000004050000}"/>
    <cellStyle name="Euro 24 24" xfId="662" xr:uid="{00000000-0005-0000-0000-000005050000}"/>
    <cellStyle name="Euro 24 24 2" xfId="4800" xr:uid="{00000000-0005-0000-0000-000006050000}"/>
    <cellStyle name="Euro 24 25" xfId="663" xr:uid="{00000000-0005-0000-0000-000007050000}"/>
    <cellStyle name="Euro 24 25 2" xfId="4801" xr:uid="{00000000-0005-0000-0000-000008050000}"/>
    <cellStyle name="Euro 24 26" xfId="664" xr:uid="{00000000-0005-0000-0000-000009050000}"/>
    <cellStyle name="Euro 24 26 2" xfId="4802" xr:uid="{00000000-0005-0000-0000-00000A050000}"/>
    <cellStyle name="Euro 24 27" xfId="665" xr:uid="{00000000-0005-0000-0000-00000B050000}"/>
    <cellStyle name="Euro 24 27 2" xfId="4803" xr:uid="{00000000-0005-0000-0000-00000C050000}"/>
    <cellStyle name="Euro 24 28" xfId="666" xr:uid="{00000000-0005-0000-0000-00000D050000}"/>
    <cellStyle name="Euro 24 28 2" xfId="4804" xr:uid="{00000000-0005-0000-0000-00000E050000}"/>
    <cellStyle name="Euro 24 29" xfId="4805" xr:uid="{00000000-0005-0000-0000-00000F050000}"/>
    <cellStyle name="Euro 24 3" xfId="667" xr:uid="{00000000-0005-0000-0000-000010050000}"/>
    <cellStyle name="Euro 24 3 2" xfId="4806" xr:uid="{00000000-0005-0000-0000-000011050000}"/>
    <cellStyle name="Euro 24 4" xfId="668" xr:uid="{00000000-0005-0000-0000-000012050000}"/>
    <cellStyle name="Euro 24 4 2" xfId="4807" xr:uid="{00000000-0005-0000-0000-000013050000}"/>
    <cellStyle name="Euro 24 5" xfId="669" xr:uid="{00000000-0005-0000-0000-000014050000}"/>
    <cellStyle name="Euro 24 5 2" xfId="4808" xr:uid="{00000000-0005-0000-0000-000015050000}"/>
    <cellStyle name="Euro 24 6" xfId="670" xr:uid="{00000000-0005-0000-0000-000016050000}"/>
    <cellStyle name="Euro 24 6 2" xfId="4809" xr:uid="{00000000-0005-0000-0000-000017050000}"/>
    <cellStyle name="Euro 24 7" xfId="671" xr:uid="{00000000-0005-0000-0000-000018050000}"/>
    <cellStyle name="Euro 24 7 2" xfId="4810" xr:uid="{00000000-0005-0000-0000-000019050000}"/>
    <cellStyle name="Euro 24 8" xfId="672" xr:uid="{00000000-0005-0000-0000-00001A050000}"/>
    <cellStyle name="Euro 24 8 2" xfId="4811" xr:uid="{00000000-0005-0000-0000-00001B050000}"/>
    <cellStyle name="Euro 24 9" xfId="673" xr:uid="{00000000-0005-0000-0000-00001C050000}"/>
    <cellStyle name="Euro 24 9 2" xfId="4812" xr:uid="{00000000-0005-0000-0000-00001D050000}"/>
    <cellStyle name="Euro 25" xfId="674" xr:uid="{00000000-0005-0000-0000-00001E050000}"/>
    <cellStyle name="Euro 25 10" xfId="675" xr:uid="{00000000-0005-0000-0000-00001F050000}"/>
    <cellStyle name="Euro 25 10 2" xfId="4813" xr:uid="{00000000-0005-0000-0000-000020050000}"/>
    <cellStyle name="Euro 25 11" xfId="676" xr:uid="{00000000-0005-0000-0000-000021050000}"/>
    <cellStyle name="Euro 25 11 2" xfId="4814" xr:uid="{00000000-0005-0000-0000-000022050000}"/>
    <cellStyle name="Euro 25 12" xfId="677" xr:uid="{00000000-0005-0000-0000-000023050000}"/>
    <cellStyle name="Euro 25 12 2" xfId="4815" xr:uid="{00000000-0005-0000-0000-000024050000}"/>
    <cellStyle name="Euro 25 13" xfId="678" xr:uid="{00000000-0005-0000-0000-000025050000}"/>
    <cellStyle name="Euro 25 13 2" xfId="4816" xr:uid="{00000000-0005-0000-0000-000026050000}"/>
    <cellStyle name="Euro 25 14" xfId="679" xr:uid="{00000000-0005-0000-0000-000027050000}"/>
    <cellStyle name="Euro 25 14 2" xfId="4817" xr:uid="{00000000-0005-0000-0000-000028050000}"/>
    <cellStyle name="Euro 25 15" xfId="680" xr:uid="{00000000-0005-0000-0000-000029050000}"/>
    <cellStyle name="Euro 25 15 2" xfId="4818" xr:uid="{00000000-0005-0000-0000-00002A050000}"/>
    <cellStyle name="Euro 25 16" xfId="681" xr:uid="{00000000-0005-0000-0000-00002B050000}"/>
    <cellStyle name="Euro 25 16 2" xfId="4819" xr:uid="{00000000-0005-0000-0000-00002C050000}"/>
    <cellStyle name="Euro 25 17" xfId="682" xr:uid="{00000000-0005-0000-0000-00002D050000}"/>
    <cellStyle name="Euro 25 17 2" xfId="4820" xr:uid="{00000000-0005-0000-0000-00002E050000}"/>
    <cellStyle name="Euro 25 18" xfId="683" xr:uid="{00000000-0005-0000-0000-00002F050000}"/>
    <cellStyle name="Euro 25 18 2" xfId="4821" xr:uid="{00000000-0005-0000-0000-000030050000}"/>
    <cellStyle name="Euro 25 19" xfId="684" xr:uid="{00000000-0005-0000-0000-000031050000}"/>
    <cellStyle name="Euro 25 19 2" xfId="4822" xr:uid="{00000000-0005-0000-0000-000032050000}"/>
    <cellStyle name="Euro 25 2" xfId="685" xr:uid="{00000000-0005-0000-0000-000033050000}"/>
    <cellStyle name="Euro 25 2 2" xfId="4823" xr:uid="{00000000-0005-0000-0000-000034050000}"/>
    <cellStyle name="Euro 25 20" xfId="686" xr:uid="{00000000-0005-0000-0000-000035050000}"/>
    <cellStyle name="Euro 25 20 2" xfId="4824" xr:uid="{00000000-0005-0000-0000-000036050000}"/>
    <cellStyle name="Euro 25 21" xfId="687" xr:uid="{00000000-0005-0000-0000-000037050000}"/>
    <cellStyle name="Euro 25 21 2" xfId="4825" xr:uid="{00000000-0005-0000-0000-000038050000}"/>
    <cellStyle name="Euro 25 22" xfId="688" xr:uid="{00000000-0005-0000-0000-000039050000}"/>
    <cellStyle name="Euro 25 22 2" xfId="4826" xr:uid="{00000000-0005-0000-0000-00003A050000}"/>
    <cellStyle name="Euro 25 23" xfId="689" xr:uid="{00000000-0005-0000-0000-00003B050000}"/>
    <cellStyle name="Euro 25 23 2" xfId="4827" xr:uid="{00000000-0005-0000-0000-00003C050000}"/>
    <cellStyle name="Euro 25 24" xfId="690" xr:uid="{00000000-0005-0000-0000-00003D050000}"/>
    <cellStyle name="Euro 25 24 2" xfId="4828" xr:uid="{00000000-0005-0000-0000-00003E050000}"/>
    <cellStyle name="Euro 25 25" xfId="691" xr:uid="{00000000-0005-0000-0000-00003F050000}"/>
    <cellStyle name="Euro 25 25 2" xfId="4829" xr:uid="{00000000-0005-0000-0000-000040050000}"/>
    <cellStyle name="Euro 25 26" xfId="692" xr:uid="{00000000-0005-0000-0000-000041050000}"/>
    <cellStyle name="Euro 25 26 2" xfId="4830" xr:uid="{00000000-0005-0000-0000-000042050000}"/>
    <cellStyle name="Euro 25 27" xfId="693" xr:uid="{00000000-0005-0000-0000-000043050000}"/>
    <cellStyle name="Euro 25 27 2" xfId="4831" xr:uid="{00000000-0005-0000-0000-000044050000}"/>
    <cellStyle name="Euro 25 28" xfId="694" xr:uid="{00000000-0005-0000-0000-000045050000}"/>
    <cellStyle name="Euro 25 28 2" xfId="4832" xr:uid="{00000000-0005-0000-0000-000046050000}"/>
    <cellStyle name="Euro 25 29" xfId="4833" xr:uid="{00000000-0005-0000-0000-000047050000}"/>
    <cellStyle name="Euro 25 3" xfId="695" xr:uid="{00000000-0005-0000-0000-000048050000}"/>
    <cellStyle name="Euro 25 3 2" xfId="4834" xr:uid="{00000000-0005-0000-0000-000049050000}"/>
    <cellStyle name="Euro 25 4" xfId="696" xr:uid="{00000000-0005-0000-0000-00004A050000}"/>
    <cellStyle name="Euro 25 4 2" xfId="4835" xr:uid="{00000000-0005-0000-0000-00004B050000}"/>
    <cellStyle name="Euro 25 5" xfId="697" xr:uid="{00000000-0005-0000-0000-00004C050000}"/>
    <cellStyle name="Euro 25 5 2" xfId="4836" xr:uid="{00000000-0005-0000-0000-00004D050000}"/>
    <cellStyle name="Euro 25 6" xfId="698" xr:uid="{00000000-0005-0000-0000-00004E050000}"/>
    <cellStyle name="Euro 25 6 2" xfId="4837" xr:uid="{00000000-0005-0000-0000-00004F050000}"/>
    <cellStyle name="Euro 25 7" xfId="699" xr:uid="{00000000-0005-0000-0000-000050050000}"/>
    <cellStyle name="Euro 25 7 2" xfId="4838" xr:uid="{00000000-0005-0000-0000-000051050000}"/>
    <cellStyle name="Euro 25 8" xfId="700" xr:uid="{00000000-0005-0000-0000-000052050000}"/>
    <cellStyle name="Euro 25 8 2" xfId="4839" xr:uid="{00000000-0005-0000-0000-000053050000}"/>
    <cellStyle name="Euro 25 9" xfId="701" xr:uid="{00000000-0005-0000-0000-000054050000}"/>
    <cellStyle name="Euro 25 9 2" xfId="4840" xr:uid="{00000000-0005-0000-0000-000055050000}"/>
    <cellStyle name="Euro 26" xfId="702" xr:uid="{00000000-0005-0000-0000-000056050000}"/>
    <cellStyle name="Euro 26 10" xfId="703" xr:uid="{00000000-0005-0000-0000-000057050000}"/>
    <cellStyle name="Euro 26 10 2" xfId="4841" xr:uid="{00000000-0005-0000-0000-000058050000}"/>
    <cellStyle name="Euro 26 11" xfId="704" xr:uid="{00000000-0005-0000-0000-000059050000}"/>
    <cellStyle name="Euro 26 11 2" xfId="4842" xr:uid="{00000000-0005-0000-0000-00005A050000}"/>
    <cellStyle name="Euro 26 12" xfId="705" xr:uid="{00000000-0005-0000-0000-00005B050000}"/>
    <cellStyle name="Euro 26 12 2" xfId="4843" xr:uid="{00000000-0005-0000-0000-00005C050000}"/>
    <cellStyle name="Euro 26 13" xfId="706" xr:uid="{00000000-0005-0000-0000-00005D050000}"/>
    <cellStyle name="Euro 26 13 2" xfId="4844" xr:uid="{00000000-0005-0000-0000-00005E050000}"/>
    <cellStyle name="Euro 26 14" xfId="707" xr:uid="{00000000-0005-0000-0000-00005F050000}"/>
    <cellStyle name="Euro 26 14 2" xfId="4845" xr:uid="{00000000-0005-0000-0000-000060050000}"/>
    <cellStyle name="Euro 26 15" xfId="708" xr:uid="{00000000-0005-0000-0000-000061050000}"/>
    <cellStyle name="Euro 26 15 2" xfId="4846" xr:uid="{00000000-0005-0000-0000-000062050000}"/>
    <cellStyle name="Euro 26 16" xfId="709" xr:uid="{00000000-0005-0000-0000-000063050000}"/>
    <cellStyle name="Euro 26 16 2" xfId="4847" xr:uid="{00000000-0005-0000-0000-000064050000}"/>
    <cellStyle name="Euro 26 17" xfId="710" xr:uid="{00000000-0005-0000-0000-000065050000}"/>
    <cellStyle name="Euro 26 17 2" xfId="4848" xr:uid="{00000000-0005-0000-0000-000066050000}"/>
    <cellStyle name="Euro 26 18" xfId="711" xr:uid="{00000000-0005-0000-0000-000067050000}"/>
    <cellStyle name="Euro 26 18 2" xfId="4849" xr:uid="{00000000-0005-0000-0000-000068050000}"/>
    <cellStyle name="Euro 26 19" xfId="712" xr:uid="{00000000-0005-0000-0000-000069050000}"/>
    <cellStyle name="Euro 26 19 2" xfId="4850" xr:uid="{00000000-0005-0000-0000-00006A050000}"/>
    <cellStyle name="Euro 26 2" xfId="713" xr:uid="{00000000-0005-0000-0000-00006B050000}"/>
    <cellStyle name="Euro 26 2 2" xfId="4851" xr:uid="{00000000-0005-0000-0000-00006C050000}"/>
    <cellStyle name="Euro 26 20" xfId="714" xr:uid="{00000000-0005-0000-0000-00006D050000}"/>
    <cellStyle name="Euro 26 20 2" xfId="4852" xr:uid="{00000000-0005-0000-0000-00006E050000}"/>
    <cellStyle name="Euro 26 21" xfId="715" xr:uid="{00000000-0005-0000-0000-00006F050000}"/>
    <cellStyle name="Euro 26 21 2" xfId="4853" xr:uid="{00000000-0005-0000-0000-000070050000}"/>
    <cellStyle name="Euro 26 22" xfId="716" xr:uid="{00000000-0005-0000-0000-000071050000}"/>
    <cellStyle name="Euro 26 22 2" xfId="4854" xr:uid="{00000000-0005-0000-0000-000072050000}"/>
    <cellStyle name="Euro 26 23" xfId="717" xr:uid="{00000000-0005-0000-0000-000073050000}"/>
    <cellStyle name="Euro 26 23 2" xfId="4855" xr:uid="{00000000-0005-0000-0000-000074050000}"/>
    <cellStyle name="Euro 26 24" xfId="718" xr:uid="{00000000-0005-0000-0000-000075050000}"/>
    <cellStyle name="Euro 26 24 2" xfId="4856" xr:uid="{00000000-0005-0000-0000-000076050000}"/>
    <cellStyle name="Euro 26 25" xfId="719" xr:uid="{00000000-0005-0000-0000-000077050000}"/>
    <cellStyle name="Euro 26 25 2" xfId="4857" xr:uid="{00000000-0005-0000-0000-000078050000}"/>
    <cellStyle name="Euro 26 26" xfId="720" xr:uid="{00000000-0005-0000-0000-000079050000}"/>
    <cellStyle name="Euro 26 26 2" xfId="4858" xr:uid="{00000000-0005-0000-0000-00007A050000}"/>
    <cellStyle name="Euro 26 27" xfId="721" xr:uid="{00000000-0005-0000-0000-00007B050000}"/>
    <cellStyle name="Euro 26 27 2" xfId="4859" xr:uid="{00000000-0005-0000-0000-00007C050000}"/>
    <cellStyle name="Euro 26 28" xfId="722" xr:uid="{00000000-0005-0000-0000-00007D050000}"/>
    <cellStyle name="Euro 26 28 2" xfId="4860" xr:uid="{00000000-0005-0000-0000-00007E050000}"/>
    <cellStyle name="Euro 26 29" xfId="4861" xr:uid="{00000000-0005-0000-0000-00007F050000}"/>
    <cellStyle name="Euro 26 3" xfId="723" xr:uid="{00000000-0005-0000-0000-000080050000}"/>
    <cellStyle name="Euro 26 3 2" xfId="4862" xr:uid="{00000000-0005-0000-0000-000081050000}"/>
    <cellStyle name="Euro 26 4" xfId="724" xr:uid="{00000000-0005-0000-0000-000082050000}"/>
    <cellStyle name="Euro 26 4 2" xfId="4863" xr:uid="{00000000-0005-0000-0000-000083050000}"/>
    <cellStyle name="Euro 26 5" xfId="725" xr:uid="{00000000-0005-0000-0000-000084050000}"/>
    <cellStyle name="Euro 26 5 2" xfId="4864" xr:uid="{00000000-0005-0000-0000-000085050000}"/>
    <cellStyle name="Euro 26 6" xfId="726" xr:uid="{00000000-0005-0000-0000-000086050000}"/>
    <cellStyle name="Euro 26 6 2" xfId="4865" xr:uid="{00000000-0005-0000-0000-000087050000}"/>
    <cellStyle name="Euro 26 7" xfId="727" xr:uid="{00000000-0005-0000-0000-000088050000}"/>
    <cellStyle name="Euro 26 7 2" xfId="4866" xr:uid="{00000000-0005-0000-0000-000089050000}"/>
    <cellStyle name="Euro 26 8" xfId="728" xr:uid="{00000000-0005-0000-0000-00008A050000}"/>
    <cellStyle name="Euro 26 8 2" xfId="4867" xr:uid="{00000000-0005-0000-0000-00008B050000}"/>
    <cellStyle name="Euro 26 9" xfId="729" xr:uid="{00000000-0005-0000-0000-00008C050000}"/>
    <cellStyle name="Euro 26 9 2" xfId="4868" xr:uid="{00000000-0005-0000-0000-00008D050000}"/>
    <cellStyle name="Euro 27" xfId="730" xr:uid="{00000000-0005-0000-0000-00008E050000}"/>
    <cellStyle name="Euro 27 10" xfId="731" xr:uid="{00000000-0005-0000-0000-00008F050000}"/>
    <cellStyle name="Euro 27 10 2" xfId="4869" xr:uid="{00000000-0005-0000-0000-000090050000}"/>
    <cellStyle name="Euro 27 11" xfId="732" xr:uid="{00000000-0005-0000-0000-000091050000}"/>
    <cellStyle name="Euro 27 11 2" xfId="4870" xr:uid="{00000000-0005-0000-0000-000092050000}"/>
    <cellStyle name="Euro 27 12" xfId="733" xr:uid="{00000000-0005-0000-0000-000093050000}"/>
    <cellStyle name="Euro 27 12 2" xfId="4871" xr:uid="{00000000-0005-0000-0000-000094050000}"/>
    <cellStyle name="Euro 27 13" xfId="734" xr:uid="{00000000-0005-0000-0000-000095050000}"/>
    <cellStyle name="Euro 27 13 2" xfId="4872" xr:uid="{00000000-0005-0000-0000-000096050000}"/>
    <cellStyle name="Euro 27 14" xfId="735" xr:uid="{00000000-0005-0000-0000-000097050000}"/>
    <cellStyle name="Euro 27 14 2" xfId="4873" xr:uid="{00000000-0005-0000-0000-000098050000}"/>
    <cellStyle name="Euro 27 15" xfId="736" xr:uid="{00000000-0005-0000-0000-000099050000}"/>
    <cellStyle name="Euro 27 15 2" xfId="4874" xr:uid="{00000000-0005-0000-0000-00009A050000}"/>
    <cellStyle name="Euro 27 16" xfId="737" xr:uid="{00000000-0005-0000-0000-00009B050000}"/>
    <cellStyle name="Euro 27 16 2" xfId="4875" xr:uid="{00000000-0005-0000-0000-00009C050000}"/>
    <cellStyle name="Euro 27 17" xfId="738" xr:uid="{00000000-0005-0000-0000-00009D050000}"/>
    <cellStyle name="Euro 27 17 2" xfId="4876" xr:uid="{00000000-0005-0000-0000-00009E050000}"/>
    <cellStyle name="Euro 27 18" xfId="739" xr:uid="{00000000-0005-0000-0000-00009F050000}"/>
    <cellStyle name="Euro 27 18 2" xfId="4877" xr:uid="{00000000-0005-0000-0000-0000A0050000}"/>
    <cellStyle name="Euro 27 19" xfId="740" xr:uid="{00000000-0005-0000-0000-0000A1050000}"/>
    <cellStyle name="Euro 27 19 2" xfId="4878" xr:uid="{00000000-0005-0000-0000-0000A2050000}"/>
    <cellStyle name="Euro 27 2" xfId="741" xr:uid="{00000000-0005-0000-0000-0000A3050000}"/>
    <cellStyle name="Euro 27 2 2" xfId="4879" xr:uid="{00000000-0005-0000-0000-0000A4050000}"/>
    <cellStyle name="Euro 27 20" xfId="742" xr:uid="{00000000-0005-0000-0000-0000A5050000}"/>
    <cellStyle name="Euro 27 20 2" xfId="4880" xr:uid="{00000000-0005-0000-0000-0000A6050000}"/>
    <cellStyle name="Euro 27 21" xfId="743" xr:uid="{00000000-0005-0000-0000-0000A7050000}"/>
    <cellStyle name="Euro 27 21 2" xfId="4881" xr:uid="{00000000-0005-0000-0000-0000A8050000}"/>
    <cellStyle name="Euro 27 22" xfId="744" xr:uid="{00000000-0005-0000-0000-0000A9050000}"/>
    <cellStyle name="Euro 27 22 2" xfId="4882" xr:uid="{00000000-0005-0000-0000-0000AA050000}"/>
    <cellStyle name="Euro 27 23" xfId="745" xr:uid="{00000000-0005-0000-0000-0000AB050000}"/>
    <cellStyle name="Euro 27 23 2" xfId="4883" xr:uid="{00000000-0005-0000-0000-0000AC050000}"/>
    <cellStyle name="Euro 27 24" xfId="746" xr:uid="{00000000-0005-0000-0000-0000AD050000}"/>
    <cellStyle name="Euro 27 24 2" xfId="4884" xr:uid="{00000000-0005-0000-0000-0000AE050000}"/>
    <cellStyle name="Euro 27 25" xfId="747" xr:uid="{00000000-0005-0000-0000-0000AF050000}"/>
    <cellStyle name="Euro 27 25 2" xfId="4885" xr:uid="{00000000-0005-0000-0000-0000B0050000}"/>
    <cellStyle name="Euro 27 26" xfId="748" xr:uid="{00000000-0005-0000-0000-0000B1050000}"/>
    <cellStyle name="Euro 27 26 2" xfId="4886" xr:uid="{00000000-0005-0000-0000-0000B2050000}"/>
    <cellStyle name="Euro 27 27" xfId="749" xr:uid="{00000000-0005-0000-0000-0000B3050000}"/>
    <cellStyle name="Euro 27 27 2" xfId="4887" xr:uid="{00000000-0005-0000-0000-0000B4050000}"/>
    <cellStyle name="Euro 27 28" xfId="750" xr:uid="{00000000-0005-0000-0000-0000B5050000}"/>
    <cellStyle name="Euro 27 28 2" xfId="4888" xr:uid="{00000000-0005-0000-0000-0000B6050000}"/>
    <cellStyle name="Euro 27 29" xfId="4889" xr:uid="{00000000-0005-0000-0000-0000B7050000}"/>
    <cellStyle name="Euro 27 3" xfId="751" xr:uid="{00000000-0005-0000-0000-0000B8050000}"/>
    <cellStyle name="Euro 27 3 2" xfId="4890" xr:uid="{00000000-0005-0000-0000-0000B9050000}"/>
    <cellStyle name="Euro 27 4" xfId="752" xr:uid="{00000000-0005-0000-0000-0000BA050000}"/>
    <cellStyle name="Euro 27 4 2" xfId="4891" xr:uid="{00000000-0005-0000-0000-0000BB050000}"/>
    <cellStyle name="Euro 27 5" xfId="753" xr:uid="{00000000-0005-0000-0000-0000BC050000}"/>
    <cellStyle name="Euro 27 5 2" xfId="4892" xr:uid="{00000000-0005-0000-0000-0000BD050000}"/>
    <cellStyle name="Euro 27 6" xfId="754" xr:uid="{00000000-0005-0000-0000-0000BE050000}"/>
    <cellStyle name="Euro 27 6 2" xfId="4893" xr:uid="{00000000-0005-0000-0000-0000BF050000}"/>
    <cellStyle name="Euro 27 7" xfId="755" xr:uid="{00000000-0005-0000-0000-0000C0050000}"/>
    <cellStyle name="Euro 27 7 2" xfId="4894" xr:uid="{00000000-0005-0000-0000-0000C1050000}"/>
    <cellStyle name="Euro 27 8" xfId="756" xr:uid="{00000000-0005-0000-0000-0000C2050000}"/>
    <cellStyle name="Euro 27 8 2" xfId="4895" xr:uid="{00000000-0005-0000-0000-0000C3050000}"/>
    <cellStyle name="Euro 27 9" xfId="757" xr:uid="{00000000-0005-0000-0000-0000C4050000}"/>
    <cellStyle name="Euro 27 9 2" xfId="4896" xr:uid="{00000000-0005-0000-0000-0000C5050000}"/>
    <cellStyle name="Euro 28" xfId="758" xr:uid="{00000000-0005-0000-0000-0000C6050000}"/>
    <cellStyle name="Euro 28 10" xfId="759" xr:uid="{00000000-0005-0000-0000-0000C7050000}"/>
    <cellStyle name="Euro 28 10 2" xfId="4897" xr:uid="{00000000-0005-0000-0000-0000C8050000}"/>
    <cellStyle name="Euro 28 11" xfId="760" xr:uid="{00000000-0005-0000-0000-0000C9050000}"/>
    <cellStyle name="Euro 28 11 2" xfId="4898" xr:uid="{00000000-0005-0000-0000-0000CA050000}"/>
    <cellStyle name="Euro 28 12" xfId="761" xr:uid="{00000000-0005-0000-0000-0000CB050000}"/>
    <cellStyle name="Euro 28 12 2" xfId="4899" xr:uid="{00000000-0005-0000-0000-0000CC050000}"/>
    <cellStyle name="Euro 28 13" xfId="762" xr:uid="{00000000-0005-0000-0000-0000CD050000}"/>
    <cellStyle name="Euro 28 13 2" xfId="4900" xr:uid="{00000000-0005-0000-0000-0000CE050000}"/>
    <cellStyle name="Euro 28 14" xfId="763" xr:uid="{00000000-0005-0000-0000-0000CF050000}"/>
    <cellStyle name="Euro 28 14 2" xfId="4901" xr:uid="{00000000-0005-0000-0000-0000D0050000}"/>
    <cellStyle name="Euro 28 15" xfId="764" xr:uid="{00000000-0005-0000-0000-0000D1050000}"/>
    <cellStyle name="Euro 28 15 2" xfId="4902" xr:uid="{00000000-0005-0000-0000-0000D2050000}"/>
    <cellStyle name="Euro 28 16" xfId="765" xr:uid="{00000000-0005-0000-0000-0000D3050000}"/>
    <cellStyle name="Euro 28 16 2" xfId="4903" xr:uid="{00000000-0005-0000-0000-0000D4050000}"/>
    <cellStyle name="Euro 28 17" xfId="766" xr:uid="{00000000-0005-0000-0000-0000D5050000}"/>
    <cellStyle name="Euro 28 17 2" xfId="4904" xr:uid="{00000000-0005-0000-0000-0000D6050000}"/>
    <cellStyle name="Euro 28 18" xfId="767" xr:uid="{00000000-0005-0000-0000-0000D7050000}"/>
    <cellStyle name="Euro 28 18 2" xfId="4905" xr:uid="{00000000-0005-0000-0000-0000D8050000}"/>
    <cellStyle name="Euro 28 19" xfId="768" xr:uid="{00000000-0005-0000-0000-0000D9050000}"/>
    <cellStyle name="Euro 28 19 2" xfId="4906" xr:uid="{00000000-0005-0000-0000-0000DA050000}"/>
    <cellStyle name="Euro 28 2" xfId="769" xr:uid="{00000000-0005-0000-0000-0000DB050000}"/>
    <cellStyle name="Euro 28 2 2" xfId="4907" xr:uid="{00000000-0005-0000-0000-0000DC050000}"/>
    <cellStyle name="Euro 28 20" xfId="770" xr:uid="{00000000-0005-0000-0000-0000DD050000}"/>
    <cellStyle name="Euro 28 20 2" xfId="4908" xr:uid="{00000000-0005-0000-0000-0000DE050000}"/>
    <cellStyle name="Euro 28 21" xfId="771" xr:uid="{00000000-0005-0000-0000-0000DF050000}"/>
    <cellStyle name="Euro 28 21 2" xfId="4909" xr:uid="{00000000-0005-0000-0000-0000E0050000}"/>
    <cellStyle name="Euro 28 22" xfId="772" xr:uid="{00000000-0005-0000-0000-0000E1050000}"/>
    <cellStyle name="Euro 28 22 2" xfId="4910" xr:uid="{00000000-0005-0000-0000-0000E2050000}"/>
    <cellStyle name="Euro 28 23" xfId="773" xr:uid="{00000000-0005-0000-0000-0000E3050000}"/>
    <cellStyle name="Euro 28 23 2" xfId="4911" xr:uid="{00000000-0005-0000-0000-0000E4050000}"/>
    <cellStyle name="Euro 28 24" xfId="774" xr:uid="{00000000-0005-0000-0000-0000E5050000}"/>
    <cellStyle name="Euro 28 24 2" xfId="4912" xr:uid="{00000000-0005-0000-0000-0000E6050000}"/>
    <cellStyle name="Euro 28 25" xfId="775" xr:uid="{00000000-0005-0000-0000-0000E7050000}"/>
    <cellStyle name="Euro 28 25 2" xfId="4913" xr:uid="{00000000-0005-0000-0000-0000E8050000}"/>
    <cellStyle name="Euro 28 26" xfId="776" xr:uid="{00000000-0005-0000-0000-0000E9050000}"/>
    <cellStyle name="Euro 28 26 2" xfId="4914" xr:uid="{00000000-0005-0000-0000-0000EA050000}"/>
    <cellStyle name="Euro 28 27" xfId="777" xr:uid="{00000000-0005-0000-0000-0000EB050000}"/>
    <cellStyle name="Euro 28 27 2" xfId="4915" xr:uid="{00000000-0005-0000-0000-0000EC050000}"/>
    <cellStyle name="Euro 28 28" xfId="778" xr:uid="{00000000-0005-0000-0000-0000ED050000}"/>
    <cellStyle name="Euro 28 28 2" xfId="4916" xr:uid="{00000000-0005-0000-0000-0000EE050000}"/>
    <cellStyle name="Euro 28 29" xfId="4917" xr:uid="{00000000-0005-0000-0000-0000EF050000}"/>
    <cellStyle name="Euro 28 3" xfId="779" xr:uid="{00000000-0005-0000-0000-0000F0050000}"/>
    <cellStyle name="Euro 28 3 2" xfId="4918" xr:uid="{00000000-0005-0000-0000-0000F1050000}"/>
    <cellStyle name="Euro 28 4" xfId="780" xr:uid="{00000000-0005-0000-0000-0000F2050000}"/>
    <cellStyle name="Euro 28 4 2" xfId="4919" xr:uid="{00000000-0005-0000-0000-0000F3050000}"/>
    <cellStyle name="Euro 28 5" xfId="781" xr:uid="{00000000-0005-0000-0000-0000F4050000}"/>
    <cellStyle name="Euro 28 5 2" xfId="4920" xr:uid="{00000000-0005-0000-0000-0000F5050000}"/>
    <cellStyle name="Euro 28 6" xfId="782" xr:uid="{00000000-0005-0000-0000-0000F6050000}"/>
    <cellStyle name="Euro 28 6 2" xfId="4921" xr:uid="{00000000-0005-0000-0000-0000F7050000}"/>
    <cellStyle name="Euro 28 7" xfId="783" xr:uid="{00000000-0005-0000-0000-0000F8050000}"/>
    <cellStyle name="Euro 28 7 2" xfId="4922" xr:uid="{00000000-0005-0000-0000-0000F9050000}"/>
    <cellStyle name="Euro 28 8" xfId="784" xr:uid="{00000000-0005-0000-0000-0000FA050000}"/>
    <cellStyle name="Euro 28 8 2" xfId="4923" xr:uid="{00000000-0005-0000-0000-0000FB050000}"/>
    <cellStyle name="Euro 28 9" xfId="785" xr:uid="{00000000-0005-0000-0000-0000FC050000}"/>
    <cellStyle name="Euro 28 9 2" xfId="4924" xr:uid="{00000000-0005-0000-0000-0000FD050000}"/>
    <cellStyle name="Euro 29" xfId="786" xr:uid="{00000000-0005-0000-0000-0000FE050000}"/>
    <cellStyle name="Euro 29 10" xfId="787" xr:uid="{00000000-0005-0000-0000-0000FF050000}"/>
    <cellStyle name="Euro 29 10 2" xfId="4925" xr:uid="{00000000-0005-0000-0000-000000060000}"/>
    <cellStyle name="Euro 29 11" xfId="788" xr:uid="{00000000-0005-0000-0000-000001060000}"/>
    <cellStyle name="Euro 29 11 2" xfId="4926" xr:uid="{00000000-0005-0000-0000-000002060000}"/>
    <cellStyle name="Euro 29 12" xfId="789" xr:uid="{00000000-0005-0000-0000-000003060000}"/>
    <cellStyle name="Euro 29 12 2" xfId="4927" xr:uid="{00000000-0005-0000-0000-000004060000}"/>
    <cellStyle name="Euro 29 13" xfId="790" xr:uid="{00000000-0005-0000-0000-000005060000}"/>
    <cellStyle name="Euro 29 13 2" xfId="4928" xr:uid="{00000000-0005-0000-0000-000006060000}"/>
    <cellStyle name="Euro 29 14" xfId="791" xr:uid="{00000000-0005-0000-0000-000007060000}"/>
    <cellStyle name="Euro 29 14 2" xfId="4929" xr:uid="{00000000-0005-0000-0000-000008060000}"/>
    <cellStyle name="Euro 29 15" xfId="792" xr:uid="{00000000-0005-0000-0000-000009060000}"/>
    <cellStyle name="Euro 29 15 2" xfId="4930" xr:uid="{00000000-0005-0000-0000-00000A060000}"/>
    <cellStyle name="Euro 29 16" xfId="793" xr:uid="{00000000-0005-0000-0000-00000B060000}"/>
    <cellStyle name="Euro 29 16 2" xfId="4931" xr:uid="{00000000-0005-0000-0000-00000C060000}"/>
    <cellStyle name="Euro 29 17" xfId="794" xr:uid="{00000000-0005-0000-0000-00000D060000}"/>
    <cellStyle name="Euro 29 17 2" xfId="4932" xr:uid="{00000000-0005-0000-0000-00000E060000}"/>
    <cellStyle name="Euro 29 18" xfId="795" xr:uid="{00000000-0005-0000-0000-00000F060000}"/>
    <cellStyle name="Euro 29 18 2" xfId="4933" xr:uid="{00000000-0005-0000-0000-000010060000}"/>
    <cellStyle name="Euro 29 19" xfId="796" xr:uid="{00000000-0005-0000-0000-000011060000}"/>
    <cellStyle name="Euro 29 19 2" xfId="4934" xr:uid="{00000000-0005-0000-0000-000012060000}"/>
    <cellStyle name="Euro 29 2" xfId="797" xr:uid="{00000000-0005-0000-0000-000013060000}"/>
    <cellStyle name="Euro 29 2 2" xfId="4935" xr:uid="{00000000-0005-0000-0000-000014060000}"/>
    <cellStyle name="Euro 29 20" xfId="798" xr:uid="{00000000-0005-0000-0000-000015060000}"/>
    <cellStyle name="Euro 29 20 2" xfId="4936" xr:uid="{00000000-0005-0000-0000-000016060000}"/>
    <cellStyle name="Euro 29 21" xfId="799" xr:uid="{00000000-0005-0000-0000-000017060000}"/>
    <cellStyle name="Euro 29 21 2" xfId="4937" xr:uid="{00000000-0005-0000-0000-000018060000}"/>
    <cellStyle name="Euro 29 22" xfId="800" xr:uid="{00000000-0005-0000-0000-000019060000}"/>
    <cellStyle name="Euro 29 22 2" xfId="4938" xr:uid="{00000000-0005-0000-0000-00001A060000}"/>
    <cellStyle name="Euro 29 23" xfId="801" xr:uid="{00000000-0005-0000-0000-00001B060000}"/>
    <cellStyle name="Euro 29 23 2" xfId="4939" xr:uid="{00000000-0005-0000-0000-00001C060000}"/>
    <cellStyle name="Euro 29 24" xfId="802" xr:uid="{00000000-0005-0000-0000-00001D060000}"/>
    <cellStyle name="Euro 29 24 2" xfId="4940" xr:uid="{00000000-0005-0000-0000-00001E060000}"/>
    <cellStyle name="Euro 29 25" xfId="803" xr:uid="{00000000-0005-0000-0000-00001F060000}"/>
    <cellStyle name="Euro 29 25 2" xfId="4941" xr:uid="{00000000-0005-0000-0000-000020060000}"/>
    <cellStyle name="Euro 29 26" xfId="804" xr:uid="{00000000-0005-0000-0000-000021060000}"/>
    <cellStyle name="Euro 29 26 2" xfId="4942" xr:uid="{00000000-0005-0000-0000-000022060000}"/>
    <cellStyle name="Euro 29 27" xfId="805" xr:uid="{00000000-0005-0000-0000-000023060000}"/>
    <cellStyle name="Euro 29 27 2" xfId="4943" xr:uid="{00000000-0005-0000-0000-000024060000}"/>
    <cellStyle name="Euro 29 28" xfId="806" xr:uid="{00000000-0005-0000-0000-000025060000}"/>
    <cellStyle name="Euro 29 28 2" xfId="4944" xr:uid="{00000000-0005-0000-0000-000026060000}"/>
    <cellStyle name="Euro 29 29" xfId="4945" xr:uid="{00000000-0005-0000-0000-000027060000}"/>
    <cellStyle name="Euro 29 3" xfId="807" xr:uid="{00000000-0005-0000-0000-000028060000}"/>
    <cellStyle name="Euro 29 3 2" xfId="4946" xr:uid="{00000000-0005-0000-0000-000029060000}"/>
    <cellStyle name="Euro 29 4" xfId="808" xr:uid="{00000000-0005-0000-0000-00002A060000}"/>
    <cellStyle name="Euro 29 4 2" xfId="4947" xr:uid="{00000000-0005-0000-0000-00002B060000}"/>
    <cellStyle name="Euro 29 5" xfId="809" xr:uid="{00000000-0005-0000-0000-00002C060000}"/>
    <cellStyle name="Euro 29 5 2" xfId="4948" xr:uid="{00000000-0005-0000-0000-00002D060000}"/>
    <cellStyle name="Euro 29 6" xfId="810" xr:uid="{00000000-0005-0000-0000-00002E060000}"/>
    <cellStyle name="Euro 29 6 2" xfId="4949" xr:uid="{00000000-0005-0000-0000-00002F060000}"/>
    <cellStyle name="Euro 29 7" xfId="811" xr:uid="{00000000-0005-0000-0000-000030060000}"/>
    <cellStyle name="Euro 29 7 2" xfId="4950" xr:uid="{00000000-0005-0000-0000-000031060000}"/>
    <cellStyle name="Euro 29 8" xfId="812" xr:uid="{00000000-0005-0000-0000-000032060000}"/>
    <cellStyle name="Euro 29 8 2" xfId="4951" xr:uid="{00000000-0005-0000-0000-000033060000}"/>
    <cellStyle name="Euro 29 9" xfId="813" xr:uid="{00000000-0005-0000-0000-000034060000}"/>
    <cellStyle name="Euro 29 9 2" xfId="4952" xr:uid="{00000000-0005-0000-0000-000035060000}"/>
    <cellStyle name="Euro 3" xfId="136" xr:uid="{00000000-0005-0000-0000-000036060000}"/>
    <cellStyle name="Euro 3 10" xfId="815" xr:uid="{00000000-0005-0000-0000-000037060000}"/>
    <cellStyle name="Euro 3 10 2" xfId="4953" xr:uid="{00000000-0005-0000-0000-000038060000}"/>
    <cellStyle name="Euro 3 11" xfId="816" xr:uid="{00000000-0005-0000-0000-000039060000}"/>
    <cellStyle name="Euro 3 11 2" xfId="4954" xr:uid="{00000000-0005-0000-0000-00003A060000}"/>
    <cellStyle name="Euro 3 12" xfId="817" xr:uid="{00000000-0005-0000-0000-00003B060000}"/>
    <cellStyle name="Euro 3 12 2" xfId="4955" xr:uid="{00000000-0005-0000-0000-00003C060000}"/>
    <cellStyle name="Euro 3 13" xfId="818" xr:uid="{00000000-0005-0000-0000-00003D060000}"/>
    <cellStyle name="Euro 3 13 2" xfId="4956" xr:uid="{00000000-0005-0000-0000-00003E060000}"/>
    <cellStyle name="Euro 3 14" xfId="819" xr:uid="{00000000-0005-0000-0000-00003F060000}"/>
    <cellStyle name="Euro 3 14 2" xfId="4957" xr:uid="{00000000-0005-0000-0000-000040060000}"/>
    <cellStyle name="Euro 3 15" xfId="820" xr:uid="{00000000-0005-0000-0000-000041060000}"/>
    <cellStyle name="Euro 3 15 2" xfId="4958" xr:uid="{00000000-0005-0000-0000-000042060000}"/>
    <cellStyle name="Euro 3 16" xfId="821" xr:uid="{00000000-0005-0000-0000-000043060000}"/>
    <cellStyle name="Euro 3 16 2" xfId="4959" xr:uid="{00000000-0005-0000-0000-000044060000}"/>
    <cellStyle name="Euro 3 17" xfId="822" xr:uid="{00000000-0005-0000-0000-000045060000}"/>
    <cellStyle name="Euro 3 17 2" xfId="4960" xr:uid="{00000000-0005-0000-0000-000046060000}"/>
    <cellStyle name="Euro 3 18" xfId="823" xr:uid="{00000000-0005-0000-0000-000047060000}"/>
    <cellStyle name="Euro 3 18 2" xfId="4961" xr:uid="{00000000-0005-0000-0000-000048060000}"/>
    <cellStyle name="Euro 3 19" xfId="824" xr:uid="{00000000-0005-0000-0000-000049060000}"/>
    <cellStyle name="Euro 3 19 2" xfId="4962" xr:uid="{00000000-0005-0000-0000-00004A060000}"/>
    <cellStyle name="Euro 3 2" xfId="825" xr:uid="{00000000-0005-0000-0000-00004B060000}"/>
    <cellStyle name="Euro 3 2 2" xfId="4140" xr:uid="{00000000-0005-0000-0000-00004C060000}"/>
    <cellStyle name="Euro 3 20" xfId="826" xr:uid="{00000000-0005-0000-0000-00004D060000}"/>
    <cellStyle name="Euro 3 20 2" xfId="4963" xr:uid="{00000000-0005-0000-0000-00004E060000}"/>
    <cellStyle name="Euro 3 21" xfId="827" xr:uid="{00000000-0005-0000-0000-00004F060000}"/>
    <cellStyle name="Euro 3 21 2" xfId="4964" xr:uid="{00000000-0005-0000-0000-000050060000}"/>
    <cellStyle name="Euro 3 22" xfId="828" xr:uid="{00000000-0005-0000-0000-000051060000}"/>
    <cellStyle name="Euro 3 22 2" xfId="4965" xr:uid="{00000000-0005-0000-0000-000052060000}"/>
    <cellStyle name="Euro 3 23" xfId="829" xr:uid="{00000000-0005-0000-0000-000053060000}"/>
    <cellStyle name="Euro 3 23 2" xfId="4966" xr:uid="{00000000-0005-0000-0000-000054060000}"/>
    <cellStyle name="Euro 3 24" xfId="830" xr:uid="{00000000-0005-0000-0000-000055060000}"/>
    <cellStyle name="Euro 3 24 2" xfId="4967" xr:uid="{00000000-0005-0000-0000-000056060000}"/>
    <cellStyle name="Euro 3 25" xfId="831" xr:uid="{00000000-0005-0000-0000-000057060000}"/>
    <cellStyle name="Euro 3 25 2" xfId="4968" xr:uid="{00000000-0005-0000-0000-000058060000}"/>
    <cellStyle name="Euro 3 26" xfId="832" xr:uid="{00000000-0005-0000-0000-000059060000}"/>
    <cellStyle name="Euro 3 26 2" xfId="4969" xr:uid="{00000000-0005-0000-0000-00005A060000}"/>
    <cellStyle name="Euro 3 27" xfId="833" xr:uid="{00000000-0005-0000-0000-00005B060000}"/>
    <cellStyle name="Euro 3 27 2" xfId="4970" xr:uid="{00000000-0005-0000-0000-00005C060000}"/>
    <cellStyle name="Euro 3 28" xfId="834" xr:uid="{00000000-0005-0000-0000-00005D060000}"/>
    <cellStyle name="Euro 3 28 2" xfId="4971" xr:uid="{00000000-0005-0000-0000-00005E060000}"/>
    <cellStyle name="Euro 3 29" xfId="4066" xr:uid="{00000000-0005-0000-0000-00005F060000}"/>
    <cellStyle name="Euro 3 3" xfId="835" xr:uid="{00000000-0005-0000-0000-000060060000}"/>
    <cellStyle name="Euro 3 3 2" xfId="4100" xr:uid="{00000000-0005-0000-0000-000061060000}"/>
    <cellStyle name="Euro 3 30" xfId="814" xr:uid="{00000000-0005-0000-0000-000062060000}"/>
    <cellStyle name="Euro 3 4" xfId="836" xr:uid="{00000000-0005-0000-0000-000063060000}"/>
    <cellStyle name="Euro 3 4 2" xfId="4972" xr:uid="{00000000-0005-0000-0000-000064060000}"/>
    <cellStyle name="Euro 3 5" xfId="837" xr:uid="{00000000-0005-0000-0000-000065060000}"/>
    <cellStyle name="Euro 3 5 2" xfId="4973" xr:uid="{00000000-0005-0000-0000-000066060000}"/>
    <cellStyle name="Euro 3 6" xfId="838" xr:uid="{00000000-0005-0000-0000-000067060000}"/>
    <cellStyle name="Euro 3 6 2" xfId="4974" xr:uid="{00000000-0005-0000-0000-000068060000}"/>
    <cellStyle name="Euro 3 7" xfId="839" xr:uid="{00000000-0005-0000-0000-000069060000}"/>
    <cellStyle name="Euro 3 7 2" xfId="4975" xr:uid="{00000000-0005-0000-0000-00006A060000}"/>
    <cellStyle name="Euro 3 8" xfId="840" xr:uid="{00000000-0005-0000-0000-00006B060000}"/>
    <cellStyle name="Euro 3 8 2" xfId="4976" xr:uid="{00000000-0005-0000-0000-00006C060000}"/>
    <cellStyle name="Euro 3 9" xfId="841" xr:uid="{00000000-0005-0000-0000-00006D060000}"/>
    <cellStyle name="Euro 3 9 2" xfId="4977" xr:uid="{00000000-0005-0000-0000-00006E060000}"/>
    <cellStyle name="Euro 30" xfId="12363" xr:uid="{00000000-0005-0000-0000-00006F060000}"/>
    <cellStyle name="Euro 31" xfId="12380" xr:uid="{00000000-0005-0000-0000-000070060000}"/>
    <cellStyle name="Euro 4" xfId="842" xr:uid="{00000000-0005-0000-0000-000071060000}"/>
    <cellStyle name="Euro 4 10" xfId="843" xr:uid="{00000000-0005-0000-0000-000072060000}"/>
    <cellStyle name="Euro 4 10 2" xfId="4978" xr:uid="{00000000-0005-0000-0000-000073060000}"/>
    <cellStyle name="Euro 4 11" xfId="844" xr:uid="{00000000-0005-0000-0000-000074060000}"/>
    <cellStyle name="Euro 4 11 2" xfId="4979" xr:uid="{00000000-0005-0000-0000-000075060000}"/>
    <cellStyle name="Euro 4 12" xfId="845" xr:uid="{00000000-0005-0000-0000-000076060000}"/>
    <cellStyle name="Euro 4 12 2" xfId="4980" xr:uid="{00000000-0005-0000-0000-000077060000}"/>
    <cellStyle name="Euro 4 13" xfId="846" xr:uid="{00000000-0005-0000-0000-000078060000}"/>
    <cellStyle name="Euro 4 13 2" xfId="4981" xr:uid="{00000000-0005-0000-0000-000079060000}"/>
    <cellStyle name="Euro 4 14" xfId="847" xr:uid="{00000000-0005-0000-0000-00007A060000}"/>
    <cellStyle name="Euro 4 14 2" xfId="4982" xr:uid="{00000000-0005-0000-0000-00007B060000}"/>
    <cellStyle name="Euro 4 15" xfId="848" xr:uid="{00000000-0005-0000-0000-00007C060000}"/>
    <cellStyle name="Euro 4 15 2" xfId="4983" xr:uid="{00000000-0005-0000-0000-00007D060000}"/>
    <cellStyle name="Euro 4 16" xfId="849" xr:uid="{00000000-0005-0000-0000-00007E060000}"/>
    <cellStyle name="Euro 4 16 2" xfId="4984" xr:uid="{00000000-0005-0000-0000-00007F060000}"/>
    <cellStyle name="Euro 4 17" xfId="850" xr:uid="{00000000-0005-0000-0000-000080060000}"/>
    <cellStyle name="Euro 4 17 2" xfId="4985" xr:uid="{00000000-0005-0000-0000-000081060000}"/>
    <cellStyle name="Euro 4 18" xfId="851" xr:uid="{00000000-0005-0000-0000-000082060000}"/>
    <cellStyle name="Euro 4 18 2" xfId="4986" xr:uid="{00000000-0005-0000-0000-000083060000}"/>
    <cellStyle name="Euro 4 19" xfId="852" xr:uid="{00000000-0005-0000-0000-000084060000}"/>
    <cellStyle name="Euro 4 19 2" xfId="4987" xr:uid="{00000000-0005-0000-0000-000085060000}"/>
    <cellStyle name="Euro 4 2" xfId="853" xr:uid="{00000000-0005-0000-0000-000086060000}"/>
    <cellStyle name="Euro 4 2 2" xfId="4149" xr:uid="{00000000-0005-0000-0000-000087060000}"/>
    <cellStyle name="Euro 4 20" xfId="854" xr:uid="{00000000-0005-0000-0000-000088060000}"/>
    <cellStyle name="Euro 4 20 2" xfId="4988" xr:uid="{00000000-0005-0000-0000-000089060000}"/>
    <cellStyle name="Euro 4 21" xfId="855" xr:uid="{00000000-0005-0000-0000-00008A060000}"/>
    <cellStyle name="Euro 4 21 2" xfId="4989" xr:uid="{00000000-0005-0000-0000-00008B060000}"/>
    <cellStyle name="Euro 4 22" xfId="856" xr:uid="{00000000-0005-0000-0000-00008C060000}"/>
    <cellStyle name="Euro 4 22 2" xfId="4990" xr:uid="{00000000-0005-0000-0000-00008D060000}"/>
    <cellStyle name="Euro 4 23" xfId="857" xr:uid="{00000000-0005-0000-0000-00008E060000}"/>
    <cellStyle name="Euro 4 23 2" xfId="4991" xr:uid="{00000000-0005-0000-0000-00008F060000}"/>
    <cellStyle name="Euro 4 24" xfId="858" xr:uid="{00000000-0005-0000-0000-000090060000}"/>
    <cellStyle name="Euro 4 24 2" xfId="4992" xr:uid="{00000000-0005-0000-0000-000091060000}"/>
    <cellStyle name="Euro 4 25" xfId="859" xr:uid="{00000000-0005-0000-0000-000092060000}"/>
    <cellStyle name="Euro 4 25 2" xfId="4993" xr:uid="{00000000-0005-0000-0000-000093060000}"/>
    <cellStyle name="Euro 4 26" xfId="860" xr:uid="{00000000-0005-0000-0000-000094060000}"/>
    <cellStyle name="Euro 4 26 2" xfId="4994" xr:uid="{00000000-0005-0000-0000-000095060000}"/>
    <cellStyle name="Euro 4 27" xfId="861" xr:uid="{00000000-0005-0000-0000-000096060000}"/>
    <cellStyle name="Euro 4 27 2" xfId="4995" xr:uid="{00000000-0005-0000-0000-000097060000}"/>
    <cellStyle name="Euro 4 28" xfId="862" xr:uid="{00000000-0005-0000-0000-000098060000}"/>
    <cellStyle name="Euro 4 28 2" xfId="4996" xr:uid="{00000000-0005-0000-0000-000099060000}"/>
    <cellStyle name="Euro 4 29" xfId="4076" xr:uid="{00000000-0005-0000-0000-00009A060000}"/>
    <cellStyle name="Euro 4 3" xfId="863" xr:uid="{00000000-0005-0000-0000-00009B060000}"/>
    <cellStyle name="Euro 4 3 2" xfId="4109" xr:uid="{00000000-0005-0000-0000-00009C060000}"/>
    <cellStyle name="Euro 4 4" xfId="864" xr:uid="{00000000-0005-0000-0000-00009D060000}"/>
    <cellStyle name="Euro 4 4 2" xfId="4997" xr:uid="{00000000-0005-0000-0000-00009E060000}"/>
    <cellStyle name="Euro 4 5" xfId="865" xr:uid="{00000000-0005-0000-0000-00009F060000}"/>
    <cellStyle name="Euro 4 5 2" xfId="4998" xr:uid="{00000000-0005-0000-0000-0000A0060000}"/>
    <cellStyle name="Euro 4 6" xfId="866" xr:uid="{00000000-0005-0000-0000-0000A1060000}"/>
    <cellStyle name="Euro 4 6 2" xfId="4999" xr:uid="{00000000-0005-0000-0000-0000A2060000}"/>
    <cellStyle name="Euro 4 7" xfId="867" xr:uid="{00000000-0005-0000-0000-0000A3060000}"/>
    <cellStyle name="Euro 4 7 2" xfId="5000" xr:uid="{00000000-0005-0000-0000-0000A4060000}"/>
    <cellStyle name="Euro 4 8" xfId="868" xr:uid="{00000000-0005-0000-0000-0000A5060000}"/>
    <cellStyle name="Euro 4 8 2" xfId="5001" xr:uid="{00000000-0005-0000-0000-0000A6060000}"/>
    <cellStyle name="Euro 4 9" xfId="869" xr:uid="{00000000-0005-0000-0000-0000A7060000}"/>
    <cellStyle name="Euro 4 9 2" xfId="5002" xr:uid="{00000000-0005-0000-0000-0000A8060000}"/>
    <cellStyle name="Euro 5" xfId="870" xr:uid="{00000000-0005-0000-0000-0000A9060000}"/>
    <cellStyle name="Euro 5 10" xfId="871" xr:uid="{00000000-0005-0000-0000-0000AA060000}"/>
    <cellStyle name="Euro 5 10 2" xfId="5003" xr:uid="{00000000-0005-0000-0000-0000AB060000}"/>
    <cellStyle name="Euro 5 11" xfId="872" xr:uid="{00000000-0005-0000-0000-0000AC060000}"/>
    <cellStyle name="Euro 5 11 2" xfId="5004" xr:uid="{00000000-0005-0000-0000-0000AD060000}"/>
    <cellStyle name="Euro 5 12" xfId="873" xr:uid="{00000000-0005-0000-0000-0000AE060000}"/>
    <cellStyle name="Euro 5 12 2" xfId="5005" xr:uid="{00000000-0005-0000-0000-0000AF060000}"/>
    <cellStyle name="Euro 5 13" xfId="874" xr:uid="{00000000-0005-0000-0000-0000B0060000}"/>
    <cellStyle name="Euro 5 13 2" xfId="5006" xr:uid="{00000000-0005-0000-0000-0000B1060000}"/>
    <cellStyle name="Euro 5 14" xfId="875" xr:uid="{00000000-0005-0000-0000-0000B2060000}"/>
    <cellStyle name="Euro 5 14 2" xfId="5007" xr:uid="{00000000-0005-0000-0000-0000B3060000}"/>
    <cellStyle name="Euro 5 15" xfId="876" xr:uid="{00000000-0005-0000-0000-0000B4060000}"/>
    <cellStyle name="Euro 5 15 2" xfId="5008" xr:uid="{00000000-0005-0000-0000-0000B5060000}"/>
    <cellStyle name="Euro 5 16" xfId="877" xr:uid="{00000000-0005-0000-0000-0000B6060000}"/>
    <cellStyle name="Euro 5 16 2" xfId="5009" xr:uid="{00000000-0005-0000-0000-0000B7060000}"/>
    <cellStyle name="Euro 5 17" xfId="878" xr:uid="{00000000-0005-0000-0000-0000B8060000}"/>
    <cellStyle name="Euro 5 17 2" xfId="5010" xr:uid="{00000000-0005-0000-0000-0000B9060000}"/>
    <cellStyle name="Euro 5 18" xfId="879" xr:uid="{00000000-0005-0000-0000-0000BA060000}"/>
    <cellStyle name="Euro 5 18 2" xfId="5011" xr:uid="{00000000-0005-0000-0000-0000BB060000}"/>
    <cellStyle name="Euro 5 19" xfId="880" xr:uid="{00000000-0005-0000-0000-0000BC060000}"/>
    <cellStyle name="Euro 5 19 2" xfId="5012" xr:uid="{00000000-0005-0000-0000-0000BD060000}"/>
    <cellStyle name="Euro 5 2" xfId="881" xr:uid="{00000000-0005-0000-0000-0000BE060000}"/>
    <cellStyle name="Euro 5 2 2" xfId="4152" xr:uid="{00000000-0005-0000-0000-0000BF060000}"/>
    <cellStyle name="Euro 5 20" xfId="882" xr:uid="{00000000-0005-0000-0000-0000C0060000}"/>
    <cellStyle name="Euro 5 20 2" xfId="5013" xr:uid="{00000000-0005-0000-0000-0000C1060000}"/>
    <cellStyle name="Euro 5 21" xfId="883" xr:uid="{00000000-0005-0000-0000-0000C2060000}"/>
    <cellStyle name="Euro 5 21 2" xfId="5014" xr:uid="{00000000-0005-0000-0000-0000C3060000}"/>
    <cellStyle name="Euro 5 22" xfId="884" xr:uid="{00000000-0005-0000-0000-0000C4060000}"/>
    <cellStyle name="Euro 5 22 2" xfId="5015" xr:uid="{00000000-0005-0000-0000-0000C5060000}"/>
    <cellStyle name="Euro 5 23" xfId="885" xr:uid="{00000000-0005-0000-0000-0000C6060000}"/>
    <cellStyle name="Euro 5 23 2" xfId="5016" xr:uid="{00000000-0005-0000-0000-0000C7060000}"/>
    <cellStyle name="Euro 5 24" xfId="886" xr:uid="{00000000-0005-0000-0000-0000C8060000}"/>
    <cellStyle name="Euro 5 24 2" xfId="5017" xr:uid="{00000000-0005-0000-0000-0000C9060000}"/>
    <cellStyle name="Euro 5 25" xfId="887" xr:uid="{00000000-0005-0000-0000-0000CA060000}"/>
    <cellStyle name="Euro 5 25 2" xfId="5018" xr:uid="{00000000-0005-0000-0000-0000CB060000}"/>
    <cellStyle name="Euro 5 26" xfId="888" xr:uid="{00000000-0005-0000-0000-0000CC060000}"/>
    <cellStyle name="Euro 5 26 2" xfId="5019" xr:uid="{00000000-0005-0000-0000-0000CD060000}"/>
    <cellStyle name="Euro 5 27" xfId="889" xr:uid="{00000000-0005-0000-0000-0000CE060000}"/>
    <cellStyle name="Euro 5 27 2" xfId="5020" xr:uid="{00000000-0005-0000-0000-0000CF060000}"/>
    <cellStyle name="Euro 5 28" xfId="890" xr:uid="{00000000-0005-0000-0000-0000D0060000}"/>
    <cellStyle name="Euro 5 28 2" xfId="5021" xr:uid="{00000000-0005-0000-0000-0000D1060000}"/>
    <cellStyle name="Euro 5 29" xfId="4079" xr:uid="{00000000-0005-0000-0000-0000D2060000}"/>
    <cellStyle name="Euro 5 3" xfId="891" xr:uid="{00000000-0005-0000-0000-0000D3060000}"/>
    <cellStyle name="Euro 5 3 2" xfId="4112" xr:uid="{00000000-0005-0000-0000-0000D4060000}"/>
    <cellStyle name="Euro 5 4" xfId="892" xr:uid="{00000000-0005-0000-0000-0000D5060000}"/>
    <cellStyle name="Euro 5 4 2" xfId="5022" xr:uid="{00000000-0005-0000-0000-0000D6060000}"/>
    <cellStyle name="Euro 5 5" xfId="893" xr:uid="{00000000-0005-0000-0000-0000D7060000}"/>
    <cellStyle name="Euro 5 5 2" xfId="5023" xr:uid="{00000000-0005-0000-0000-0000D8060000}"/>
    <cellStyle name="Euro 5 6" xfId="894" xr:uid="{00000000-0005-0000-0000-0000D9060000}"/>
    <cellStyle name="Euro 5 6 2" xfId="5024" xr:uid="{00000000-0005-0000-0000-0000DA060000}"/>
    <cellStyle name="Euro 5 7" xfId="895" xr:uid="{00000000-0005-0000-0000-0000DB060000}"/>
    <cellStyle name="Euro 5 7 2" xfId="5025" xr:uid="{00000000-0005-0000-0000-0000DC060000}"/>
    <cellStyle name="Euro 5 8" xfId="896" xr:uid="{00000000-0005-0000-0000-0000DD060000}"/>
    <cellStyle name="Euro 5 8 2" xfId="5026" xr:uid="{00000000-0005-0000-0000-0000DE060000}"/>
    <cellStyle name="Euro 5 9" xfId="897" xr:uid="{00000000-0005-0000-0000-0000DF060000}"/>
    <cellStyle name="Euro 5 9 2" xfId="5027" xr:uid="{00000000-0005-0000-0000-0000E0060000}"/>
    <cellStyle name="Euro 6" xfId="898" xr:uid="{00000000-0005-0000-0000-0000E1060000}"/>
    <cellStyle name="Euro 6 10" xfId="899" xr:uid="{00000000-0005-0000-0000-0000E2060000}"/>
    <cellStyle name="Euro 6 10 2" xfId="5028" xr:uid="{00000000-0005-0000-0000-0000E3060000}"/>
    <cellStyle name="Euro 6 11" xfId="900" xr:uid="{00000000-0005-0000-0000-0000E4060000}"/>
    <cellStyle name="Euro 6 11 2" xfId="5029" xr:uid="{00000000-0005-0000-0000-0000E5060000}"/>
    <cellStyle name="Euro 6 12" xfId="901" xr:uid="{00000000-0005-0000-0000-0000E6060000}"/>
    <cellStyle name="Euro 6 12 2" xfId="5030" xr:uid="{00000000-0005-0000-0000-0000E7060000}"/>
    <cellStyle name="Euro 6 13" xfId="902" xr:uid="{00000000-0005-0000-0000-0000E8060000}"/>
    <cellStyle name="Euro 6 13 2" xfId="5031" xr:uid="{00000000-0005-0000-0000-0000E9060000}"/>
    <cellStyle name="Euro 6 14" xfId="903" xr:uid="{00000000-0005-0000-0000-0000EA060000}"/>
    <cellStyle name="Euro 6 14 2" xfId="5032" xr:uid="{00000000-0005-0000-0000-0000EB060000}"/>
    <cellStyle name="Euro 6 15" xfId="904" xr:uid="{00000000-0005-0000-0000-0000EC060000}"/>
    <cellStyle name="Euro 6 15 2" xfId="5033" xr:uid="{00000000-0005-0000-0000-0000ED060000}"/>
    <cellStyle name="Euro 6 16" xfId="905" xr:uid="{00000000-0005-0000-0000-0000EE060000}"/>
    <cellStyle name="Euro 6 16 2" xfId="5034" xr:uid="{00000000-0005-0000-0000-0000EF060000}"/>
    <cellStyle name="Euro 6 17" xfId="906" xr:uid="{00000000-0005-0000-0000-0000F0060000}"/>
    <cellStyle name="Euro 6 17 2" xfId="5035" xr:uid="{00000000-0005-0000-0000-0000F1060000}"/>
    <cellStyle name="Euro 6 18" xfId="907" xr:uid="{00000000-0005-0000-0000-0000F2060000}"/>
    <cellStyle name="Euro 6 18 2" xfId="5036" xr:uid="{00000000-0005-0000-0000-0000F3060000}"/>
    <cellStyle name="Euro 6 19" xfId="908" xr:uid="{00000000-0005-0000-0000-0000F4060000}"/>
    <cellStyle name="Euro 6 19 2" xfId="5037" xr:uid="{00000000-0005-0000-0000-0000F5060000}"/>
    <cellStyle name="Euro 6 2" xfId="909" xr:uid="{00000000-0005-0000-0000-0000F6060000}"/>
    <cellStyle name="Euro 6 2 2" xfId="4148" xr:uid="{00000000-0005-0000-0000-0000F7060000}"/>
    <cellStyle name="Euro 6 20" xfId="910" xr:uid="{00000000-0005-0000-0000-0000F8060000}"/>
    <cellStyle name="Euro 6 20 2" xfId="5038" xr:uid="{00000000-0005-0000-0000-0000F9060000}"/>
    <cellStyle name="Euro 6 21" xfId="911" xr:uid="{00000000-0005-0000-0000-0000FA060000}"/>
    <cellStyle name="Euro 6 21 2" xfId="5039" xr:uid="{00000000-0005-0000-0000-0000FB060000}"/>
    <cellStyle name="Euro 6 22" xfId="912" xr:uid="{00000000-0005-0000-0000-0000FC060000}"/>
    <cellStyle name="Euro 6 22 2" xfId="5040" xr:uid="{00000000-0005-0000-0000-0000FD060000}"/>
    <cellStyle name="Euro 6 23" xfId="913" xr:uid="{00000000-0005-0000-0000-0000FE060000}"/>
    <cellStyle name="Euro 6 23 2" xfId="5041" xr:uid="{00000000-0005-0000-0000-0000FF060000}"/>
    <cellStyle name="Euro 6 24" xfId="914" xr:uid="{00000000-0005-0000-0000-000000070000}"/>
    <cellStyle name="Euro 6 24 2" xfId="5042" xr:uid="{00000000-0005-0000-0000-000001070000}"/>
    <cellStyle name="Euro 6 25" xfId="915" xr:uid="{00000000-0005-0000-0000-000002070000}"/>
    <cellStyle name="Euro 6 25 2" xfId="5043" xr:uid="{00000000-0005-0000-0000-000003070000}"/>
    <cellStyle name="Euro 6 26" xfId="916" xr:uid="{00000000-0005-0000-0000-000004070000}"/>
    <cellStyle name="Euro 6 26 2" xfId="5044" xr:uid="{00000000-0005-0000-0000-000005070000}"/>
    <cellStyle name="Euro 6 27" xfId="917" xr:uid="{00000000-0005-0000-0000-000006070000}"/>
    <cellStyle name="Euro 6 27 2" xfId="5045" xr:uid="{00000000-0005-0000-0000-000007070000}"/>
    <cellStyle name="Euro 6 28" xfId="918" xr:uid="{00000000-0005-0000-0000-000008070000}"/>
    <cellStyle name="Euro 6 28 2" xfId="5046" xr:uid="{00000000-0005-0000-0000-000009070000}"/>
    <cellStyle name="Euro 6 29" xfId="4075" xr:uid="{00000000-0005-0000-0000-00000A070000}"/>
    <cellStyle name="Euro 6 3" xfId="919" xr:uid="{00000000-0005-0000-0000-00000B070000}"/>
    <cellStyle name="Euro 6 3 2" xfId="4108" xr:uid="{00000000-0005-0000-0000-00000C070000}"/>
    <cellStyle name="Euro 6 4" xfId="920" xr:uid="{00000000-0005-0000-0000-00000D070000}"/>
    <cellStyle name="Euro 6 4 2" xfId="5047" xr:uid="{00000000-0005-0000-0000-00000E070000}"/>
    <cellStyle name="Euro 6 5" xfId="921" xr:uid="{00000000-0005-0000-0000-00000F070000}"/>
    <cellStyle name="Euro 6 5 2" xfId="5048" xr:uid="{00000000-0005-0000-0000-000010070000}"/>
    <cellStyle name="Euro 6 6" xfId="922" xr:uid="{00000000-0005-0000-0000-000011070000}"/>
    <cellStyle name="Euro 6 6 2" xfId="5049" xr:uid="{00000000-0005-0000-0000-000012070000}"/>
    <cellStyle name="Euro 6 7" xfId="923" xr:uid="{00000000-0005-0000-0000-000013070000}"/>
    <cellStyle name="Euro 6 7 2" xfId="5050" xr:uid="{00000000-0005-0000-0000-000014070000}"/>
    <cellStyle name="Euro 6 8" xfId="924" xr:uid="{00000000-0005-0000-0000-000015070000}"/>
    <cellStyle name="Euro 6 8 2" xfId="5051" xr:uid="{00000000-0005-0000-0000-000016070000}"/>
    <cellStyle name="Euro 6 9" xfId="925" xr:uid="{00000000-0005-0000-0000-000017070000}"/>
    <cellStyle name="Euro 6 9 2" xfId="5052" xr:uid="{00000000-0005-0000-0000-000018070000}"/>
    <cellStyle name="Euro 7" xfId="926" xr:uid="{00000000-0005-0000-0000-000019070000}"/>
    <cellStyle name="Euro 7 10" xfId="927" xr:uid="{00000000-0005-0000-0000-00001A070000}"/>
    <cellStyle name="Euro 7 10 2" xfId="5053" xr:uid="{00000000-0005-0000-0000-00001B070000}"/>
    <cellStyle name="Euro 7 11" xfId="928" xr:uid="{00000000-0005-0000-0000-00001C070000}"/>
    <cellStyle name="Euro 7 11 2" xfId="5054" xr:uid="{00000000-0005-0000-0000-00001D070000}"/>
    <cellStyle name="Euro 7 12" xfId="929" xr:uid="{00000000-0005-0000-0000-00001E070000}"/>
    <cellStyle name="Euro 7 12 2" xfId="5055" xr:uid="{00000000-0005-0000-0000-00001F070000}"/>
    <cellStyle name="Euro 7 13" xfId="930" xr:uid="{00000000-0005-0000-0000-000020070000}"/>
    <cellStyle name="Euro 7 13 2" xfId="5056" xr:uid="{00000000-0005-0000-0000-000021070000}"/>
    <cellStyle name="Euro 7 14" xfId="931" xr:uid="{00000000-0005-0000-0000-000022070000}"/>
    <cellStyle name="Euro 7 14 2" xfId="5057" xr:uid="{00000000-0005-0000-0000-000023070000}"/>
    <cellStyle name="Euro 7 15" xfId="932" xr:uid="{00000000-0005-0000-0000-000024070000}"/>
    <cellStyle name="Euro 7 15 2" xfId="5058" xr:uid="{00000000-0005-0000-0000-000025070000}"/>
    <cellStyle name="Euro 7 16" xfId="933" xr:uid="{00000000-0005-0000-0000-000026070000}"/>
    <cellStyle name="Euro 7 16 2" xfId="5059" xr:uid="{00000000-0005-0000-0000-000027070000}"/>
    <cellStyle name="Euro 7 17" xfId="934" xr:uid="{00000000-0005-0000-0000-000028070000}"/>
    <cellStyle name="Euro 7 17 2" xfId="5060" xr:uid="{00000000-0005-0000-0000-000029070000}"/>
    <cellStyle name="Euro 7 18" xfId="935" xr:uid="{00000000-0005-0000-0000-00002A070000}"/>
    <cellStyle name="Euro 7 18 2" xfId="5061" xr:uid="{00000000-0005-0000-0000-00002B070000}"/>
    <cellStyle name="Euro 7 19" xfId="936" xr:uid="{00000000-0005-0000-0000-00002C070000}"/>
    <cellStyle name="Euro 7 19 2" xfId="5062" xr:uid="{00000000-0005-0000-0000-00002D070000}"/>
    <cellStyle name="Euro 7 2" xfId="937" xr:uid="{00000000-0005-0000-0000-00002E070000}"/>
    <cellStyle name="Euro 7 2 2" xfId="4150" xr:uid="{00000000-0005-0000-0000-00002F070000}"/>
    <cellStyle name="Euro 7 20" xfId="938" xr:uid="{00000000-0005-0000-0000-000030070000}"/>
    <cellStyle name="Euro 7 20 2" xfId="5063" xr:uid="{00000000-0005-0000-0000-000031070000}"/>
    <cellStyle name="Euro 7 21" xfId="939" xr:uid="{00000000-0005-0000-0000-000032070000}"/>
    <cellStyle name="Euro 7 21 2" xfId="5064" xr:uid="{00000000-0005-0000-0000-000033070000}"/>
    <cellStyle name="Euro 7 22" xfId="940" xr:uid="{00000000-0005-0000-0000-000034070000}"/>
    <cellStyle name="Euro 7 22 2" xfId="5065" xr:uid="{00000000-0005-0000-0000-000035070000}"/>
    <cellStyle name="Euro 7 23" xfId="941" xr:uid="{00000000-0005-0000-0000-000036070000}"/>
    <cellStyle name="Euro 7 23 2" xfId="5066" xr:uid="{00000000-0005-0000-0000-000037070000}"/>
    <cellStyle name="Euro 7 24" xfId="942" xr:uid="{00000000-0005-0000-0000-000038070000}"/>
    <cellStyle name="Euro 7 24 2" xfId="5067" xr:uid="{00000000-0005-0000-0000-000039070000}"/>
    <cellStyle name="Euro 7 25" xfId="943" xr:uid="{00000000-0005-0000-0000-00003A070000}"/>
    <cellStyle name="Euro 7 25 2" xfId="5068" xr:uid="{00000000-0005-0000-0000-00003B070000}"/>
    <cellStyle name="Euro 7 26" xfId="944" xr:uid="{00000000-0005-0000-0000-00003C070000}"/>
    <cellStyle name="Euro 7 26 2" xfId="5069" xr:uid="{00000000-0005-0000-0000-00003D070000}"/>
    <cellStyle name="Euro 7 27" xfId="945" xr:uid="{00000000-0005-0000-0000-00003E070000}"/>
    <cellStyle name="Euro 7 27 2" xfId="5070" xr:uid="{00000000-0005-0000-0000-00003F070000}"/>
    <cellStyle name="Euro 7 28" xfId="946" xr:uid="{00000000-0005-0000-0000-000040070000}"/>
    <cellStyle name="Euro 7 28 2" xfId="5071" xr:uid="{00000000-0005-0000-0000-000041070000}"/>
    <cellStyle name="Euro 7 29" xfId="4077" xr:uid="{00000000-0005-0000-0000-000042070000}"/>
    <cellStyle name="Euro 7 3" xfId="947" xr:uid="{00000000-0005-0000-0000-000043070000}"/>
    <cellStyle name="Euro 7 3 2" xfId="4110" xr:uid="{00000000-0005-0000-0000-000044070000}"/>
    <cellStyle name="Euro 7 4" xfId="948" xr:uid="{00000000-0005-0000-0000-000045070000}"/>
    <cellStyle name="Euro 7 4 2" xfId="5072" xr:uid="{00000000-0005-0000-0000-000046070000}"/>
    <cellStyle name="Euro 7 5" xfId="949" xr:uid="{00000000-0005-0000-0000-000047070000}"/>
    <cellStyle name="Euro 7 5 2" xfId="5073" xr:uid="{00000000-0005-0000-0000-000048070000}"/>
    <cellStyle name="Euro 7 6" xfId="950" xr:uid="{00000000-0005-0000-0000-000049070000}"/>
    <cellStyle name="Euro 7 6 2" xfId="5074" xr:uid="{00000000-0005-0000-0000-00004A070000}"/>
    <cellStyle name="Euro 7 7" xfId="951" xr:uid="{00000000-0005-0000-0000-00004B070000}"/>
    <cellStyle name="Euro 7 7 2" xfId="5075" xr:uid="{00000000-0005-0000-0000-00004C070000}"/>
    <cellStyle name="Euro 7 8" xfId="952" xr:uid="{00000000-0005-0000-0000-00004D070000}"/>
    <cellStyle name="Euro 7 8 2" xfId="5076" xr:uid="{00000000-0005-0000-0000-00004E070000}"/>
    <cellStyle name="Euro 7 9" xfId="953" xr:uid="{00000000-0005-0000-0000-00004F070000}"/>
    <cellStyle name="Euro 7 9 2" xfId="5077" xr:uid="{00000000-0005-0000-0000-000050070000}"/>
    <cellStyle name="Euro 8" xfId="954" xr:uid="{00000000-0005-0000-0000-000051070000}"/>
    <cellStyle name="Euro 8 10" xfId="955" xr:uid="{00000000-0005-0000-0000-000052070000}"/>
    <cellStyle name="Euro 8 10 2" xfId="5078" xr:uid="{00000000-0005-0000-0000-000053070000}"/>
    <cellStyle name="Euro 8 11" xfId="956" xr:uid="{00000000-0005-0000-0000-000054070000}"/>
    <cellStyle name="Euro 8 11 2" xfId="5079" xr:uid="{00000000-0005-0000-0000-000055070000}"/>
    <cellStyle name="Euro 8 12" xfId="957" xr:uid="{00000000-0005-0000-0000-000056070000}"/>
    <cellStyle name="Euro 8 12 2" xfId="5080" xr:uid="{00000000-0005-0000-0000-000057070000}"/>
    <cellStyle name="Euro 8 13" xfId="958" xr:uid="{00000000-0005-0000-0000-000058070000}"/>
    <cellStyle name="Euro 8 13 2" xfId="5081" xr:uid="{00000000-0005-0000-0000-000059070000}"/>
    <cellStyle name="Euro 8 14" xfId="959" xr:uid="{00000000-0005-0000-0000-00005A070000}"/>
    <cellStyle name="Euro 8 14 2" xfId="5082" xr:uid="{00000000-0005-0000-0000-00005B070000}"/>
    <cellStyle name="Euro 8 15" xfId="960" xr:uid="{00000000-0005-0000-0000-00005C070000}"/>
    <cellStyle name="Euro 8 15 2" xfId="5083" xr:uid="{00000000-0005-0000-0000-00005D070000}"/>
    <cellStyle name="Euro 8 16" xfId="961" xr:uid="{00000000-0005-0000-0000-00005E070000}"/>
    <cellStyle name="Euro 8 16 2" xfId="5084" xr:uid="{00000000-0005-0000-0000-00005F070000}"/>
    <cellStyle name="Euro 8 17" xfId="962" xr:uid="{00000000-0005-0000-0000-000060070000}"/>
    <cellStyle name="Euro 8 17 2" xfId="5085" xr:uid="{00000000-0005-0000-0000-000061070000}"/>
    <cellStyle name="Euro 8 18" xfId="963" xr:uid="{00000000-0005-0000-0000-000062070000}"/>
    <cellStyle name="Euro 8 18 2" xfId="5086" xr:uid="{00000000-0005-0000-0000-000063070000}"/>
    <cellStyle name="Euro 8 19" xfId="964" xr:uid="{00000000-0005-0000-0000-000064070000}"/>
    <cellStyle name="Euro 8 19 2" xfId="5087" xr:uid="{00000000-0005-0000-0000-000065070000}"/>
    <cellStyle name="Euro 8 2" xfId="965" xr:uid="{00000000-0005-0000-0000-000066070000}"/>
    <cellStyle name="Euro 8 2 2" xfId="4159" xr:uid="{00000000-0005-0000-0000-000067070000}"/>
    <cellStyle name="Euro 8 20" xfId="966" xr:uid="{00000000-0005-0000-0000-000068070000}"/>
    <cellStyle name="Euro 8 20 2" xfId="5088" xr:uid="{00000000-0005-0000-0000-000069070000}"/>
    <cellStyle name="Euro 8 21" xfId="967" xr:uid="{00000000-0005-0000-0000-00006A070000}"/>
    <cellStyle name="Euro 8 21 2" xfId="5089" xr:uid="{00000000-0005-0000-0000-00006B070000}"/>
    <cellStyle name="Euro 8 22" xfId="968" xr:uid="{00000000-0005-0000-0000-00006C070000}"/>
    <cellStyle name="Euro 8 22 2" xfId="5090" xr:uid="{00000000-0005-0000-0000-00006D070000}"/>
    <cellStyle name="Euro 8 23" xfId="969" xr:uid="{00000000-0005-0000-0000-00006E070000}"/>
    <cellStyle name="Euro 8 23 2" xfId="5091" xr:uid="{00000000-0005-0000-0000-00006F070000}"/>
    <cellStyle name="Euro 8 24" xfId="970" xr:uid="{00000000-0005-0000-0000-000070070000}"/>
    <cellStyle name="Euro 8 24 2" xfId="5092" xr:uid="{00000000-0005-0000-0000-000071070000}"/>
    <cellStyle name="Euro 8 25" xfId="971" xr:uid="{00000000-0005-0000-0000-000072070000}"/>
    <cellStyle name="Euro 8 25 2" xfId="5093" xr:uid="{00000000-0005-0000-0000-000073070000}"/>
    <cellStyle name="Euro 8 26" xfId="972" xr:uid="{00000000-0005-0000-0000-000074070000}"/>
    <cellStyle name="Euro 8 26 2" xfId="5094" xr:uid="{00000000-0005-0000-0000-000075070000}"/>
    <cellStyle name="Euro 8 27" xfId="973" xr:uid="{00000000-0005-0000-0000-000076070000}"/>
    <cellStyle name="Euro 8 27 2" xfId="5095" xr:uid="{00000000-0005-0000-0000-000077070000}"/>
    <cellStyle name="Euro 8 28" xfId="974" xr:uid="{00000000-0005-0000-0000-000078070000}"/>
    <cellStyle name="Euro 8 28 2" xfId="5096" xr:uid="{00000000-0005-0000-0000-000079070000}"/>
    <cellStyle name="Euro 8 29" xfId="4086" xr:uid="{00000000-0005-0000-0000-00007A070000}"/>
    <cellStyle name="Euro 8 3" xfId="975" xr:uid="{00000000-0005-0000-0000-00007B070000}"/>
    <cellStyle name="Euro 8 3 2" xfId="4119" xr:uid="{00000000-0005-0000-0000-00007C070000}"/>
    <cellStyle name="Euro 8 4" xfId="976" xr:uid="{00000000-0005-0000-0000-00007D070000}"/>
    <cellStyle name="Euro 8 4 2" xfId="5097" xr:uid="{00000000-0005-0000-0000-00007E070000}"/>
    <cellStyle name="Euro 8 5" xfId="977" xr:uid="{00000000-0005-0000-0000-00007F070000}"/>
    <cellStyle name="Euro 8 5 2" xfId="5098" xr:uid="{00000000-0005-0000-0000-000080070000}"/>
    <cellStyle name="Euro 8 6" xfId="978" xr:uid="{00000000-0005-0000-0000-000081070000}"/>
    <cellStyle name="Euro 8 6 2" xfId="5099" xr:uid="{00000000-0005-0000-0000-000082070000}"/>
    <cellStyle name="Euro 8 7" xfId="979" xr:uid="{00000000-0005-0000-0000-000083070000}"/>
    <cellStyle name="Euro 8 7 2" xfId="5100" xr:uid="{00000000-0005-0000-0000-000084070000}"/>
    <cellStyle name="Euro 8 8" xfId="980" xr:uid="{00000000-0005-0000-0000-000085070000}"/>
    <cellStyle name="Euro 8 8 2" xfId="5101" xr:uid="{00000000-0005-0000-0000-000086070000}"/>
    <cellStyle name="Euro 8 9" xfId="981" xr:uid="{00000000-0005-0000-0000-000087070000}"/>
    <cellStyle name="Euro 8 9 2" xfId="5102" xr:uid="{00000000-0005-0000-0000-000088070000}"/>
    <cellStyle name="Euro 9" xfId="982" xr:uid="{00000000-0005-0000-0000-000089070000}"/>
    <cellStyle name="Euro 9 10" xfId="983" xr:uid="{00000000-0005-0000-0000-00008A070000}"/>
    <cellStyle name="Euro 9 10 2" xfId="5103" xr:uid="{00000000-0005-0000-0000-00008B070000}"/>
    <cellStyle name="Euro 9 11" xfId="984" xr:uid="{00000000-0005-0000-0000-00008C070000}"/>
    <cellStyle name="Euro 9 11 2" xfId="5104" xr:uid="{00000000-0005-0000-0000-00008D070000}"/>
    <cellStyle name="Euro 9 12" xfId="985" xr:uid="{00000000-0005-0000-0000-00008E070000}"/>
    <cellStyle name="Euro 9 12 2" xfId="5105" xr:uid="{00000000-0005-0000-0000-00008F070000}"/>
    <cellStyle name="Euro 9 13" xfId="986" xr:uid="{00000000-0005-0000-0000-000090070000}"/>
    <cellStyle name="Euro 9 13 2" xfId="5106" xr:uid="{00000000-0005-0000-0000-000091070000}"/>
    <cellStyle name="Euro 9 14" xfId="987" xr:uid="{00000000-0005-0000-0000-000092070000}"/>
    <cellStyle name="Euro 9 14 2" xfId="5107" xr:uid="{00000000-0005-0000-0000-000093070000}"/>
    <cellStyle name="Euro 9 15" xfId="988" xr:uid="{00000000-0005-0000-0000-000094070000}"/>
    <cellStyle name="Euro 9 15 2" xfId="5108" xr:uid="{00000000-0005-0000-0000-000095070000}"/>
    <cellStyle name="Euro 9 16" xfId="989" xr:uid="{00000000-0005-0000-0000-000096070000}"/>
    <cellStyle name="Euro 9 16 2" xfId="5109" xr:uid="{00000000-0005-0000-0000-000097070000}"/>
    <cellStyle name="Euro 9 17" xfId="990" xr:uid="{00000000-0005-0000-0000-000098070000}"/>
    <cellStyle name="Euro 9 17 2" xfId="5110" xr:uid="{00000000-0005-0000-0000-000099070000}"/>
    <cellStyle name="Euro 9 18" xfId="991" xr:uid="{00000000-0005-0000-0000-00009A070000}"/>
    <cellStyle name="Euro 9 18 2" xfId="5111" xr:uid="{00000000-0005-0000-0000-00009B070000}"/>
    <cellStyle name="Euro 9 19" xfId="992" xr:uid="{00000000-0005-0000-0000-00009C070000}"/>
    <cellStyle name="Euro 9 19 2" xfId="5112" xr:uid="{00000000-0005-0000-0000-00009D070000}"/>
    <cellStyle name="Euro 9 2" xfId="993" xr:uid="{00000000-0005-0000-0000-00009E070000}"/>
    <cellStyle name="Euro 9 2 2" xfId="4151" xr:uid="{00000000-0005-0000-0000-00009F070000}"/>
    <cellStyle name="Euro 9 20" xfId="994" xr:uid="{00000000-0005-0000-0000-0000A0070000}"/>
    <cellStyle name="Euro 9 20 2" xfId="5113" xr:uid="{00000000-0005-0000-0000-0000A1070000}"/>
    <cellStyle name="Euro 9 21" xfId="995" xr:uid="{00000000-0005-0000-0000-0000A2070000}"/>
    <cellStyle name="Euro 9 21 2" xfId="5114" xr:uid="{00000000-0005-0000-0000-0000A3070000}"/>
    <cellStyle name="Euro 9 22" xfId="996" xr:uid="{00000000-0005-0000-0000-0000A4070000}"/>
    <cellStyle name="Euro 9 22 2" xfId="5115" xr:uid="{00000000-0005-0000-0000-0000A5070000}"/>
    <cellStyle name="Euro 9 23" xfId="997" xr:uid="{00000000-0005-0000-0000-0000A6070000}"/>
    <cellStyle name="Euro 9 23 2" xfId="5116" xr:uid="{00000000-0005-0000-0000-0000A7070000}"/>
    <cellStyle name="Euro 9 24" xfId="998" xr:uid="{00000000-0005-0000-0000-0000A8070000}"/>
    <cellStyle name="Euro 9 24 2" xfId="5117" xr:uid="{00000000-0005-0000-0000-0000A9070000}"/>
    <cellStyle name="Euro 9 25" xfId="999" xr:uid="{00000000-0005-0000-0000-0000AA070000}"/>
    <cellStyle name="Euro 9 25 2" xfId="5118" xr:uid="{00000000-0005-0000-0000-0000AB070000}"/>
    <cellStyle name="Euro 9 26" xfId="1000" xr:uid="{00000000-0005-0000-0000-0000AC070000}"/>
    <cellStyle name="Euro 9 26 2" xfId="5119" xr:uid="{00000000-0005-0000-0000-0000AD070000}"/>
    <cellStyle name="Euro 9 27" xfId="1001" xr:uid="{00000000-0005-0000-0000-0000AE070000}"/>
    <cellStyle name="Euro 9 27 2" xfId="5120" xr:uid="{00000000-0005-0000-0000-0000AF070000}"/>
    <cellStyle name="Euro 9 28" xfId="1002" xr:uid="{00000000-0005-0000-0000-0000B0070000}"/>
    <cellStyle name="Euro 9 28 2" xfId="5121" xr:uid="{00000000-0005-0000-0000-0000B1070000}"/>
    <cellStyle name="Euro 9 29" xfId="4078" xr:uid="{00000000-0005-0000-0000-0000B2070000}"/>
    <cellStyle name="Euro 9 3" xfId="1003" xr:uid="{00000000-0005-0000-0000-0000B3070000}"/>
    <cellStyle name="Euro 9 3 2" xfId="4111" xr:uid="{00000000-0005-0000-0000-0000B4070000}"/>
    <cellStyle name="Euro 9 4" xfId="1004" xr:uid="{00000000-0005-0000-0000-0000B5070000}"/>
    <cellStyle name="Euro 9 4 2" xfId="5122" xr:uid="{00000000-0005-0000-0000-0000B6070000}"/>
    <cellStyle name="Euro 9 5" xfId="1005" xr:uid="{00000000-0005-0000-0000-0000B7070000}"/>
    <cellStyle name="Euro 9 5 2" xfId="5123" xr:uid="{00000000-0005-0000-0000-0000B8070000}"/>
    <cellStyle name="Euro 9 6" xfId="1006" xr:uid="{00000000-0005-0000-0000-0000B9070000}"/>
    <cellStyle name="Euro 9 6 2" xfId="5124" xr:uid="{00000000-0005-0000-0000-0000BA070000}"/>
    <cellStyle name="Euro 9 7" xfId="1007" xr:uid="{00000000-0005-0000-0000-0000BB070000}"/>
    <cellStyle name="Euro 9 7 2" xfId="5125" xr:uid="{00000000-0005-0000-0000-0000BC070000}"/>
    <cellStyle name="Euro 9 8" xfId="1008" xr:uid="{00000000-0005-0000-0000-0000BD070000}"/>
    <cellStyle name="Euro 9 8 2" xfId="5126" xr:uid="{00000000-0005-0000-0000-0000BE070000}"/>
    <cellStyle name="Euro 9 9" xfId="1009" xr:uid="{00000000-0005-0000-0000-0000BF070000}"/>
    <cellStyle name="Euro 9 9 2" xfId="5127" xr:uid="{00000000-0005-0000-0000-0000C0070000}"/>
    <cellStyle name="Excel.Chart" xfId="140" xr:uid="{00000000-0005-0000-0000-0000C1070000}"/>
    <cellStyle name="F2" xfId="20" xr:uid="{00000000-0005-0000-0000-0000C2070000}"/>
    <cellStyle name="F2 2" xfId="87" xr:uid="{00000000-0005-0000-0000-0000C3070000}"/>
    <cellStyle name="F2 3" xfId="145" xr:uid="{00000000-0005-0000-0000-0000C4070000}"/>
    <cellStyle name="F3" xfId="21" xr:uid="{00000000-0005-0000-0000-0000C5070000}"/>
    <cellStyle name="F3 2" xfId="88" xr:uid="{00000000-0005-0000-0000-0000C6070000}"/>
    <cellStyle name="F3 3" xfId="146" xr:uid="{00000000-0005-0000-0000-0000C7070000}"/>
    <cellStyle name="F4" xfId="22" xr:uid="{00000000-0005-0000-0000-0000C8070000}"/>
    <cellStyle name="F4 2" xfId="89" xr:uid="{00000000-0005-0000-0000-0000C9070000}"/>
    <cellStyle name="F4 3" xfId="147" xr:uid="{00000000-0005-0000-0000-0000CA070000}"/>
    <cellStyle name="F5" xfId="23" xr:uid="{00000000-0005-0000-0000-0000CB070000}"/>
    <cellStyle name="F5 2" xfId="90" xr:uid="{00000000-0005-0000-0000-0000CC070000}"/>
    <cellStyle name="F5 3" xfId="148" xr:uid="{00000000-0005-0000-0000-0000CD070000}"/>
    <cellStyle name="F6" xfId="24" xr:uid="{00000000-0005-0000-0000-0000CE070000}"/>
    <cellStyle name="F6 2" xfId="91" xr:uid="{00000000-0005-0000-0000-0000CF070000}"/>
    <cellStyle name="F6 3" xfId="149" xr:uid="{00000000-0005-0000-0000-0000D0070000}"/>
    <cellStyle name="F7" xfId="25" xr:uid="{00000000-0005-0000-0000-0000D1070000}"/>
    <cellStyle name="F7 2" xfId="92" xr:uid="{00000000-0005-0000-0000-0000D2070000}"/>
    <cellStyle name="F7 3" xfId="150" xr:uid="{00000000-0005-0000-0000-0000D3070000}"/>
    <cellStyle name="F8" xfId="26" xr:uid="{00000000-0005-0000-0000-0000D4070000}"/>
    <cellStyle name="F8 2" xfId="93" xr:uid="{00000000-0005-0000-0000-0000D5070000}"/>
    <cellStyle name="F8 3" xfId="151" xr:uid="{00000000-0005-0000-0000-0000D6070000}"/>
    <cellStyle name="Fecha" xfId="1010" xr:uid="{00000000-0005-0000-0000-0000D7070000}"/>
    <cellStyle name="Fijo" xfId="76" xr:uid="{00000000-0005-0000-0000-0000D8070000}"/>
    <cellStyle name="Fijo 2" xfId="94" xr:uid="{00000000-0005-0000-0000-0000D9070000}"/>
    <cellStyle name="Fijo 3" xfId="1011" xr:uid="{00000000-0005-0000-0000-0000DA070000}"/>
    <cellStyle name="Financiero" xfId="77" xr:uid="{00000000-0005-0000-0000-0000DB070000}"/>
    <cellStyle name="Financiero 2" xfId="95" xr:uid="{00000000-0005-0000-0000-0000DC070000}"/>
    <cellStyle name="Fixed" xfId="9" xr:uid="{00000000-0005-0000-0000-0000DD070000}"/>
    <cellStyle name="Heading1" xfId="10" xr:uid="{00000000-0005-0000-0000-0000DE070000}"/>
    <cellStyle name="Heading2" xfId="11" xr:uid="{00000000-0005-0000-0000-0000DF070000}"/>
    <cellStyle name="Hipervínculo" xfId="12" builtinId="8"/>
    <cellStyle name="Hipervínculo 2" xfId="96" xr:uid="{00000000-0005-0000-0000-0000E1070000}"/>
    <cellStyle name="Hipervínculo 2 2" xfId="4130" xr:uid="{00000000-0005-0000-0000-0000E2070000}"/>
    <cellStyle name="Hipervínculo 2 3" xfId="1012" xr:uid="{00000000-0005-0000-0000-0000E3070000}"/>
    <cellStyle name="Hipervínculo 2 4" xfId="9903" xr:uid="{00000000-0005-0000-0000-0000E4070000}"/>
    <cellStyle name="Hipervínculo 3" xfId="9871" xr:uid="{00000000-0005-0000-0000-0000E5070000}"/>
    <cellStyle name="Hipervínculo 4" xfId="10601" xr:uid="{00000000-0005-0000-0000-0000E6070000}"/>
    <cellStyle name="Hipervínculo 5" xfId="10621" xr:uid="{00000000-0005-0000-0000-0000E7070000}"/>
    <cellStyle name="Hyperlink 2" xfId="9904" xr:uid="{00000000-0005-0000-0000-0000E8070000}"/>
    <cellStyle name="Incorrecto" xfId="37" builtinId="27" customBuiltin="1"/>
    <cellStyle name="Incorrecto 2" xfId="9905" xr:uid="{00000000-0005-0000-0000-0000EA070000}"/>
    <cellStyle name="Millares 10" xfId="1013" xr:uid="{00000000-0005-0000-0000-0000EB070000}"/>
    <cellStyle name="Millares 10 2" xfId="4177" xr:uid="{00000000-0005-0000-0000-0000EC070000}"/>
    <cellStyle name="Millares 10 2 2" xfId="10990" xr:uid="{00000000-0005-0000-0000-0000ED070000}"/>
    <cellStyle name="Millares 10 3" xfId="10744" xr:uid="{00000000-0005-0000-0000-0000EE070000}"/>
    <cellStyle name="Millares 11" xfId="1014" xr:uid="{00000000-0005-0000-0000-0000EF070000}"/>
    <cellStyle name="Millares 11 2" xfId="4295" xr:uid="{00000000-0005-0000-0000-0000F0070000}"/>
    <cellStyle name="Millares 11 2 2" xfId="11104" xr:uid="{00000000-0005-0000-0000-0000F1070000}"/>
    <cellStyle name="Millares 12" xfId="1015" xr:uid="{00000000-0005-0000-0000-0000F2070000}"/>
    <cellStyle name="Millares 12 2" xfId="4294" xr:uid="{00000000-0005-0000-0000-0000F3070000}"/>
    <cellStyle name="Millares 12 2 2" xfId="11103" xr:uid="{00000000-0005-0000-0000-0000F4070000}"/>
    <cellStyle name="Millares 13" xfId="1016" xr:uid="{00000000-0005-0000-0000-0000F5070000}"/>
    <cellStyle name="Millares 13 2" xfId="4296" xr:uid="{00000000-0005-0000-0000-0000F6070000}"/>
    <cellStyle name="Millares 13 2 2" xfId="11105" xr:uid="{00000000-0005-0000-0000-0000F7070000}"/>
    <cellStyle name="Millares 14" xfId="1017" xr:uid="{00000000-0005-0000-0000-0000F8070000}"/>
    <cellStyle name="Millares 14 2" xfId="4312" xr:uid="{00000000-0005-0000-0000-0000F9070000}"/>
    <cellStyle name="Millares 14 2 2" xfId="11121" xr:uid="{00000000-0005-0000-0000-0000FA070000}"/>
    <cellStyle name="Millares 15" xfId="1018" xr:uid="{00000000-0005-0000-0000-0000FB070000}"/>
    <cellStyle name="Millares 15 2" xfId="4310" xr:uid="{00000000-0005-0000-0000-0000FC070000}"/>
    <cellStyle name="Millares 15 2 2" xfId="11119" xr:uid="{00000000-0005-0000-0000-0000FD070000}"/>
    <cellStyle name="Millares 15 3" xfId="9943" xr:uid="{00000000-0005-0000-0000-0000FE070000}"/>
    <cellStyle name="Millares 15 3 2" xfId="11679" xr:uid="{00000000-0005-0000-0000-0000FF070000}"/>
    <cellStyle name="Millares 15 4" xfId="10745" xr:uid="{00000000-0005-0000-0000-000000080000}"/>
    <cellStyle name="Millares 16" xfId="1019" xr:uid="{00000000-0005-0000-0000-000001080000}"/>
    <cellStyle name="Millares 16 2" xfId="4308" xr:uid="{00000000-0005-0000-0000-000002080000}"/>
    <cellStyle name="Millares 16 2 2" xfId="11117" xr:uid="{00000000-0005-0000-0000-000003080000}"/>
    <cellStyle name="Millares 16 3" xfId="9944" xr:uid="{00000000-0005-0000-0000-000004080000}"/>
    <cellStyle name="Millares 16 3 2" xfId="11680" xr:uid="{00000000-0005-0000-0000-000005080000}"/>
    <cellStyle name="Millares 16 4" xfId="10746" xr:uid="{00000000-0005-0000-0000-000006080000}"/>
    <cellStyle name="Millares 17" xfId="1020" xr:uid="{00000000-0005-0000-0000-000007080000}"/>
    <cellStyle name="Millares 17 2" xfId="4313" xr:uid="{00000000-0005-0000-0000-000008080000}"/>
    <cellStyle name="Millares 17 2 2" xfId="11122" xr:uid="{00000000-0005-0000-0000-000009080000}"/>
    <cellStyle name="Millares 17 3" xfId="9945" xr:uid="{00000000-0005-0000-0000-00000A080000}"/>
    <cellStyle name="Millares 17 3 2" xfId="11681" xr:uid="{00000000-0005-0000-0000-00000B080000}"/>
    <cellStyle name="Millares 17 4" xfId="10747" xr:uid="{00000000-0005-0000-0000-00000C080000}"/>
    <cellStyle name="Millares 18" xfId="4314" xr:uid="{00000000-0005-0000-0000-00000D080000}"/>
    <cellStyle name="Millares 18 2" xfId="11123" xr:uid="{00000000-0005-0000-0000-00000E080000}"/>
    <cellStyle name="Millares 19" xfId="4317" xr:uid="{00000000-0005-0000-0000-00000F080000}"/>
    <cellStyle name="Millares 19 2" xfId="11125" xr:uid="{00000000-0005-0000-0000-000010080000}"/>
    <cellStyle name="Millares 2" xfId="27" xr:uid="{00000000-0005-0000-0000-000011080000}"/>
    <cellStyle name="Millares 2 10" xfId="1022" xr:uid="{00000000-0005-0000-0000-000012080000}"/>
    <cellStyle name="Millares 2 10 2" xfId="7592" xr:uid="{00000000-0005-0000-0000-000013080000}"/>
    <cellStyle name="Millares 2 10 2 2" xfId="11259" xr:uid="{00000000-0005-0000-0000-000014080000}"/>
    <cellStyle name="Millares 2 10 3" xfId="10749" xr:uid="{00000000-0005-0000-0000-000015080000}"/>
    <cellStyle name="Millares 2 11" xfId="1023" xr:uid="{00000000-0005-0000-0000-000016080000}"/>
    <cellStyle name="Millares 2 11 2" xfId="7593" xr:uid="{00000000-0005-0000-0000-000017080000}"/>
    <cellStyle name="Millares 2 11 2 2" xfId="11260" xr:uid="{00000000-0005-0000-0000-000018080000}"/>
    <cellStyle name="Millares 2 11 3" xfId="10750" xr:uid="{00000000-0005-0000-0000-000019080000}"/>
    <cellStyle name="Millares 2 12" xfId="1024" xr:uid="{00000000-0005-0000-0000-00001A080000}"/>
    <cellStyle name="Millares 2 12 2" xfId="7594" xr:uid="{00000000-0005-0000-0000-00001B080000}"/>
    <cellStyle name="Millares 2 12 2 2" xfId="11261" xr:uid="{00000000-0005-0000-0000-00001C080000}"/>
    <cellStyle name="Millares 2 12 3" xfId="10751" xr:uid="{00000000-0005-0000-0000-00001D080000}"/>
    <cellStyle name="Millares 2 13" xfId="1025" xr:uid="{00000000-0005-0000-0000-00001E080000}"/>
    <cellStyle name="Millares 2 13 2" xfId="7595" xr:uid="{00000000-0005-0000-0000-00001F080000}"/>
    <cellStyle name="Millares 2 13 2 2" xfId="11262" xr:uid="{00000000-0005-0000-0000-000020080000}"/>
    <cellStyle name="Millares 2 13 3" xfId="10752" xr:uid="{00000000-0005-0000-0000-000021080000}"/>
    <cellStyle name="Millares 2 14" xfId="1026" xr:uid="{00000000-0005-0000-0000-000022080000}"/>
    <cellStyle name="Millares 2 14 2" xfId="7596" xr:uid="{00000000-0005-0000-0000-000023080000}"/>
    <cellStyle name="Millares 2 14 2 2" xfId="11263" xr:uid="{00000000-0005-0000-0000-000024080000}"/>
    <cellStyle name="Millares 2 14 3" xfId="10753" xr:uid="{00000000-0005-0000-0000-000025080000}"/>
    <cellStyle name="Millares 2 15" xfId="1027" xr:uid="{00000000-0005-0000-0000-000026080000}"/>
    <cellStyle name="Millares 2 15 2" xfId="7597" xr:uid="{00000000-0005-0000-0000-000027080000}"/>
    <cellStyle name="Millares 2 15 2 2" xfId="11264" xr:uid="{00000000-0005-0000-0000-000028080000}"/>
    <cellStyle name="Millares 2 15 3" xfId="10754" xr:uid="{00000000-0005-0000-0000-000029080000}"/>
    <cellStyle name="Millares 2 16" xfId="1028" xr:uid="{00000000-0005-0000-0000-00002A080000}"/>
    <cellStyle name="Millares 2 16 2" xfId="7598" xr:uid="{00000000-0005-0000-0000-00002B080000}"/>
    <cellStyle name="Millares 2 16 2 2" xfId="11265" xr:uid="{00000000-0005-0000-0000-00002C080000}"/>
    <cellStyle name="Millares 2 16 3" xfId="10755" xr:uid="{00000000-0005-0000-0000-00002D080000}"/>
    <cellStyle name="Millares 2 17" xfId="1029" xr:uid="{00000000-0005-0000-0000-00002E080000}"/>
    <cellStyle name="Millares 2 17 2" xfId="7599" xr:uid="{00000000-0005-0000-0000-00002F080000}"/>
    <cellStyle name="Millares 2 17 2 2" xfId="11266" xr:uid="{00000000-0005-0000-0000-000030080000}"/>
    <cellStyle name="Millares 2 17 3" xfId="10756" xr:uid="{00000000-0005-0000-0000-000031080000}"/>
    <cellStyle name="Millares 2 18" xfId="1030" xr:uid="{00000000-0005-0000-0000-000032080000}"/>
    <cellStyle name="Millares 2 18 2" xfId="7600" xr:uid="{00000000-0005-0000-0000-000033080000}"/>
    <cellStyle name="Millares 2 18 2 2" xfId="11267" xr:uid="{00000000-0005-0000-0000-000034080000}"/>
    <cellStyle name="Millares 2 18 3" xfId="10757" xr:uid="{00000000-0005-0000-0000-000035080000}"/>
    <cellStyle name="Millares 2 19" xfId="1031" xr:uid="{00000000-0005-0000-0000-000036080000}"/>
    <cellStyle name="Millares 2 19 2" xfId="7601" xr:uid="{00000000-0005-0000-0000-000037080000}"/>
    <cellStyle name="Millares 2 19 2 2" xfId="11268" xr:uid="{00000000-0005-0000-0000-000038080000}"/>
    <cellStyle name="Millares 2 19 3" xfId="10758" xr:uid="{00000000-0005-0000-0000-000039080000}"/>
    <cellStyle name="Millares 2 2" xfId="97" xr:uid="{00000000-0005-0000-0000-00003A080000}"/>
    <cellStyle name="Millares 2 2 10" xfId="1033" xr:uid="{00000000-0005-0000-0000-00003B080000}"/>
    <cellStyle name="Millares 2 2 10 2" xfId="5128" xr:uid="{00000000-0005-0000-0000-00003C080000}"/>
    <cellStyle name="Millares 2 2 10 2 2" xfId="11172" xr:uid="{00000000-0005-0000-0000-00003D080000}"/>
    <cellStyle name="Millares 2 2 10 3" xfId="7602" xr:uid="{00000000-0005-0000-0000-00003E080000}"/>
    <cellStyle name="Millares 2 2 10 3 2" xfId="11269" xr:uid="{00000000-0005-0000-0000-00003F080000}"/>
    <cellStyle name="Millares 2 2 10 4" xfId="10760" xr:uid="{00000000-0005-0000-0000-000040080000}"/>
    <cellStyle name="Millares 2 2 11" xfId="1034" xr:uid="{00000000-0005-0000-0000-000041080000}"/>
    <cellStyle name="Millares 2 2 11 2" xfId="5129" xr:uid="{00000000-0005-0000-0000-000042080000}"/>
    <cellStyle name="Millares 2 2 11 2 2" xfId="11173" xr:uid="{00000000-0005-0000-0000-000043080000}"/>
    <cellStyle name="Millares 2 2 11 3" xfId="7603" xr:uid="{00000000-0005-0000-0000-000044080000}"/>
    <cellStyle name="Millares 2 2 11 3 2" xfId="11270" xr:uid="{00000000-0005-0000-0000-000045080000}"/>
    <cellStyle name="Millares 2 2 11 4" xfId="10761" xr:uid="{00000000-0005-0000-0000-000046080000}"/>
    <cellStyle name="Millares 2 2 12" xfId="1035" xr:uid="{00000000-0005-0000-0000-000047080000}"/>
    <cellStyle name="Millares 2 2 12 2" xfId="5130" xr:uid="{00000000-0005-0000-0000-000048080000}"/>
    <cellStyle name="Millares 2 2 12 2 2" xfId="11174" xr:uid="{00000000-0005-0000-0000-000049080000}"/>
    <cellStyle name="Millares 2 2 12 3" xfId="7604" xr:uid="{00000000-0005-0000-0000-00004A080000}"/>
    <cellStyle name="Millares 2 2 12 3 2" xfId="11271" xr:uid="{00000000-0005-0000-0000-00004B080000}"/>
    <cellStyle name="Millares 2 2 12 4" xfId="10762" xr:uid="{00000000-0005-0000-0000-00004C080000}"/>
    <cellStyle name="Millares 2 2 13" xfId="1036" xr:uid="{00000000-0005-0000-0000-00004D080000}"/>
    <cellStyle name="Millares 2 2 13 2" xfId="5131" xr:uid="{00000000-0005-0000-0000-00004E080000}"/>
    <cellStyle name="Millares 2 2 13 2 2" xfId="11175" xr:uid="{00000000-0005-0000-0000-00004F080000}"/>
    <cellStyle name="Millares 2 2 13 3" xfId="7605" xr:uid="{00000000-0005-0000-0000-000050080000}"/>
    <cellStyle name="Millares 2 2 13 3 2" xfId="11272" xr:uid="{00000000-0005-0000-0000-000051080000}"/>
    <cellStyle name="Millares 2 2 13 4" xfId="10763" xr:uid="{00000000-0005-0000-0000-000052080000}"/>
    <cellStyle name="Millares 2 2 14" xfId="1037" xr:uid="{00000000-0005-0000-0000-000053080000}"/>
    <cellStyle name="Millares 2 2 14 2" xfId="5132" xr:uid="{00000000-0005-0000-0000-000054080000}"/>
    <cellStyle name="Millares 2 2 14 2 2" xfId="11176" xr:uid="{00000000-0005-0000-0000-000055080000}"/>
    <cellStyle name="Millares 2 2 14 3" xfId="7606" xr:uid="{00000000-0005-0000-0000-000056080000}"/>
    <cellStyle name="Millares 2 2 14 3 2" xfId="11273" xr:uid="{00000000-0005-0000-0000-000057080000}"/>
    <cellStyle name="Millares 2 2 14 4" xfId="10764" xr:uid="{00000000-0005-0000-0000-000058080000}"/>
    <cellStyle name="Millares 2 2 15" xfId="1038" xr:uid="{00000000-0005-0000-0000-000059080000}"/>
    <cellStyle name="Millares 2 2 15 2" xfId="5133" xr:uid="{00000000-0005-0000-0000-00005A080000}"/>
    <cellStyle name="Millares 2 2 15 2 2" xfId="11177" xr:uid="{00000000-0005-0000-0000-00005B080000}"/>
    <cellStyle name="Millares 2 2 15 3" xfId="7607" xr:uid="{00000000-0005-0000-0000-00005C080000}"/>
    <cellStyle name="Millares 2 2 15 3 2" xfId="11274" xr:uid="{00000000-0005-0000-0000-00005D080000}"/>
    <cellStyle name="Millares 2 2 15 4" xfId="10765" xr:uid="{00000000-0005-0000-0000-00005E080000}"/>
    <cellStyle name="Millares 2 2 16" xfId="1039" xr:uid="{00000000-0005-0000-0000-00005F080000}"/>
    <cellStyle name="Millares 2 2 16 2" xfId="5134" xr:uid="{00000000-0005-0000-0000-000060080000}"/>
    <cellStyle name="Millares 2 2 16 2 2" xfId="11178" xr:uid="{00000000-0005-0000-0000-000061080000}"/>
    <cellStyle name="Millares 2 2 16 3" xfId="7608" xr:uid="{00000000-0005-0000-0000-000062080000}"/>
    <cellStyle name="Millares 2 2 16 3 2" xfId="11275" xr:uid="{00000000-0005-0000-0000-000063080000}"/>
    <cellStyle name="Millares 2 2 16 4" xfId="10766" xr:uid="{00000000-0005-0000-0000-000064080000}"/>
    <cellStyle name="Millares 2 2 17" xfId="1040" xr:uid="{00000000-0005-0000-0000-000065080000}"/>
    <cellStyle name="Millares 2 2 17 2" xfId="5135" xr:uid="{00000000-0005-0000-0000-000066080000}"/>
    <cellStyle name="Millares 2 2 17 2 2" xfId="11179" xr:uid="{00000000-0005-0000-0000-000067080000}"/>
    <cellStyle name="Millares 2 2 17 3" xfId="7609" xr:uid="{00000000-0005-0000-0000-000068080000}"/>
    <cellStyle name="Millares 2 2 17 3 2" xfId="11276" xr:uid="{00000000-0005-0000-0000-000069080000}"/>
    <cellStyle name="Millares 2 2 17 4" xfId="10767" xr:uid="{00000000-0005-0000-0000-00006A080000}"/>
    <cellStyle name="Millares 2 2 18" xfId="1041" xr:uid="{00000000-0005-0000-0000-00006B080000}"/>
    <cellStyle name="Millares 2 2 18 2" xfId="5136" xr:uid="{00000000-0005-0000-0000-00006C080000}"/>
    <cellStyle name="Millares 2 2 18 2 2" xfId="11180" xr:uid="{00000000-0005-0000-0000-00006D080000}"/>
    <cellStyle name="Millares 2 2 18 3" xfId="7610" xr:uid="{00000000-0005-0000-0000-00006E080000}"/>
    <cellStyle name="Millares 2 2 18 3 2" xfId="11277" xr:uid="{00000000-0005-0000-0000-00006F080000}"/>
    <cellStyle name="Millares 2 2 18 4" xfId="10768" xr:uid="{00000000-0005-0000-0000-000070080000}"/>
    <cellStyle name="Millares 2 2 19" xfId="1042" xr:uid="{00000000-0005-0000-0000-000071080000}"/>
    <cellStyle name="Millares 2 2 19 2" xfId="5137" xr:uid="{00000000-0005-0000-0000-000072080000}"/>
    <cellStyle name="Millares 2 2 19 2 2" xfId="11181" xr:uid="{00000000-0005-0000-0000-000073080000}"/>
    <cellStyle name="Millares 2 2 19 3" xfId="7611" xr:uid="{00000000-0005-0000-0000-000074080000}"/>
    <cellStyle name="Millares 2 2 19 3 2" xfId="11278" xr:uid="{00000000-0005-0000-0000-000075080000}"/>
    <cellStyle name="Millares 2 2 19 4" xfId="10769" xr:uid="{00000000-0005-0000-0000-000076080000}"/>
    <cellStyle name="Millares 2 2 2" xfId="1043" xr:uid="{00000000-0005-0000-0000-000077080000}"/>
    <cellStyle name="Millares 2 2 2 2" xfId="4141" xr:uid="{00000000-0005-0000-0000-000078080000}"/>
    <cellStyle name="Millares 2 2 2 2 2" xfId="4269" xr:uid="{00000000-0005-0000-0000-000079080000}"/>
    <cellStyle name="Millares 2 2 2 2 2 2" xfId="9704" xr:uid="{00000000-0005-0000-0000-00007A080000}"/>
    <cellStyle name="Millares 2 2 2 2 2 2 2" xfId="10405" xr:uid="{00000000-0005-0000-0000-00007B080000}"/>
    <cellStyle name="Millares 2 2 2 2 2 2 2 2" xfId="12140" xr:uid="{00000000-0005-0000-0000-00007C080000}"/>
    <cellStyle name="Millares 2 2 2 2 2 2 3" xfId="11493" xr:uid="{00000000-0005-0000-0000-00007D080000}"/>
    <cellStyle name="Millares 2 2 2 2 2 3" xfId="10108" xr:uid="{00000000-0005-0000-0000-00007E080000}"/>
    <cellStyle name="Millares 2 2 2 2 2 3 2" xfId="11844" xr:uid="{00000000-0005-0000-0000-00007F080000}"/>
    <cellStyle name="Millares 2 2 2 2 2 4" xfId="11080" xr:uid="{00000000-0005-0000-0000-000080080000}"/>
    <cellStyle name="Millares 2 2 2 2 3" xfId="9601" xr:uid="{00000000-0005-0000-0000-000081080000}"/>
    <cellStyle name="Millares 2 2 2 2 3 2" xfId="10303" xr:uid="{00000000-0005-0000-0000-000082080000}"/>
    <cellStyle name="Millares 2 2 2 2 3 2 2" xfId="12038" xr:uid="{00000000-0005-0000-0000-000083080000}"/>
    <cellStyle name="Millares 2 2 2 2 3 3" xfId="11391" xr:uid="{00000000-0005-0000-0000-000084080000}"/>
    <cellStyle name="Millares 2 2 2 2 4" xfId="10006" xr:uid="{00000000-0005-0000-0000-000085080000}"/>
    <cellStyle name="Millares 2 2 2 2 4 2" xfId="11742" xr:uid="{00000000-0005-0000-0000-000086080000}"/>
    <cellStyle name="Millares 2 2 2 2 5" xfId="10968" xr:uid="{00000000-0005-0000-0000-000087080000}"/>
    <cellStyle name="Millares 2 2 2 3" xfId="4218" xr:uid="{00000000-0005-0000-0000-000088080000}"/>
    <cellStyle name="Millares 2 2 2 3 2" xfId="9653" xr:uid="{00000000-0005-0000-0000-000089080000}"/>
    <cellStyle name="Millares 2 2 2 3 2 2" xfId="10354" xr:uid="{00000000-0005-0000-0000-00008A080000}"/>
    <cellStyle name="Millares 2 2 2 3 2 2 2" xfId="12089" xr:uid="{00000000-0005-0000-0000-00008B080000}"/>
    <cellStyle name="Millares 2 2 2 3 2 3" xfId="11442" xr:uid="{00000000-0005-0000-0000-00008C080000}"/>
    <cellStyle name="Millares 2 2 2 3 3" xfId="10057" xr:uid="{00000000-0005-0000-0000-00008D080000}"/>
    <cellStyle name="Millares 2 2 2 3 3 2" xfId="11793" xr:uid="{00000000-0005-0000-0000-00008E080000}"/>
    <cellStyle name="Millares 2 2 2 3 4" xfId="11029" xr:uid="{00000000-0005-0000-0000-00008F080000}"/>
    <cellStyle name="Millares 2 2 2 4" xfId="4322" xr:uid="{00000000-0005-0000-0000-000090080000}"/>
    <cellStyle name="Millares 2 2 2 4 2" xfId="9738" xr:uid="{00000000-0005-0000-0000-000091080000}"/>
    <cellStyle name="Millares 2 2 2 4 2 2" xfId="10437" xr:uid="{00000000-0005-0000-0000-000092080000}"/>
    <cellStyle name="Millares 2 2 2 4 2 2 2" xfId="12172" xr:uid="{00000000-0005-0000-0000-000093080000}"/>
    <cellStyle name="Millares 2 2 2 4 2 3" xfId="11525" xr:uid="{00000000-0005-0000-0000-000094080000}"/>
    <cellStyle name="Millares 2 2 2 4 3" xfId="10140" xr:uid="{00000000-0005-0000-0000-000095080000}"/>
    <cellStyle name="Millares 2 2 2 4 3 2" xfId="11876" xr:uid="{00000000-0005-0000-0000-000096080000}"/>
    <cellStyle name="Millares 2 2 2 4 4" xfId="11129" xr:uid="{00000000-0005-0000-0000-000097080000}"/>
    <cellStyle name="Millares 2 2 2 5" xfId="7612" xr:uid="{00000000-0005-0000-0000-000098080000}"/>
    <cellStyle name="Millares 2 2 2 5 2" xfId="11279" xr:uid="{00000000-0005-0000-0000-000099080000}"/>
    <cellStyle name="Millares 2 2 2 6" xfId="10770" xr:uid="{00000000-0005-0000-0000-00009A080000}"/>
    <cellStyle name="Millares 2 2 20" xfId="1044" xr:uid="{00000000-0005-0000-0000-00009B080000}"/>
    <cellStyle name="Millares 2 2 20 2" xfId="5138" xr:uid="{00000000-0005-0000-0000-00009C080000}"/>
    <cellStyle name="Millares 2 2 20 2 2" xfId="11182" xr:uid="{00000000-0005-0000-0000-00009D080000}"/>
    <cellStyle name="Millares 2 2 20 3" xfId="7613" xr:uid="{00000000-0005-0000-0000-00009E080000}"/>
    <cellStyle name="Millares 2 2 20 3 2" xfId="11280" xr:uid="{00000000-0005-0000-0000-00009F080000}"/>
    <cellStyle name="Millares 2 2 20 4" xfId="10771" xr:uid="{00000000-0005-0000-0000-0000A0080000}"/>
    <cellStyle name="Millares 2 2 21" xfId="1045" xr:uid="{00000000-0005-0000-0000-0000A1080000}"/>
    <cellStyle name="Millares 2 2 21 2" xfId="5139" xr:uid="{00000000-0005-0000-0000-0000A2080000}"/>
    <cellStyle name="Millares 2 2 21 2 2" xfId="11183" xr:uid="{00000000-0005-0000-0000-0000A3080000}"/>
    <cellStyle name="Millares 2 2 21 3" xfId="7614" xr:uid="{00000000-0005-0000-0000-0000A4080000}"/>
    <cellStyle name="Millares 2 2 21 3 2" xfId="11281" xr:uid="{00000000-0005-0000-0000-0000A5080000}"/>
    <cellStyle name="Millares 2 2 21 4" xfId="10772" xr:uid="{00000000-0005-0000-0000-0000A6080000}"/>
    <cellStyle name="Millares 2 2 22" xfId="1046" xr:uid="{00000000-0005-0000-0000-0000A7080000}"/>
    <cellStyle name="Millares 2 2 22 2" xfId="5140" xr:uid="{00000000-0005-0000-0000-0000A8080000}"/>
    <cellStyle name="Millares 2 2 22 2 2" xfId="11184" xr:uid="{00000000-0005-0000-0000-0000A9080000}"/>
    <cellStyle name="Millares 2 2 22 3" xfId="7615" xr:uid="{00000000-0005-0000-0000-0000AA080000}"/>
    <cellStyle name="Millares 2 2 22 3 2" xfId="11282" xr:uid="{00000000-0005-0000-0000-0000AB080000}"/>
    <cellStyle name="Millares 2 2 22 4" xfId="10773" xr:uid="{00000000-0005-0000-0000-0000AC080000}"/>
    <cellStyle name="Millares 2 2 23" xfId="1047" xr:uid="{00000000-0005-0000-0000-0000AD080000}"/>
    <cellStyle name="Millares 2 2 23 2" xfId="5141" xr:uid="{00000000-0005-0000-0000-0000AE080000}"/>
    <cellStyle name="Millares 2 2 23 2 2" xfId="11185" xr:uid="{00000000-0005-0000-0000-0000AF080000}"/>
    <cellStyle name="Millares 2 2 23 3" xfId="7616" xr:uid="{00000000-0005-0000-0000-0000B0080000}"/>
    <cellStyle name="Millares 2 2 23 3 2" xfId="11283" xr:uid="{00000000-0005-0000-0000-0000B1080000}"/>
    <cellStyle name="Millares 2 2 23 4" xfId="10774" xr:uid="{00000000-0005-0000-0000-0000B2080000}"/>
    <cellStyle name="Millares 2 2 24" xfId="1048" xr:uid="{00000000-0005-0000-0000-0000B3080000}"/>
    <cellStyle name="Millares 2 2 24 2" xfId="5142" xr:uid="{00000000-0005-0000-0000-0000B4080000}"/>
    <cellStyle name="Millares 2 2 24 2 2" xfId="11186" xr:uid="{00000000-0005-0000-0000-0000B5080000}"/>
    <cellStyle name="Millares 2 2 24 3" xfId="7617" xr:uid="{00000000-0005-0000-0000-0000B6080000}"/>
    <cellStyle name="Millares 2 2 24 3 2" xfId="11284" xr:uid="{00000000-0005-0000-0000-0000B7080000}"/>
    <cellStyle name="Millares 2 2 24 4" xfId="10775" xr:uid="{00000000-0005-0000-0000-0000B8080000}"/>
    <cellStyle name="Millares 2 2 25" xfId="1049" xr:uid="{00000000-0005-0000-0000-0000B9080000}"/>
    <cellStyle name="Millares 2 2 25 2" xfId="5143" xr:uid="{00000000-0005-0000-0000-0000BA080000}"/>
    <cellStyle name="Millares 2 2 25 2 2" xfId="11187" xr:uid="{00000000-0005-0000-0000-0000BB080000}"/>
    <cellStyle name="Millares 2 2 25 3" xfId="7618" xr:uid="{00000000-0005-0000-0000-0000BC080000}"/>
    <cellStyle name="Millares 2 2 25 3 2" xfId="11285" xr:uid="{00000000-0005-0000-0000-0000BD080000}"/>
    <cellStyle name="Millares 2 2 25 4" xfId="10776" xr:uid="{00000000-0005-0000-0000-0000BE080000}"/>
    <cellStyle name="Millares 2 2 26" xfId="1050" xr:uid="{00000000-0005-0000-0000-0000BF080000}"/>
    <cellStyle name="Millares 2 2 26 2" xfId="5144" xr:uid="{00000000-0005-0000-0000-0000C0080000}"/>
    <cellStyle name="Millares 2 2 26 2 2" xfId="11188" xr:uid="{00000000-0005-0000-0000-0000C1080000}"/>
    <cellStyle name="Millares 2 2 26 3" xfId="7619" xr:uid="{00000000-0005-0000-0000-0000C2080000}"/>
    <cellStyle name="Millares 2 2 26 3 2" xfId="11286" xr:uid="{00000000-0005-0000-0000-0000C3080000}"/>
    <cellStyle name="Millares 2 2 26 4" xfId="10777" xr:uid="{00000000-0005-0000-0000-0000C4080000}"/>
    <cellStyle name="Millares 2 2 27" xfId="1051" xr:uid="{00000000-0005-0000-0000-0000C5080000}"/>
    <cellStyle name="Millares 2 2 27 2" xfId="5145" xr:uid="{00000000-0005-0000-0000-0000C6080000}"/>
    <cellStyle name="Millares 2 2 27 2 2" xfId="11189" xr:uid="{00000000-0005-0000-0000-0000C7080000}"/>
    <cellStyle name="Millares 2 2 27 3" xfId="7620" xr:uid="{00000000-0005-0000-0000-0000C8080000}"/>
    <cellStyle name="Millares 2 2 27 3 2" xfId="11287" xr:uid="{00000000-0005-0000-0000-0000C9080000}"/>
    <cellStyle name="Millares 2 2 27 4" xfId="10778" xr:uid="{00000000-0005-0000-0000-0000CA080000}"/>
    <cellStyle name="Millares 2 2 28" xfId="1052" xr:uid="{00000000-0005-0000-0000-0000CB080000}"/>
    <cellStyle name="Millares 2 2 28 2" xfId="5146" xr:uid="{00000000-0005-0000-0000-0000CC080000}"/>
    <cellStyle name="Millares 2 2 28 2 2" xfId="11190" xr:uid="{00000000-0005-0000-0000-0000CD080000}"/>
    <cellStyle name="Millares 2 2 28 3" xfId="7621" xr:uid="{00000000-0005-0000-0000-0000CE080000}"/>
    <cellStyle name="Millares 2 2 28 3 2" xfId="11288" xr:uid="{00000000-0005-0000-0000-0000CF080000}"/>
    <cellStyle name="Millares 2 2 28 4" xfId="10779" xr:uid="{00000000-0005-0000-0000-0000D0080000}"/>
    <cellStyle name="Millares 2 2 29" xfId="1053" xr:uid="{00000000-0005-0000-0000-0000D1080000}"/>
    <cellStyle name="Millares 2 2 29 2" xfId="5147" xr:uid="{00000000-0005-0000-0000-0000D2080000}"/>
    <cellStyle name="Millares 2 2 29 2 2" xfId="11191" xr:uid="{00000000-0005-0000-0000-0000D3080000}"/>
    <cellStyle name="Millares 2 2 29 3" xfId="7622" xr:uid="{00000000-0005-0000-0000-0000D4080000}"/>
    <cellStyle name="Millares 2 2 29 3 2" xfId="11289" xr:uid="{00000000-0005-0000-0000-0000D5080000}"/>
    <cellStyle name="Millares 2 2 29 4" xfId="10780" xr:uid="{00000000-0005-0000-0000-0000D6080000}"/>
    <cellStyle name="Millares 2 2 3" xfId="1054" xr:uid="{00000000-0005-0000-0000-0000D7080000}"/>
    <cellStyle name="Millares 2 2 3 2" xfId="4101" xr:uid="{00000000-0005-0000-0000-0000D8080000}"/>
    <cellStyle name="Millares 2 2 3 2 2" xfId="4251" xr:uid="{00000000-0005-0000-0000-0000D9080000}"/>
    <cellStyle name="Millares 2 2 3 2 2 2" xfId="9686" xr:uid="{00000000-0005-0000-0000-0000DA080000}"/>
    <cellStyle name="Millares 2 2 3 2 2 2 2" xfId="10387" xr:uid="{00000000-0005-0000-0000-0000DB080000}"/>
    <cellStyle name="Millares 2 2 3 2 2 2 2 2" xfId="12122" xr:uid="{00000000-0005-0000-0000-0000DC080000}"/>
    <cellStyle name="Millares 2 2 3 2 2 2 3" xfId="11475" xr:uid="{00000000-0005-0000-0000-0000DD080000}"/>
    <cellStyle name="Millares 2 2 3 2 2 3" xfId="10090" xr:uid="{00000000-0005-0000-0000-0000DE080000}"/>
    <cellStyle name="Millares 2 2 3 2 2 3 2" xfId="11826" xr:uid="{00000000-0005-0000-0000-0000DF080000}"/>
    <cellStyle name="Millares 2 2 3 2 2 4" xfId="11062" xr:uid="{00000000-0005-0000-0000-0000E0080000}"/>
    <cellStyle name="Millares 2 2 3 2 3" xfId="9582" xr:uid="{00000000-0005-0000-0000-0000E1080000}"/>
    <cellStyle name="Millares 2 2 3 2 3 2" xfId="10285" xr:uid="{00000000-0005-0000-0000-0000E2080000}"/>
    <cellStyle name="Millares 2 2 3 2 3 2 2" xfId="12020" xr:uid="{00000000-0005-0000-0000-0000E3080000}"/>
    <cellStyle name="Millares 2 2 3 2 3 3" xfId="11373" xr:uid="{00000000-0005-0000-0000-0000E4080000}"/>
    <cellStyle name="Millares 2 2 3 2 4" xfId="9988" xr:uid="{00000000-0005-0000-0000-0000E5080000}"/>
    <cellStyle name="Millares 2 2 3 2 4 2" xfId="11724" xr:uid="{00000000-0005-0000-0000-0000E6080000}"/>
    <cellStyle name="Millares 2 2 3 2 5" xfId="10947" xr:uid="{00000000-0005-0000-0000-0000E7080000}"/>
    <cellStyle name="Millares 2 2 3 3" xfId="4200" xr:uid="{00000000-0005-0000-0000-0000E8080000}"/>
    <cellStyle name="Millares 2 2 3 3 2" xfId="9635" xr:uid="{00000000-0005-0000-0000-0000E9080000}"/>
    <cellStyle name="Millares 2 2 3 3 2 2" xfId="10336" xr:uid="{00000000-0005-0000-0000-0000EA080000}"/>
    <cellStyle name="Millares 2 2 3 3 2 2 2" xfId="12071" xr:uid="{00000000-0005-0000-0000-0000EB080000}"/>
    <cellStyle name="Millares 2 2 3 3 2 3" xfId="11424" xr:uid="{00000000-0005-0000-0000-0000EC080000}"/>
    <cellStyle name="Millares 2 2 3 3 3" xfId="10039" xr:uid="{00000000-0005-0000-0000-0000ED080000}"/>
    <cellStyle name="Millares 2 2 3 3 3 2" xfId="11775" xr:uid="{00000000-0005-0000-0000-0000EE080000}"/>
    <cellStyle name="Millares 2 2 3 3 4" xfId="11011" xr:uid="{00000000-0005-0000-0000-0000EF080000}"/>
    <cellStyle name="Millares 2 2 3 4" xfId="4339" xr:uid="{00000000-0005-0000-0000-0000F0080000}"/>
    <cellStyle name="Millares 2 2 3 4 2" xfId="9750" xr:uid="{00000000-0005-0000-0000-0000F1080000}"/>
    <cellStyle name="Millares 2 2 3 4 2 2" xfId="10448" xr:uid="{00000000-0005-0000-0000-0000F2080000}"/>
    <cellStyle name="Millares 2 2 3 4 2 2 2" xfId="12183" xr:uid="{00000000-0005-0000-0000-0000F3080000}"/>
    <cellStyle name="Millares 2 2 3 4 2 3" xfId="11536" xr:uid="{00000000-0005-0000-0000-0000F4080000}"/>
    <cellStyle name="Millares 2 2 3 4 3" xfId="10151" xr:uid="{00000000-0005-0000-0000-0000F5080000}"/>
    <cellStyle name="Millares 2 2 3 4 3 2" xfId="11887" xr:uid="{00000000-0005-0000-0000-0000F6080000}"/>
    <cellStyle name="Millares 2 2 3 4 4" xfId="11144" xr:uid="{00000000-0005-0000-0000-0000F7080000}"/>
    <cellStyle name="Millares 2 2 3 5" xfId="7623" xr:uid="{00000000-0005-0000-0000-0000F8080000}"/>
    <cellStyle name="Millares 2 2 3 5 2" xfId="11290" xr:uid="{00000000-0005-0000-0000-0000F9080000}"/>
    <cellStyle name="Millares 2 2 3 6" xfId="10781" xr:uid="{00000000-0005-0000-0000-0000FA080000}"/>
    <cellStyle name="Millares 2 2 30" xfId="1055" xr:uid="{00000000-0005-0000-0000-0000FB080000}"/>
    <cellStyle name="Millares 2 2 30 2" xfId="7624" xr:uid="{00000000-0005-0000-0000-0000FC080000}"/>
    <cellStyle name="Millares 2 2 30 2 2" xfId="11291" xr:uid="{00000000-0005-0000-0000-0000FD080000}"/>
    <cellStyle name="Millares 2 2 30 3" xfId="10782" xr:uid="{00000000-0005-0000-0000-0000FE080000}"/>
    <cellStyle name="Millares 2 2 31" xfId="1056" xr:uid="{00000000-0005-0000-0000-0000FF080000}"/>
    <cellStyle name="Millares 2 2 31 2" xfId="7625" xr:uid="{00000000-0005-0000-0000-000000090000}"/>
    <cellStyle name="Millares 2 2 31 2 2" xfId="11292" xr:uid="{00000000-0005-0000-0000-000001090000}"/>
    <cellStyle name="Millares 2 2 31 3" xfId="10783" xr:uid="{00000000-0005-0000-0000-000002090000}"/>
    <cellStyle name="Millares 2 2 32" xfId="1057" xr:uid="{00000000-0005-0000-0000-000003090000}"/>
    <cellStyle name="Millares 2 2 32 2" xfId="7626" xr:uid="{00000000-0005-0000-0000-000004090000}"/>
    <cellStyle name="Millares 2 2 32 2 2" xfId="11293" xr:uid="{00000000-0005-0000-0000-000005090000}"/>
    <cellStyle name="Millares 2 2 32 3" xfId="10784" xr:uid="{00000000-0005-0000-0000-000006090000}"/>
    <cellStyle name="Millares 2 2 33" xfId="1058" xr:uid="{00000000-0005-0000-0000-000007090000}"/>
    <cellStyle name="Millares 2 2 33 2" xfId="7627" xr:uid="{00000000-0005-0000-0000-000008090000}"/>
    <cellStyle name="Millares 2 2 33 2 2" xfId="11294" xr:uid="{00000000-0005-0000-0000-000009090000}"/>
    <cellStyle name="Millares 2 2 33 3" xfId="10785" xr:uid="{00000000-0005-0000-0000-00000A090000}"/>
    <cellStyle name="Millares 2 2 34" xfId="1059" xr:uid="{00000000-0005-0000-0000-00000B090000}"/>
    <cellStyle name="Millares 2 2 34 2" xfId="7628" xr:uid="{00000000-0005-0000-0000-00000C090000}"/>
    <cellStyle name="Millares 2 2 34 2 2" xfId="11295" xr:uid="{00000000-0005-0000-0000-00000D090000}"/>
    <cellStyle name="Millares 2 2 34 3" xfId="10786" xr:uid="{00000000-0005-0000-0000-00000E090000}"/>
    <cellStyle name="Millares 2 2 35" xfId="1060" xr:uid="{00000000-0005-0000-0000-00000F090000}"/>
    <cellStyle name="Millares 2 2 35 2" xfId="7629" xr:uid="{00000000-0005-0000-0000-000010090000}"/>
    <cellStyle name="Millares 2 2 35 2 2" xfId="11296" xr:uid="{00000000-0005-0000-0000-000011090000}"/>
    <cellStyle name="Millares 2 2 35 3" xfId="10787" xr:uid="{00000000-0005-0000-0000-000012090000}"/>
    <cellStyle name="Millares 2 2 36" xfId="4067" xr:uid="{00000000-0005-0000-0000-000013090000}"/>
    <cellStyle name="Millares 2 2 36 2" xfId="9566" xr:uid="{00000000-0005-0000-0000-000014090000}"/>
    <cellStyle name="Millares 2 2 36 2 2" xfId="10269" xr:uid="{00000000-0005-0000-0000-000015090000}"/>
    <cellStyle name="Millares 2 2 36 2 2 2" xfId="12004" xr:uid="{00000000-0005-0000-0000-000016090000}"/>
    <cellStyle name="Millares 2 2 36 2 3" xfId="11357" xr:uid="{00000000-0005-0000-0000-000017090000}"/>
    <cellStyle name="Millares 2 2 36 3" xfId="9972" xr:uid="{00000000-0005-0000-0000-000018090000}"/>
    <cellStyle name="Millares 2 2 36 3 2" xfId="11708" xr:uid="{00000000-0005-0000-0000-000019090000}"/>
    <cellStyle name="Millares 2 2 36 4" xfId="10930" xr:uid="{00000000-0005-0000-0000-00001A090000}"/>
    <cellStyle name="Millares 2 2 37" xfId="4184" xr:uid="{00000000-0005-0000-0000-00001B090000}"/>
    <cellStyle name="Millares 2 2 37 2" xfId="9619" xr:uid="{00000000-0005-0000-0000-00001C090000}"/>
    <cellStyle name="Millares 2 2 37 2 2" xfId="10320" xr:uid="{00000000-0005-0000-0000-00001D090000}"/>
    <cellStyle name="Millares 2 2 37 2 2 2" xfId="12055" xr:uid="{00000000-0005-0000-0000-00001E090000}"/>
    <cellStyle name="Millares 2 2 37 2 3" xfId="11408" xr:uid="{00000000-0005-0000-0000-00001F090000}"/>
    <cellStyle name="Millares 2 2 37 3" xfId="10023" xr:uid="{00000000-0005-0000-0000-000020090000}"/>
    <cellStyle name="Millares 2 2 37 3 2" xfId="11759" xr:uid="{00000000-0005-0000-0000-000021090000}"/>
    <cellStyle name="Millares 2 2 37 4" xfId="10995" xr:uid="{00000000-0005-0000-0000-000022090000}"/>
    <cellStyle name="Millares 2 2 38" xfId="4287" xr:uid="{00000000-0005-0000-0000-000023090000}"/>
    <cellStyle name="Millares 2 2 38 2" xfId="9720" xr:uid="{00000000-0005-0000-0000-000024090000}"/>
    <cellStyle name="Millares 2 2 38 2 2" xfId="10420" xr:uid="{00000000-0005-0000-0000-000025090000}"/>
    <cellStyle name="Millares 2 2 38 2 2 2" xfId="12155" xr:uid="{00000000-0005-0000-0000-000026090000}"/>
    <cellStyle name="Millares 2 2 38 2 3" xfId="11508" xr:uid="{00000000-0005-0000-0000-000027090000}"/>
    <cellStyle name="Millares 2 2 38 3" xfId="10123" xr:uid="{00000000-0005-0000-0000-000028090000}"/>
    <cellStyle name="Millares 2 2 38 3 2" xfId="11859" xr:uid="{00000000-0005-0000-0000-000029090000}"/>
    <cellStyle name="Millares 2 2 38 4" xfId="11097" xr:uid="{00000000-0005-0000-0000-00002A090000}"/>
    <cellStyle name="Millares 2 2 39" xfId="4298" xr:uid="{00000000-0005-0000-0000-00002B090000}"/>
    <cellStyle name="Millares 2 2 39 2" xfId="9724" xr:uid="{00000000-0005-0000-0000-00002C090000}"/>
    <cellStyle name="Millares 2 2 39 2 2" xfId="10424" xr:uid="{00000000-0005-0000-0000-00002D090000}"/>
    <cellStyle name="Millares 2 2 39 2 2 2" xfId="12159" xr:uid="{00000000-0005-0000-0000-00002E090000}"/>
    <cellStyle name="Millares 2 2 39 2 3" xfId="11512" xr:uid="{00000000-0005-0000-0000-00002F090000}"/>
    <cellStyle name="Millares 2 2 39 3" xfId="10127" xr:uid="{00000000-0005-0000-0000-000030090000}"/>
    <cellStyle name="Millares 2 2 39 3 2" xfId="11863" xr:uid="{00000000-0005-0000-0000-000031090000}"/>
    <cellStyle name="Millares 2 2 39 4" xfId="11107" xr:uid="{00000000-0005-0000-0000-000032090000}"/>
    <cellStyle name="Millares 2 2 4" xfId="1061" xr:uid="{00000000-0005-0000-0000-000033090000}"/>
    <cellStyle name="Millares 2 2 4 2" xfId="4235" xr:uid="{00000000-0005-0000-0000-000034090000}"/>
    <cellStyle name="Millares 2 2 4 2 2" xfId="9670" xr:uid="{00000000-0005-0000-0000-000035090000}"/>
    <cellStyle name="Millares 2 2 4 2 2 2" xfId="10371" xr:uid="{00000000-0005-0000-0000-000036090000}"/>
    <cellStyle name="Millares 2 2 4 2 2 2 2" xfId="12106" xr:uid="{00000000-0005-0000-0000-000037090000}"/>
    <cellStyle name="Millares 2 2 4 2 2 3" xfId="11459" xr:uid="{00000000-0005-0000-0000-000038090000}"/>
    <cellStyle name="Millares 2 2 4 2 3" xfId="10074" xr:uid="{00000000-0005-0000-0000-000039090000}"/>
    <cellStyle name="Millares 2 2 4 2 3 2" xfId="11810" xr:uid="{00000000-0005-0000-0000-00003A090000}"/>
    <cellStyle name="Millares 2 2 4 2 4" xfId="11046" xr:uid="{00000000-0005-0000-0000-00003B090000}"/>
    <cellStyle name="Millares 2 2 4 3" xfId="7630" xr:uid="{00000000-0005-0000-0000-00003C090000}"/>
    <cellStyle name="Millares 2 2 4 3 2" xfId="11297" xr:uid="{00000000-0005-0000-0000-00003D090000}"/>
    <cellStyle name="Millares 2 2 4 4" xfId="10788" xr:uid="{00000000-0005-0000-0000-00003E090000}"/>
    <cellStyle name="Millares 2 2 40" xfId="4304" xr:uid="{00000000-0005-0000-0000-00003F090000}"/>
    <cellStyle name="Millares 2 2 40 2" xfId="9730" xr:uid="{00000000-0005-0000-0000-000040090000}"/>
    <cellStyle name="Millares 2 2 40 2 2" xfId="10430" xr:uid="{00000000-0005-0000-0000-000041090000}"/>
    <cellStyle name="Millares 2 2 40 2 2 2" xfId="12165" xr:uid="{00000000-0005-0000-0000-000042090000}"/>
    <cellStyle name="Millares 2 2 40 2 3" xfId="11518" xr:uid="{00000000-0005-0000-0000-000043090000}"/>
    <cellStyle name="Millares 2 2 40 3" xfId="10133" xr:uid="{00000000-0005-0000-0000-000044090000}"/>
    <cellStyle name="Millares 2 2 40 3 2" xfId="11869" xr:uid="{00000000-0005-0000-0000-000045090000}"/>
    <cellStyle name="Millares 2 2 40 4" xfId="11113" xr:uid="{00000000-0005-0000-0000-000046090000}"/>
    <cellStyle name="Millares 2 2 41" xfId="4362" xr:uid="{00000000-0005-0000-0000-000047090000}"/>
    <cellStyle name="Millares 2 2 41 2" xfId="9770" xr:uid="{00000000-0005-0000-0000-000048090000}"/>
    <cellStyle name="Millares 2 2 41 2 2" xfId="10468" xr:uid="{00000000-0005-0000-0000-000049090000}"/>
    <cellStyle name="Millares 2 2 41 2 2 2" xfId="12203" xr:uid="{00000000-0005-0000-0000-00004A090000}"/>
    <cellStyle name="Millares 2 2 41 2 3" xfId="11556" xr:uid="{00000000-0005-0000-0000-00004B090000}"/>
    <cellStyle name="Millares 2 2 41 3" xfId="10173" xr:uid="{00000000-0005-0000-0000-00004C090000}"/>
    <cellStyle name="Millares 2 2 41 3 2" xfId="11909" xr:uid="{00000000-0005-0000-0000-00004D090000}"/>
    <cellStyle name="Millares 2 2 41 4" xfId="11166" xr:uid="{00000000-0005-0000-0000-00004E090000}"/>
    <cellStyle name="Millares 2 2 42" xfId="1032" xr:uid="{00000000-0005-0000-0000-00004F090000}"/>
    <cellStyle name="Millares 2 2 42 2" xfId="10759" xr:uid="{00000000-0005-0000-0000-000050090000}"/>
    <cellStyle name="Millares 2 2 43" xfId="10655" xr:uid="{00000000-0005-0000-0000-000051090000}"/>
    <cellStyle name="Millares 2 2 5" xfId="1062" xr:uid="{00000000-0005-0000-0000-000052090000}"/>
    <cellStyle name="Millares 2 2 5 2" xfId="5148" xr:uid="{00000000-0005-0000-0000-000053090000}"/>
    <cellStyle name="Millares 2 2 5 2 2" xfId="11192" xr:uid="{00000000-0005-0000-0000-000054090000}"/>
    <cellStyle name="Millares 2 2 5 3" xfId="7631" xr:uid="{00000000-0005-0000-0000-000055090000}"/>
    <cellStyle name="Millares 2 2 5 3 2" xfId="11298" xr:uid="{00000000-0005-0000-0000-000056090000}"/>
    <cellStyle name="Millares 2 2 5 4" xfId="10789" xr:uid="{00000000-0005-0000-0000-000057090000}"/>
    <cellStyle name="Millares 2 2 6" xfId="1063" xr:uid="{00000000-0005-0000-0000-000058090000}"/>
    <cellStyle name="Millares 2 2 6 2" xfId="5149" xr:uid="{00000000-0005-0000-0000-000059090000}"/>
    <cellStyle name="Millares 2 2 6 2 2" xfId="11193" xr:uid="{00000000-0005-0000-0000-00005A090000}"/>
    <cellStyle name="Millares 2 2 6 3" xfId="7632" xr:uid="{00000000-0005-0000-0000-00005B090000}"/>
    <cellStyle name="Millares 2 2 6 3 2" xfId="11299" xr:uid="{00000000-0005-0000-0000-00005C090000}"/>
    <cellStyle name="Millares 2 2 6 4" xfId="10790" xr:uid="{00000000-0005-0000-0000-00005D090000}"/>
    <cellStyle name="Millares 2 2 7" xfId="1064" xr:uid="{00000000-0005-0000-0000-00005E090000}"/>
    <cellStyle name="Millares 2 2 7 2" xfId="5150" xr:uid="{00000000-0005-0000-0000-00005F090000}"/>
    <cellStyle name="Millares 2 2 7 2 2" xfId="11194" xr:uid="{00000000-0005-0000-0000-000060090000}"/>
    <cellStyle name="Millares 2 2 7 3" xfId="7633" xr:uid="{00000000-0005-0000-0000-000061090000}"/>
    <cellStyle name="Millares 2 2 7 3 2" xfId="11300" xr:uid="{00000000-0005-0000-0000-000062090000}"/>
    <cellStyle name="Millares 2 2 7 4" xfId="10791" xr:uid="{00000000-0005-0000-0000-000063090000}"/>
    <cellStyle name="Millares 2 2 8" xfId="1065" xr:uid="{00000000-0005-0000-0000-000064090000}"/>
    <cellStyle name="Millares 2 2 8 2" xfId="5151" xr:uid="{00000000-0005-0000-0000-000065090000}"/>
    <cellStyle name="Millares 2 2 8 2 2" xfId="11195" xr:uid="{00000000-0005-0000-0000-000066090000}"/>
    <cellStyle name="Millares 2 2 8 3" xfId="7634" xr:uid="{00000000-0005-0000-0000-000067090000}"/>
    <cellStyle name="Millares 2 2 8 3 2" xfId="11301" xr:uid="{00000000-0005-0000-0000-000068090000}"/>
    <cellStyle name="Millares 2 2 8 4" xfId="10792" xr:uid="{00000000-0005-0000-0000-000069090000}"/>
    <cellStyle name="Millares 2 2 9" xfId="1066" xr:uid="{00000000-0005-0000-0000-00006A090000}"/>
    <cellStyle name="Millares 2 2 9 2" xfId="5152" xr:uid="{00000000-0005-0000-0000-00006B090000}"/>
    <cellStyle name="Millares 2 2 9 2 2" xfId="11196" xr:uid="{00000000-0005-0000-0000-00006C090000}"/>
    <cellStyle name="Millares 2 2 9 3" xfId="7635" xr:uid="{00000000-0005-0000-0000-00006D090000}"/>
    <cellStyle name="Millares 2 2 9 3 2" xfId="11302" xr:uid="{00000000-0005-0000-0000-00006E090000}"/>
    <cellStyle name="Millares 2 2 9 4" xfId="10793" xr:uid="{00000000-0005-0000-0000-00006F090000}"/>
    <cellStyle name="Millares 2 20" xfId="1067" xr:uid="{00000000-0005-0000-0000-000070090000}"/>
    <cellStyle name="Millares 2 20 2" xfId="7636" xr:uid="{00000000-0005-0000-0000-000071090000}"/>
    <cellStyle name="Millares 2 20 2 2" xfId="11303" xr:uid="{00000000-0005-0000-0000-000072090000}"/>
    <cellStyle name="Millares 2 20 3" xfId="10794" xr:uid="{00000000-0005-0000-0000-000073090000}"/>
    <cellStyle name="Millares 2 21" xfId="1068" xr:uid="{00000000-0005-0000-0000-000074090000}"/>
    <cellStyle name="Millares 2 21 2" xfId="7637" xr:uid="{00000000-0005-0000-0000-000075090000}"/>
    <cellStyle name="Millares 2 21 2 2" xfId="11304" xr:uid="{00000000-0005-0000-0000-000076090000}"/>
    <cellStyle name="Millares 2 21 3" xfId="10795" xr:uid="{00000000-0005-0000-0000-000077090000}"/>
    <cellStyle name="Millares 2 22" xfId="1069" xr:uid="{00000000-0005-0000-0000-000078090000}"/>
    <cellStyle name="Millares 2 22 2" xfId="7638" xr:uid="{00000000-0005-0000-0000-000079090000}"/>
    <cellStyle name="Millares 2 22 2 2" xfId="11305" xr:uid="{00000000-0005-0000-0000-00007A090000}"/>
    <cellStyle name="Millares 2 22 3" xfId="10796" xr:uid="{00000000-0005-0000-0000-00007B090000}"/>
    <cellStyle name="Millares 2 23" xfId="1070" xr:uid="{00000000-0005-0000-0000-00007C090000}"/>
    <cellStyle name="Millares 2 23 2" xfId="7639" xr:uid="{00000000-0005-0000-0000-00007D090000}"/>
    <cellStyle name="Millares 2 23 2 2" xfId="11306" xr:uid="{00000000-0005-0000-0000-00007E090000}"/>
    <cellStyle name="Millares 2 23 3" xfId="10797" xr:uid="{00000000-0005-0000-0000-00007F090000}"/>
    <cellStyle name="Millares 2 24" xfId="1071" xr:uid="{00000000-0005-0000-0000-000080090000}"/>
    <cellStyle name="Millares 2 24 2" xfId="7640" xr:uid="{00000000-0005-0000-0000-000081090000}"/>
    <cellStyle name="Millares 2 24 2 2" xfId="11307" xr:uid="{00000000-0005-0000-0000-000082090000}"/>
    <cellStyle name="Millares 2 24 3" xfId="10798" xr:uid="{00000000-0005-0000-0000-000083090000}"/>
    <cellStyle name="Millares 2 25" xfId="1072" xr:uid="{00000000-0005-0000-0000-000084090000}"/>
    <cellStyle name="Millares 2 25 2" xfId="7641" xr:uid="{00000000-0005-0000-0000-000085090000}"/>
    <cellStyle name="Millares 2 25 2 2" xfId="11308" xr:uid="{00000000-0005-0000-0000-000086090000}"/>
    <cellStyle name="Millares 2 25 3" xfId="10799" xr:uid="{00000000-0005-0000-0000-000087090000}"/>
    <cellStyle name="Millares 2 26" xfId="1073" xr:uid="{00000000-0005-0000-0000-000088090000}"/>
    <cellStyle name="Millares 2 26 2" xfId="7642" xr:uid="{00000000-0005-0000-0000-000089090000}"/>
    <cellStyle name="Millares 2 26 2 2" xfId="11309" xr:uid="{00000000-0005-0000-0000-00008A090000}"/>
    <cellStyle name="Millares 2 26 3" xfId="10800" xr:uid="{00000000-0005-0000-0000-00008B090000}"/>
    <cellStyle name="Millares 2 27" xfId="1074" xr:uid="{00000000-0005-0000-0000-00008C090000}"/>
    <cellStyle name="Millares 2 27 2" xfId="7643" xr:uid="{00000000-0005-0000-0000-00008D090000}"/>
    <cellStyle name="Millares 2 27 2 2" xfId="11310" xr:uid="{00000000-0005-0000-0000-00008E090000}"/>
    <cellStyle name="Millares 2 27 3" xfId="10801" xr:uid="{00000000-0005-0000-0000-00008F090000}"/>
    <cellStyle name="Millares 2 28" xfId="1075" xr:uid="{00000000-0005-0000-0000-000090090000}"/>
    <cellStyle name="Millares 2 28 2" xfId="7644" xr:uid="{00000000-0005-0000-0000-000091090000}"/>
    <cellStyle name="Millares 2 28 2 2" xfId="11311" xr:uid="{00000000-0005-0000-0000-000092090000}"/>
    <cellStyle name="Millares 2 28 3" xfId="10802" xr:uid="{00000000-0005-0000-0000-000093090000}"/>
    <cellStyle name="Millares 2 29" xfId="1076" xr:uid="{00000000-0005-0000-0000-000094090000}"/>
    <cellStyle name="Millares 2 29 2" xfId="7645" xr:uid="{00000000-0005-0000-0000-000095090000}"/>
    <cellStyle name="Millares 2 29 2 2" xfId="11312" xr:uid="{00000000-0005-0000-0000-000096090000}"/>
    <cellStyle name="Millares 2 29 3" xfId="10803" xr:uid="{00000000-0005-0000-0000-000097090000}"/>
    <cellStyle name="Millares 2 3" xfId="142" xr:uid="{00000000-0005-0000-0000-000098090000}"/>
    <cellStyle name="Millares 2 3 10" xfId="4215" xr:uid="{00000000-0005-0000-0000-000099090000}"/>
    <cellStyle name="Millares 2 3 10 2" xfId="9650" xr:uid="{00000000-0005-0000-0000-00009A090000}"/>
    <cellStyle name="Millares 2 3 10 2 2" xfId="10351" xr:uid="{00000000-0005-0000-0000-00009B090000}"/>
    <cellStyle name="Millares 2 3 10 2 2 2" xfId="12086" xr:uid="{00000000-0005-0000-0000-00009C090000}"/>
    <cellStyle name="Millares 2 3 10 2 3" xfId="11439" xr:uid="{00000000-0005-0000-0000-00009D090000}"/>
    <cellStyle name="Millares 2 3 10 3" xfId="10054" xr:uid="{00000000-0005-0000-0000-00009E090000}"/>
    <cellStyle name="Millares 2 3 10 3 2" xfId="11790" xr:uid="{00000000-0005-0000-0000-00009F090000}"/>
    <cellStyle name="Millares 2 3 10 4" xfId="11026" xr:uid="{00000000-0005-0000-0000-0000A0090000}"/>
    <cellStyle name="Millares 2 3 11" xfId="4321" xr:uid="{00000000-0005-0000-0000-0000A1090000}"/>
    <cellStyle name="Millares 2 3 11 2" xfId="11128" xr:uid="{00000000-0005-0000-0000-0000A2090000}"/>
    <cellStyle name="Millares 2 3 12" xfId="10670" xr:uid="{00000000-0005-0000-0000-0000A3090000}"/>
    <cellStyle name="Millares 2 3 2" xfId="1077" xr:uid="{00000000-0005-0000-0000-0000A4090000}"/>
    <cellStyle name="Millares 2 3 2 2" xfId="4266" xr:uid="{00000000-0005-0000-0000-0000A5090000}"/>
    <cellStyle name="Millares 2 3 2 2 2" xfId="9701" xr:uid="{00000000-0005-0000-0000-0000A6090000}"/>
    <cellStyle name="Millares 2 3 2 2 2 2" xfId="10402" xr:uid="{00000000-0005-0000-0000-0000A7090000}"/>
    <cellStyle name="Millares 2 3 2 2 2 2 2" xfId="12137" xr:uid="{00000000-0005-0000-0000-0000A8090000}"/>
    <cellStyle name="Millares 2 3 2 2 2 3" xfId="11490" xr:uid="{00000000-0005-0000-0000-0000A9090000}"/>
    <cellStyle name="Millares 2 3 2 2 3" xfId="10105" xr:uid="{00000000-0005-0000-0000-0000AA090000}"/>
    <cellStyle name="Millares 2 3 2 2 3 2" xfId="11841" xr:uid="{00000000-0005-0000-0000-0000AB090000}"/>
    <cellStyle name="Millares 2 3 2 2 4" xfId="11077" xr:uid="{00000000-0005-0000-0000-0000AC090000}"/>
    <cellStyle name="Millares 2 3 2 3" xfId="7646" xr:uid="{00000000-0005-0000-0000-0000AD090000}"/>
    <cellStyle name="Millares 2 3 3" xfId="1078" xr:uid="{00000000-0005-0000-0000-0000AE090000}"/>
    <cellStyle name="Millares 2 3 3 2" xfId="7647" xr:uid="{00000000-0005-0000-0000-0000AF090000}"/>
    <cellStyle name="Millares 2 3 4" xfId="1079" xr:uid="{00000000-0005-0000-0000-0000B0090000}"/>
    <cellStyle name="Millares 2 3 4 2" xfId="7648" xr:uid="{00000000-0005-0000-0000-0000B1090000}"/>
    <cellStyle name="Millares 2 3 5" xfId="1080" xr:uid="{00000000-0005-0000-0000-0000B2090000}"/>
    <cellStyle name="Millares 2 3 5 2" xfId="7649" xr:uid="{00000000-0005-0000-0000-0000B3090000}"/>
    <cellStyle name="Millares 2 3 6" xfId="1081" xr:uid="{00000000-0005-0000-0000-0000B4090000}"/>
    <cellStyle name="Millares 2 3 6 2" xfId="7650" xr:uid="{00000000-0005-0000-0000-0000B5090000}"/>
    <cellStyle name="Millares 2 3 7" xfId="1082" xr:uid="{00000000-0005-0000-0000-0000B6090000}"/>
    <cellStyle name="Millares 2 3 7 2" xfId="7651" xr:uid="{00000000-0005-0000-0000-0000B7090000}"/>
    <cellStyle name="Millares 2 3 8" xfId="1083" xr:uid="{00000000-0005-0000-0000-0000B8090000}"/>
    <cellStyle name="Millares 2 3 8 2" xfId="7652" xr:uid="{00000000-0005-0000-0000-0000B9090000}"/>
    <cellStyle name="Millares 2 3 9" xfId="4132" xr:uid="{00000000-0005-0000-0000-0000BA090000}"/>
    <cellStyle name="Millares 2 3 9 2" xfId="9598" xr:uid="{00000000-0005-0000-0000-0000BB090000}"/>
    <cellStyle name="Millares 2 3 9 2 2" xfId="10300" xr:uid="{00000000-0005-0000-0000-0000BC090000}"/>
    <cellStyle name="Millares 2 3 9 2 2 2" xfId="12035" xr:uid="{00000000-0005-0000-0000-0000BD090000}"/>
    <cellStyle name="Millares 2 3 9 2 3" xfId="11388" xr:uid="{00000000-0005-0000-0000-0000BE090000}"/>
    <cellStyle name="Millares 2 3 9 3" xfId="10003" xr:uid="{00000000-0005-0000-0000-0000BF090000}"/>
    <cellStyle name="Millares 2 3 9 3 2" xfId="11739" xr:uid="{00000000-0005-0000-0000-0000C0090000}"/>
    <cellStyle name="Millares 2 3 9 4" xfId="10964" xr:uid="{00000000-0005-0000-0000-0000C1090000}"/>
    <cellStyle name="Millares 2 30" xfId="1084" xr:uid="{00000000-0005-0000-0000-0000C2090000}"/>
    <cellStyle name="Millares 2 30 2" xfId="7653" xr:uid="{00000000-0005-0000-0000-0000C3090000}"/>
    <cellStyle name="Millares 2 30 2 2" xfId="11313" xr:uid="{00000000-0005-0000-0000-0000C4090000}"/>
    <cellStyle name="Millares 2 30 3" xfId="10804" xr:uid="{00000000-0005-0000-0000-0000C5090000}"/>
    <cellStyle name="Millares 2 31" xfId="1085" xr:uid="{00000000-0005-0000-0000-0000C6090000}"/>
    <cellStyle name="Millares 2 31 2" xfId="7654" xr:uid="{00000000-0005-0000-0000-0000C7090000}"/>
    <cellStyle name="Millares 2 31 2 2" xfId="11314" xr:uid="{00000000-0005-0000-0000-0000C8090000}"/>
    <cellStyle name="Millares 2 31 3" xfId="10805" xr:uid="{00000000-0005-0000-0000-0000C9090000}"/>
    <cellStyle name="Millares 2 32" xfId="1086" xr:uid="{00000000-0005-0000-0000-0000CA090000}"/>
    <cellStyle name="Millares 2 32 2" xfId="10806" xr:uid="{00000000-0005-0000-0000-0000CB090000}"/>
    <cellStyle name="Millares 2 33" xfId="1087" xr:uid="{00000000-0005-0000-0000-0000CC090000}"/>
    <cellStyle name="Millares 2 33 2" xfId="10807" xr:uid="{00000000-0005-0000-0000-0000CD090000}"/>
    <cellStyle name="Millares 2 34" xfId="1088" xr:uid="{00000000-0005-0000-0000-0000CE090000}"/>
    <cellStyle name="Millares 2 34 2" xfId="10808" xr:uid="{00000000-0005-0000-0000-0000CF090000}"/>
    <cellStyle name="Millares 2 35" xfId="1089" xr:uid="{00000000-0005-0000-0000-0000D0090000}"/>
    <cellStyle name="Millares 2 35 2" xfId="10809" xr:uid="{00000000-0005-0000-0000-0000D1090000}"/>
    <cellStyle name="Millares 2 36" xfId="1090" xr:uid="{00000000-0005-0000-0000-0000D2090000}"/>
    <cellStyle name="Millares 2 36 2" xfId="10810" xr:uid="{00000000-0005-0000-0000-0000D3090000}"/>
    <cellStyle name="Millares 2 37" xfId="1091" xr:uid="{00000000-0005-0000-0000-0000D4090000}"/>
    <cellStyle name="Millares 2 37 2" xfId="10811" xr:uid="{00000000-0005-0000-0000-0000D5090000}"/>
    <cellStyle name="Millares 2 38" xfId="1092" xr:uid="{00000000-0005-0000-0000-0000D6090000}"/>
    <cellStyle name="Millares 2 38 2" xfId="10812" xr:uid="{00000000-0005-0000-0000-0000D7090000}"/>
    <cellStyle name="Millares 2 39" xfId="1093" xr:uid="{00000000-0005-0000-0000-0000D8090000}"/>
    <cellStyle name="Millares 2 39 2" xfId="10813" xr:uid="{00000000-0005-0000-0000-0000D9090000}"/>
    <cellStyle name="Millares 2 4" xfId="1094" xr:uid="{00000000-0005-0000-0000-0000DA090000}"/>
    <cellStyle name="Millares 2 4 10" xfId="4197" xr:uid="{00000000-0005-0000-0000-0000DB090000}"/>
    <cellStyle name="Millares 2 4 10 2" xfId="9632" xr:uid="{00000000-0005-0000-0000-0000DC090000}"/>
    <cellStyle name="Millares 2 4 10 2 2" xfId="10333" xr:uid="{00000000-0005-0000-0000-0000DD090000}"/>
    <cellStyle name="Millares 2 4 10 2 2 2" xfId="12068" xr:uid="{00000000-0005-0000-0000-0000DE090000}"/>
    <cellStyle name="Millares 2 4 10 2 3" xfId="11421" xr:uid="{00000000-0005-0000-0000-0000DF090000}"/>
    <cellStyle name="Millares 2 4 10 3" xfId="10036" xr:uid="{00000000-0005-0000-0000-0000E0090000}"/>
    <cellStyle name="Millares 2 4 10 3 2" xfId="11772" xr:uid="{00000000-0005-0000-0000-0000E1090000}"/>
    <cellStyle name="Millares 2 4 10 4" xfId="11008" xr:uid="{00000000-0005-0000-0000-0000E2090000}"/>
    <cellStyle name="Millares 2 4 11" xfId="7655" xr:uid="{00000000-0005-0000-0000-0000E3090000}"/>
    <cellStyle name="Millares 2 4 11 2" xfId="11315" xr:uid="{00000000-0005-0000-0000-0000E4090000}"/>
    <cellStyle name="Millares 2 4 12" xfId="10814" xr:uid="{00000000-0005-0000-0000-0000E5090000}"/>
    <cellStyle name="Millares 2 4 2" xfId="1095" xr:uid="{00000000-0005-0000-0000-0000E6090000}"/>
    <cellStyle name="Millares 2 4 2 2" xfId="4248" xr:uid="{00000000-0005-0000-0000-0000E7090000}"/>
    <cellStyle name="Millares 2 4 2 2 2" xfId="9683" xr:uid="{00000000-0005-0000-0000-0000E8090000}"/>
    <cellStyle name="Millares 2 4 2 2 2 2" xfId="10384" xr:uid="{00000000-0005-0000-0000-0000E9090000}"/>
    <cellStyle name="Millares 2 4 2 2 2 2 2" xfId="12119" xr:uid="{00000000-0005-0000-0000-0000EA090000}"/>
    <cellStyle name="Millares 2 4 2 2 2 3" xfId="11472" xr:uid="{00000000-0005-0000-0000-0000EB090000}"/>
    <cellStyle name="Millares 2 4 2 2 3" xfId="10087" xr:uid="{00000000-0005-0000-0000-0000EC090000}"/>
    <cellStyle name="Millares 2 4 2 2 3 2" xfId="11823" xr:uid="{00000000-0005-0000-0000-0000ED090000}"/>
    <cellStyle name="Millares 2 4 2 2 4" xfId="11059" xr:uid="{00000000-0005-0000-0000-0000EE090000}"/>
    <cellStyle name="Millares 2 4 3" xfId="1096" xr:uid="{00000000-0005-0000-0000-0000EF090000}"/>
    <cellStyle name="Millares 2 4 4" xfId="1097" xr:uid="{00000000-0005-0000-0000-0000F0090000}"/>
    <cellStyle name="Millares 2 4 5" xfId="1098" xr:uid="{00000000-0005-0000-0000-0000F1090000}"/>
    <cellStyle name="Millares 2 4 6" xfId="1099" xr:uid="{00000000-0005-0000-0000-0000F2090000}"/>
    <cellStyle name="Millares 2 4 7" xfId="1100" xr:uid="{00000000-0005-0000-0000-0000F3090000}"/>
    <cellStyle name="Millares 2 4 8" xfId="1101" xr:uid="{00000000-0005-0000-0000-0000F4090000}"/>
    <cellStyle name="Millares 2 4 9" xfId="4095" xr:uid="{00000000-0005-0000-0000-0000F5090000}"/>
    <cellStyle name="Millares 2 4 9 2" xfId="9579" xr:uid="{00000000-0005-0000-0000-0000F6090000}"/>
    <cellStyle name="Millares 2 4 9 2 2" xfId="10282" xr:uid="{00000000-0005-0000-0000-0000F7090000}"/>
    <cellStyle name="Millares 2 4 9 2 2 2" xfId="12017" xr:uid="{00000000-0005-0000-0000-0000F8090000}"/>
    <cellStyle name="Millares 2 4 9 2 3" xfId="11370" xr:uid="{00000000-0005-0000-0000-0000F9090000}"/>
    <cellStyle name="Millares 2 4 9 3" xfId="9985" xr:uid="{00000000-0005-0000-0000-0000FA090000}"/>
    <cellStyle name="Millares 2 4 9 3 2" xfId="11721" xr:uid="{00000000-0005-0000-0000-0000FB090000}"/>
    <cellStyle name="Millares 2 4 9 4" xfId="10944" xr:uid="{00000000-0005-0000-0000-0000FC090000}"/>
    <cellStyle name="Millares 2 40" xfId="1102" xr:uid="{00000000-0005-0000-0000-0000FD090000}"/>
    <cellStyle name="Millares 2 40 2" xfId="10815" xr:uid="{00000000-0005-0000-0000-0000FE090000}"/>
    <cellStyle name="Millares 2 41" xfId="1103" xr:uid="{00000000-0005-0000-0000-0000FF090000}"/>
    <cellStyle name="Millares 2 41 2" xfId="10816" xr:uid="{00000000-0005-0000-0000-0000000A0000}"/>
    <cellStyle name="Millares 2 42" xfId="1104" xr:uid="{00000000-0005-0000-0000-0000010A0000}"/>
    <cellStyle name="Millares 2 42 2" xfId="10817" xr:uid="{00000000-0005-0000-0000-0000020A0000}"/>
    <cellStyle name="Millares 2 43" xfId="1105" xr:uid="{00000000-0005-0000-0000-0000030A0000}"/>
    <cellStyle name="Millares 2 43 2" xfId="10818" xr:uid="{00000000-0005-0000-0000-0000040A0000}"/>
    <cellStyle name="Millares 2 44" xfId="1106" xr:uid="{00000000-0005-0000-0000-0000050A0000}"/>
    <cellStyle name="Millares 2 44 2" xfId="10819" xr:uid="{00000000-0005-0000-0000-0000060A0000}"/>
    <cellStyle name="Millares 2 45" xfId="1107" xr:uid="{00000000-0005-0000-0000-0000070A0000}"/>
    <cellStyle name="Millares 2 45 2" xfId="10820" xr:uid="{00000000-0005-0000-0000-0000080A0000}"/>
    <cellStyle name="Millares 2 46" xfId="1108" xr:uid="{00000000-0005-0000-0000-0000090A0000}"/>
    <cellStyle name="Millares 2 46 2" xfId="10821" xr:uid="{00000000-0005-0000-0000-00000A0A0000}"/>
    <cellStyle name="Millares 2 47" xfId="1109" xr:uid="{00000000-0005-0000-0000-00000B0A0000}"/>
    <cellStyle name="Millares 2 47 2" xfId="10822" xr:uid="{00000000-0005-0000-0000-00000C0A0000}"/>
    <cellStyle name="Millares 2 48" xfId="1110" xr:uid="{00000000-0005-0000-0000-00000D0A0000}"/>
    <cellStyle name="Millares 2 48 2" xfId="10823" xr:uid="{00000000-0005-0000-0000-00000E0A0000}"/>
    <cellStyle name="Millares 2 49" xfId="1111" xr:uid="{00000000-0005-0000-0000-00000F0A0000}"/>
    <cellStyle name="Millares 2 49 2" xfId="10824" xr:uid="{00000000-0005-0000-0000-0000100A0000}"/>
    <cellStyle name="Millares 2 5" xfId="1112" xr:uid="{00000000-0005-0000-0000-0000110A0000}"/>
    <cellStyle name="Millares 2 5 2" xfId="4232" xr:uid="{00000000-0005-0000-0000-0000120A0000}"/>
    <cellStyle name="Millares 2 5 2 2" xfId="9667" xr:uid="{00000000-0005-0000-0000-0000130A0000}"/>
    <cellStyle name="Millares 2 5 2 2 2" xfId="10368" xr:uid="{00000000-0005-0000-0000-0000140A0000}"/>
    <cellStyle name="Millares 2 5 2 2 2 2" xfId="12103" xr:uid="{00000000-0005-0000-0000-0000150A0000}"/>
    <cellStyle name="Millares 2 5 2 2 3" xfId="11456" xr:uid="{00000000-0005-0000-0000-0000160A0000}"/>
    <cellStyle name="Millares 2 5 2 3" xfId="10071" xr:uid="{00000000-0005-0000-0000-0000170A0000}"/>
    <cellStyle name="Millares 2 5 2 3 2" xfId="11807" xr:uid="{00000000-0005-0000-0000-0000180A0000}"/>
    <cellStyle name="Millares 2 5 2 4" xfId="11043" xr:uid="{00000000-0005-0000-0000-0000190A0000}"/>
    <cellStyle name="Millares 2 5 3" xfId="7656" xr:uid="{00000000-0005-0000-0000-00001A0A0000}"/>
    <cellStyle name="Millares 2 5 3 2" xfId="11316" xr:uid="{00000000-0005-0000-0000-00001B0A0000}"/>
    <cellStyle name="Millares 2 5 4" xfId="10825" xr:uid="{00000000-0005-0000-0000-00001C0A0000}"/>
    <cellStyle name="Millares 2 50" xfId="1113" xr:uid="{00000000-0005-0000-0000-00001D0A0000}"/>
    <cellStyle name="Millares 2 50 2" xfId="10826" xr:uid="{00000000-0005-0000-0000-00001E0A0000}"/>
    <cellStyle name="Millares 2 51" xfId="1114" xr:uid="{00000000-0005-0000-0000-00001F0A0000}"/>
    <cellStyle name="Millares 2 51 2" xfId="10827" xr:uid="{00000000-0005-0000-0000-0000200A0000}"/>
    <cellStyle name="Millares 2 52" xfId="1115" xr:uid="{00000000-0005-0000-0000-0000210A0000}"/>
    <cellStyle name="Millares 2 52 2" xfId="10828" xr:uid="{00000000-0005-0000-0000-0000220A0000}"/>
    <cellStyle name="Millares 2 53" xfId="1116" xr:uid="{00000000-0005-0000-0000-0000230A0000}"/>
    <cellStyle name="Millares 2 53 2" xfId="10829" xr:uid="{00000000-0005-0000-0000-0000240A0000}"/>
    <cellStyle name="Millares 2 54" xfId="1117" xr:uid="{00000000-0005-0000-0000-0000250A0000}"/>
    <cellStyle name="Millares 2 54 2" xfId="10830" xr:uid="{00000000-0005-0000-0000-0000260A0000}"/>
    <cellStyle name="Millares 2 55" xfId="1118" xr:uid="{00000000-0005-0000-0000-0000270A0000}"/>
    <cellStyle name="Millares 2 55 2" xfId="10831" xr:uid="{00000000-0005-0000-0000-0000280A0000}"/>
    <cellStyle name="Millares 2 56" xfId="1119" xr:uid="{00000000-0005-0000-0000-0000290A0000}"/>
    <cellStyle name="Millares 2 56 2" xfId="10832" xr:uid="{00000000-0005-0000-0000-00002A0A0000}"/>
    <cellStyle name="Millares 2 57" xfId="1120" xr:uid="{00000000-0005-0000-0000-00002B0A0000}"/>
    <cellStyle name="Millares 2 57 2" xfId="10833" xr:uid="{00000000-0005-0000-0000-00002C0A0000}"/>
    <cellStyle name="Millares 2 58" xfId="1121" xr:uid="{00000000-0005-0000-0000-00002D0A0000}"/>
    <cellStyle name="Millares 2 58 2" xfId="10834" xr:uid="{00000000-0005-0000-0000-00002E0A0000}"/>
    <cellStyle name="Millares 2 59" xfId="1122" xr:uid="{00000000-0005-0000-0000-00002F0A0000}"/>
    <cellStyle name="Millares 2 59 2" xfId="10835" xr:uid="{00000000-0005-0000-0000-0000300A0000}"/>
    <cellStyle name="Millares 2 6" xfId="1123" xr:uid="{00000000-0005-0000-0000-0000310A0000}"/>
    <cellStyle name="Millares 2 6 2" xfId="4282" xr:uid="{00000000-0005-0000-0000-0000320A0000}"/>
    <cellStyle name="Millares 2 6 2 2" xfId="11093" xr:uid="{00000000-0005-0000-0000-0000330A0000}"/>
    <cellStyle name="Millares 2 6 3" xfId="10836" xr:uid="{00000000-0005-0000-0000-0000340A0000}"/>
    <cellStyle name="Millares 2 60" xfId="1124" xr:uid="{00000000-0005-0000-0000-0000350A0000}"/>
    <cellStyle name="Millares 2 60 2" xfId="10837" xr:uid="{00000000-0005-0000-0000-0000360A0000}"/>
    <cellStyle name="Millares 2 61" xfId="1125" xr:uid="{00000000-0005-0000-0000-0000370A0000}"/>
    <cellStyle name="Millares 2 61 2" xfId="10838" xr:uid="{00000000-0005-0000-0000-0000380A0000}"/>
    <cellStyle name="Millares 2 62" xfId="1126" xr:uid="{00000000-0005-0000-0000-0000390A0000}"/>
    <cellStyle name="Millares 2 62 2" xfId="10839" xr:uid="{00000000-0005-0000-0000-00003A0A0000}"/>
    <cellStyle name="Millares 2 63" xfId="1127" xr:uid="{00000000-0005-0000-0000-00003B0A0000}"/>
    <cellStyle name="Millares 2 63 2" xfId="10840" xr:uid="{00000000-0005-0000-0000-00003C0A0000}"/>
    <cellStyle name="Millares 2 64" xfId="1128" xr:uid="{00000000-0005-0000-0000-00003D0A0000}"/>
    <cellStyle name="Millares 2 64 2" xfId="10841" xr:uid="{00000000-0005-0000-0000-00003E0A0000}"/>
    <cellStyle name="Millares 2 65" xfId="1129" xr:uid="{00000000-0005-0000-0000-00003F0A0000}"/>
    <cellStyle name="Millares 2 65 2" xfId="10842" xr:uid="{00000000-0005-0000-0000-0000400A0000}"/>
    <cellStyle name="Millares 2 66" xfId="1130" xr:uid="{00000000-0005-0000-0000-0000410A0000}"/>
    <cellStyle name="Millares 2 66 2" xfId="10843" xr:uid="{00000000-0005-0000-0000-0000420A0000}"/>
    <cellStyle name="Millares 2 67" xfId="1131" xr:uid="{00000000-0005-0000-0000-0000430A0000}"/>
    <cellStyle name="Millares 2 67 2" xfId="10844" xr:uid="{00000000-0005-0000-0000-0000440A0000}"/>
    <cellStyle name="Millares 2 68" xfId="1132" xr:uid="{00000000-0005-0000-0000-0000450A0000}"/>
    <cellStyle name="Millares 2 68 2" xfId="10845" xr:uid="{00000000-0005-0000-0000-0000460A0000}"/>
    <cellStyle name="Millares 2 69" xfId="1133" xr:uid="{00000000-0005-0000-0000-0000470A0000}"/>
    <cellStyle name="Millares 2 69 2" xfId="10846" xr:uid="{00000000-0005-0000-0000-0000480A0000}"/>
    <cellStyle name="Millares 2 7" xfId="1134" xr:uid="{00000000-0005-0000-0000-0000490A0000}"/>
    <cellStyle name="Millares 2 7 2" xfId="7657" xr:uid="{00000000-0005-0000-0000-00004A0A0000}"/>
    <cellStyle name="Millares 2 7 2 2" xfId="11317" xr:uid="{00000000-0005-0000-0000-00004B0A0000}"/>
    <cellStyle name="Millares 2 7 3" xfId="10847" xr:uid="{00000000-0005-0000-0000-00004C0A0000}"/>
    <cellStyle name="Millares 2 70" xfId="1135" xr:uid="{00000000-0005-0000-0000-00004D0A0000}"/>
    <cellStyle name="Millares 2 70 2" xfId="10848" xr:uid="{00000000-0005-0000-0000-00004E0A0000}"/>
    <cellStyle name="Millares 2 71" xfId="1136" xr:uid="{00000000-0005-0000-0000-00004F0A0000}"/>
    <cellStyle name="Millares 2 71 2" xfId="10849" xr:uid="{00000000-0005-0000-0000-0000500A0000}"/>
    <cellStyle name="Millares 2 72" xfId="1137" xr:uid="{00000000-0005-0000-0000-0000510A0000}"/>
    <cellStyle name="Millares 2 72 2" xfId="10850" xr:uid="{00000000-0005-0000-0000-0000520A0000}"/>
    <cellStyle name="Millares 2 73" xfId="1138" xr:uid="{00000000-0005-0000-0000-0000530A0000}"/>
    <cellStyle name="Millares 2 73 2" xfId="10851" xr:uid="{00000000-0005-0000-0000-0000540A0000}"/>
    <cellStyle name="Millares 2 74" xfId="1139" xr:uid="{00000000-0005-0000-0000-0000550A0000}"/>
    <cellStyle name="Millares 2 74 2" xfId="10852" xr:uid="{00000000-0005-0000-0000-0000560A0000}"/>
    <cellStyle name="Millares 2 75" xfId="1140" xr:uid="{00000000-0005-0000-0000-0000570A0000}"/>
    <cellStyle name="Millares 2 75 2" xfId="10853" xr:uid="{00000000-0005-0000-0000-0000580A0000}"/>
    <cellStyle name="Millares 2 76" xfId="1141" xr:uid="{00000000-0005-0000-0000-0000590A0000}"/>
    <cellStyle name="Millares 2 76 2" xfId="10854" xr:uid="{00000000-0005-0000-0000-00005A0A0000}"/>
    <cellStyle name="Millares 2 77" xfId="1142" xr:uid="{00000000-0005-0000-0000-00005B0A0000}"/>
    <cellStyle name="Millares 2 77 2" xfId="10855" xr:uid="{00000000-0005-0000-0000-00005C0A0000}"/>
    <cellStyle name="Millares 2 78" xfId="1143" xr:uid="{00000000-0005-0000-0000-00005D0A0000}"/>
    <cellStyle name="Millares 2 78 2" xfId="10856" xr:uid="{00000000-0005-0000-0000-00005E0A0000}"/>
    <cellStyle name="Millares 2 79" xfId="1144" xr:uid="{00000000-0005-0000-0000-00005F0A0000}"/>
    <cellStyle name="Millares 2 79 2" xfId="10857" xr:uid="{00000000-0005-0000-0000-0000600A0000}"/>
    <cellStyle name="Millares 2 8" xfId="1145" xr:uid="{00000000-0005-0000-0000-0000610A0000}"/>
    <cellStyle name="Millares 2 8 2" xfId="7658" xr:uid="{00000000-0005-0000-0000-0000620A0000}"/>
    <cellStyle name="Millares 2 8 2 2" xfId="11318" xr:uid="{00000000-0005-0000-0000-0000630A0000}"/>
    <cellStyle name="Millares 2 8 3" xfId="10858" xr:uid="{00000000-0005-0000-0000-0000640A0000}"/>
    <cellStyle name="Millares 2 80" xfId="1146" xr:uid="{00000000-0005-0000-0000-0000650A0000}"/>
    <cellStyle name="Millares 2 80 2" xfId="10859" xr:uid="{00000000-0005-0000-0000-0000660A0000}"/>
    <cellStyle name="Millares 2 81" xfId="1147" xr:uid="{00000000-0005-0000-0000-0000670A0000}"/>
    <cellStyle name="Millares 2 81 2" xfId="10860" xr:uid="{00000000-0005-0000-0000-0000680A0000}"/>
    <cellStyle name="Millares 2 82" xfId="1148" xr:uid="{00000000-0005-0000-0000-0000690A0000}"/>
    <cellStyle name="Millares 2 82 2" xfId="10861" xr:uid="{00000000-0005-0000-0000-00006A0A0000}"/>
    <cellStyle name="Millares 2 83" xfId="1149" xr:uid="{00000000-0005-0000-0000-00006B0A0000}"/>
    <cellStyle name="Millares 2 83 2" xfId="10862" xr:uid="{00000000-0005-0000-0000-00006C0A0000}"/>
    <cellStyle name="Millares 2 84" xfId="4059" xr:uid="{00000000-0005-0000-0000-00006D0A0000}"/>
    <cellStyle name="Millares 2 84 2" xfId="9563" xr:uid="{00000000-0005-0000-0000-00006E0A0000}"/>
    <cellStyle name="Millares 2 84 2 2" xfId="10266" xr:uid="{00000000-0005-0000-0000-00006F0A0000}"/>
    <cellStyle name="Millares 2 84 2 2 2" xfId="12001" xr:uid="{00000000-0005-0000-0000-0000700A0000}"/>
    <cellStyle name="Millares 2 84 2 3" xfId="11354" xr:uid="{00000000-0005-0000-0000-0000710A0000}"/>
    <cellStyle name="Millares 2 84 3" xfId="9969" xr:uid="{00000000-0005-0000-0000-0000720A0000}"/>
    <cellStyle name="Millares 2 84 3 2" xfId="11705" xr:uid="{00000000-0005-0000-0000-0000730A0000}"/>
    <cellStyle name="Millares 2 84 4" xfId="10926" xr:uid="{00000000-0005-0000-0000-0000740A0000}"/>
    <cellStyle name="Millares 2 85" xfId="4178" xr:uid="{00000000-0005-0000-0000-0000750A0000}"/>
    <cellStyle name="Millares 2 85 2" xfId="9616" xr:uid="{00000000-0005-0000-0000-0000760A0000}"/>
    <cellStyle name="Millares 2 85 2 2" xfId="10317" xr:uid="{00000000-0005-0000-0000-0000770A0000}"/>
    <cellStyle name="Millares 2 85 2 2 2" xfId="12052" xr:uid="{00000000-0005-0000-0000-0000780A0000}"/>
    <cellStyle name="Millares 2 85 2 3" xfId="11405" xr:uid="{00000000-0005-0000-0000-0000790A0000}"/>
    <cellStyle name="Millares 2 85 3" xfId="10020" xr:uid="{00000000-0005-0000-0000-00007A0A0000}"/>
    <cellStyle name="Millares 2 85 3 2" xfId="11756" xr:uid="{00000000-0005-0000-0000-00007B0A0000}"/>
    <cellStyle name="Millares 2 85 4" xfId="10991" xr:uid="{00000000-0005-0000-0000-00007C0A0000}"/>
    <cellStyle name="Millares 2 86" xfId="1021" xr:uid="{00000000-0005-0000-0000-00007D0A0000}"/>
    <cellStyle name="Millares 2 86 2" xfId="10748" xr:uid="{00000000-0005-0000-0000-00007E0A0000}"/>
    <cellStyle name="Millares 2 87" xfId="9906" xr:uid="{00000000-0005-0000-0000-00007F0A0000}"/>
    <cellStyle name="Millares 2 88" xfId="10195" xr:uid="{00000000-0005-0000-0000-0000800A0000}"/>
    <cellStyle name="Millares 2 88 2" xfId="11931" xr:uid="{00000000-0005-0000-0000-0000810A0000}"/>
    <cellStyle name="Millares 2 89" xfId="10555" xr:uid="{00000000-0005-0000-0000-0000820A0000}"/>
    <cellStyle name="Millares 2 89 2" xfId="12290" xr:uid="{00000000-0005-0000-0000-0000830A0000}"/>
    <cellStyle name="Millares 2 9" xfId="1150" xr:uid="{00000000-0005-0000-0000-0000840A0000}"/>
    <cellStyle name="Millares 2 9 2" xfId="7659" xr:uid="{00000000-0005-0000-0000-0000850A0000}"/>
    <cellStyle name="Millares 2 9 2 2" xfId="11319" xr:uid="{00000000-0005-0000-0000-0000860A0000}"/>
    <cellStyle name="Millares 2 9 3" xfId="10863" xr:uid="{00000000-0005-0000-0000-0000870A0000}"/>
    <cellStyle name="Millares 2 90" xfId="10622" xr:uid="{00000000-0005-0000-0000-0000880A0000}"/>
    <cellStyle name="Millares 2 90 2" xfId="12349" xr:uid="{00000000-0005-0000-0000-0000890A0000}"/>
    <cellStyle name="Millares 2 91" xfId="10642" xr:uid="{00000000-0005-0000-0000-00008A0A0000}"/>
    <cellStyle name="Millares 2 92" xfId="12362" xr:uid="{00000000-0005-0000-0000-00008B0A0000}"/>
    <cellStyle name="Millares 2 93" xfId="12365" xr:uid="{00000000-0005-0000-0000-00008C0A0000}"/>
    <cellStyle name="Millares 20" xfId="4316" xr:uid="{00000000-0005-0000-0000-00008D0A0000}"/>
    <cellStyle name="Millares 20 2" xfId="11124" xr:uid="{00000000-0005-0000-0000-00008E0A0000}"/>
    <cellStyle name="Millares 21" xfId="4325" xr:uid="{00000000-0005-0000-0000-00008F0A0000}"/>
    <cellStyle name="Millares 21 2" xfId="11132" xr:uid="{00000000-0005-0000-0000-0000900A0000}"/>
    <cellStyle name="Millares 22" xfId="4326" xr:uid="{00000000-0005-0000-0000-0000910A0000}"/>
    <cellStyle name="Millares 22 2" xfId="11133" xr:uid="{00000000-0005-0000-0000-0000920A0000}"/>
    <cellStyle name="Millares 23" xfId="4309" xr:uid="{00000000-0005-0000-0000-0000930A0000}"/>
    <cellStyle name="Millares 23 2" xfId="11118" xr:uid="{00000000-0005-0000-0000-0000940A0000}"/>
    <cellStyle name="Millares 24" xfId="4335" xr:uid="{00000000-0005-0000-0000-0000950A0000}"/>
    <cellStyle name="Millares 24 2" xfId="11141" xr:uid="{00000000-0005-0000-0000-0000960A0000}"/>
    <cellStyle name="Millares 25" xfId="4334" xr:uid="{00000000-0005-0000-0000-0000970A0000}"/>
    <cellStyle name="Millares 25 2" xfId="11140" xr:uid="{00000000-0005-0000-0000-0000980A0000}"/>
    <cellStyle name="Millares 26" xfId="7591" xr:uid="{00000000-0005-0000-0000-0000990A0000}"/>
    <cellStyle name="Millares 26 2" xfId="11258" xr:uid="{00000000-0005-0000-0000-00009A0A0000}"/>
    <cellStyle name="Millares 27" xfId="9847" xr:uid="{00000000-0005-0000-0000-00009B0A0000}"/>
    <cellStyle name="Millares 27 2" xfId="11633" xr:uid="{00000000-0005-0000-0000-00009C0A0000}"/>
    <cellStyle name="Millares 28" xfId="9849" xr:uid="{00000000-0005-0000-0000-00009D0A0000}"/>
    <cellStyle name="Millares 29" xfId="9867" xr:uid="{00000000-0005-0000-0000-00009E0A0000}"/>
    <cellStyle name="Millares 29 2" xfId="11652" xr:uid="{00000000-0005-0000-0000-00009F0A0000}"/>
    <cellStyle name="Millares 3" xfId="29" xr:uid="{00000000-0005-0000-0000-0000A00A0000}"/>
    <cellStyle name="Millares 3 10" xfId="1152" xr:uid="{00000000-0005-0000-0000-0000A10A0000}"/>
    <cellStyle name="Millares 3 11" xfId="1153" xr:uid="{00000000-0005-0000-0000-0000A20A0000}"/>
    <cellStyle name="Millares 3 12" xfId="1154" xr:uid="{00000000-0005-0000-0000-0000A30A0000}"/>
    <cellStyle name="Millares 3 12 2" xfId="7661" xr:uid="{00000000-0005-0000-0000-0000A40A0000}"/>
    <cellStyle name="Millares 3 12 2 2" xfId="11321" xr:uid="{00000000-0005-0000-0000-0000A50A0000}"/>
    <cellStyle name="Millares 3 12 3" xfId="10865" xr:uid="{00000000-0005-0000-0000-0000A60A0000}"/>
    <cellStyle name="Millares 3 13" xfId="1155" xr:uid="{00000000-0005-0000-0000-0000A70A0000}"/>
    <cellStyle name="Millares 3 13 2" xfId="7662" xr:uid="{00000000-0005-0000-0000-0000A80A0000}"/>
    <cellStyle name="Millares 3 13 2 2" xfId="11322" xr:uid="{00000000-0005-0000-0000-0000A90A0000}"/>
    <cellStyle name="Millares 3 13 3" xfId="10866" xr:uid="{00000000-0005-0000-0000-0000AA0A0000}"/>
    <cellStyle name="Millares 3 14" xfId="1156" xr:uid="{00000000-0005-0000-0000-0000AB0A0000}"/>
    <cellStyle name="Millares 3 14 2" xfId="7663" xr:uid="{00000000-0005-0000-0000-0000AC0A0000}"/>
    <cellStyle name="Millares 3 14 2 2" xfId="11323" xr:uid="{00000000-0005-0000-0000-0000AD0A0000}"/>
    <cellStyle name="Millares 3 14 3" xfId="10867" xr:uid="{00000000-0005-0000-0000-0000AE0A0000}"/>
    <cellStyle name="Millares 3 15" xfId="1157" xr:uid="{00000000-0005-0000-0000-0000AF0A0000}"/>
    <cellStyle name="Millares 3 15 2" xfId="7664" xr:uid="{00000000-0005-0000-0000-0000B00A0000}"/>
    <cellStyle name="Millares 3 15 2 2" xfId="11324" xr:uid="{00000000-0005-0000-0000-0000B10A0000}"/>
    <cellStyle name="Millares 3 15 3" xfId="10868" xr:uid="{00000000-0005-0000-0000-0000B20A0000}"/>
    <cellStyle name="Millares 3 16" xfId="1158" xr:uid="{00000000-0005-0000-0000-0000B30A0000}"/>
    <cellStyle name="Millares 3 16 2" xfId="7665" xr:uid="{00000000-0005-0000-0000-0000B40A0000}"/>
    <cellStyle name="Millares 3 16 2 2" xfId="11325" xr:uid="{00000000-0005-0000-0000-0000B50A0000}"/>
    <cellStyle name="Millares 3 16 3" xfId="10869" xr:uid="{00000000-0005-0000-0000-0000B60A0000}"/>
    <cellStyle name="Millares 3 17" xfId="1159" xr:uid="{00000000-0005-0000-0000-0000B70A0000}"/>
    <cellStyle name="Millares 3 17 2" xfId="7666" xr:uid="{00000000-0005-0000-0000-0000B80A0000}"/>
    <cellStyle name="Millares 3 17 2 2" xfId="11326" xr:uid="{00000000-0005-0000-0000-0000B90A0000}"/>
    <cellStyle name="Millares 3 17 3" xfId="10870" xr:uid="{00000000-0005-0000-0000-0000BA0A0000}"/>
    <cellStyle name="Millares 3 18" xfId="1160" xr:uid="{00000000-0005-0000-0000-0000BB0A0000}"/>
    <cellStyle name="Millares 3 18 2" xfId="7667" xr:uid="{00000000-0005-0000-0000-0000BC0A0000}"/>
    <cellStyle name="Millares 3 18 2 2" xfId="11327" xr:uid="{00000000-0005-0000-0000-0000BD0A0000}"/>
    <cellStyle name="Millares 3 18 3" xfId="10871" xr:uid="{00000000-0005-0000-0000-0000BE0A0000}"/>
    <cellStyle name="Millares 3 19" xfId="1161" xr:uid="{00000000-0005-0000-0000-0000BF0A0000}"/>
    <cellStyle name="Millares 3 19 2" xfId="7668" xr:uid="{00000000-0005-0000-0000-0000C00A0000}"/>
    <cellStyle name="Millares 3 19 2 2" xfId="11328" xr:uid="{00000000-0005-0000-0000-0000C10A0000}"/>
    <cellStyle name="Millares 3 19 3" xfId="10872" xr:uid="{00000000-0005-0000-0000-0000C20A0000}"/>
    <cellStyle name="Millares 3 2" xfId="98" xr:uid="{00000000-0005-0000-0000-0000C30A0000}"/>
    <cellStyle name="Millares 3 2 10" xfId="4229" xr:uid="{00000000-0005-0000-0000-0000C40A0000}"/>
    <cellStyle name="Millares 3 2 10 2" xfId="9664" xr:uid="{00000000-0005-0000-0000-0000C50A0000}"/>
    <cellStyle name="Millares 3 2 10 2 2" xfId="10365" xr:uid="{00000000-0005-0000-0000-0000C60A0000}"/>
    <cellStyle name="Millares 3 2 10 2 2 2" xfId="12100" xr:uid="{00000000-0005-0000-0000-0000C70A0000}"/>
    <cellStyle name="Millares 3 2 10 2 3" xfId="11453" xr:uid="{00000000-0005-0000-0000-0000C80A0000}"/>
    <cellStyle name="Millares 3 2 10 3" xfId="10068" xr:uid="{00000000-0005-0000-0000-0000C90A0000}"/>
    <cellStyle name="Millares 3 2 10 3 2" xfId="11804" xr:uid="{00000000-0005-0000-0000-0000CA0A0000}"/>
    <cellStyle name="Millares 3 2 10 4" xfId="11040" xr:uid="{00000000-0005-0000-0000-0000CB0A0000}"/>
    <cellStyle name="Millares 3 2 11" xfId="7669" xr:uid="{00000000-0005-0000-0000-0000CC0A0000}"/>
    <cellStyle name="Millares 3 2 11 2" xfId="11329" xr:uid="{00000000-0005-0000-0000-0000CD0A0000}"/>
    <cellStyle name="Millares 3 2 12" xfId="1162" xr:uid="{00000000-0005-0000-0000-0000CE0A0000}"/>
    <cellStyle name="Millares 3 2 12 2" xfId="10873" xr:uid="{00000000-0005-0000-0000-0000CF0A0000}"/>
    <cellStyle name="Millares 3 2 2" xfId="1163" xr:uid="{00000000-0005-0000-0000-0000D00A0000}"/>
    <cellStyle name="Millares 3 2 2 2" xfId="4280" xr:uid="{00000000-0005-0000-0000-0000D10A0000}"/>
    <cellStyle name="Millares 3 2 2 2 2" xfId="9715" xr:uid="{00000000-0005-0000-0000-0000D20A0000}"/>
    <cellStyle name="Millares 3 2 2 2 2 2" xfId="10416" xr:uid="{00000000-0005-0000-0000-0000D30A0000}"/>
    <cellStyle name="Millares 3 2 2 2 2 2 2" xfId="12151" xr:uid="{00000000-0005-0000-0000-0000D40A0000}"/>
    <cellStyle name="Millares 3 2 2 2 2 3" xfId="11504" xr:uid="{00000000-0005-0000-0000-0000D50A0000}"/>
    <cellStyle name="Millares 3 2 2 2 3" xfId="10119" xr:uid="{00000000-0005-0000-0000-0000D60A0000}"/>
    <cellStyle name="Millares 3 2 2 2 3 2" xfId="11855" xr:uid="{00000000-0005-0000-0000-0000D70A0000}"/>
    <cellStyle name="Millares 3 2 2 2 4" xfId="11091" xr:uid="{00000000-0005-0000-0000-0000D80A0000}"/>
    <cellStyle name="Millares 3 2 3" xfId="1164" xr:uid="{00000000-0005-0000-0000-0000D90A0000}"/>
    <cellStyle name="Millares 3 2 4" xfId="1165" xr:uid="{00000000-0005-0000-0000-0000DA0A0000}"/>
    <cellStyle name="Millares 3 2 5" xfId="1166" xr:uid="{00000000-0005-0000-0000-0000DB0A0000}"/>
    <cellStyle name="Millares 3 2 6" xfId="1167" xr:uid="{00000000-0005-0000-0000-0000DC0A0000}"/>
    <cellStyle name="Millares 3 2 7" xfId="1168" xr:uid="{00000000-0005-0000-0000-0000DD0A0000}"/>
    <cellStyle name="Millares 3 2 8" xfId="1169" xr:uid="{00000000-0005-0000-0000-0000DE0A0000}"/>
    <cellStyle name="Millares 3 2 9" xfId="4166" xr:uid="{00000000-0005-0000-0000-0000DF0A0000}"/>
    <cellStyle name="Millares 3 2 9 2" xfId="9612" xr:uid="{00000000-0005-0000-0000-0000E00A0000}"/>
    <cellStyle name="Millares 3 2 9 2 2" xfId="10314" xr:uid="{00000000-0005-0000-0000-0000E10A0000}"/>
    <cellStyle name="Millares 3 2 9 2 2 2" xfId="12049" xr:uid="{00000000-0005-0000-0000-0000E20A0000}"/>
    <cellStyle name="Millares 3 2 9 2 3" xfId="11402" xr:uid="{00000000-0005-0000-0000-0000E30A0000}"/>
    <cellStyle name="Millares 3 2 9 3" xfId="10017" xr:uid="{00000000-0005-0000-0000-0000E40A0000}"/>
    <cellStyle name="Millares 3 2 9 3 2" xfId="11753" xr:uid="{00000000-0005-0000-0000-0000E50A0000}"/>
    <cellStyle name="Millares 3 2 9 4" xfId="10980" xr:uid="{00000000-0005-0000-0000-0000E60A0000}"/>
    <cellStyle name="Millares 3 20" xfId="1170" xr:uid="{00000000-0005-0000-0000-0000E70A0000}"/>
    <cellStyle name="Millares 3 20 2" xfId="7670" xr:uid="{00000000-0005-0000-0000-0000E80A0000}"/>
    <cellStyle name="Millares 3 20 2 2" xfId="11330" xr:uid="{00000000-0005-0000-0000-0000E90A0000}"/>
    <cellStyle name="Millares 3 20 3" xfId="10874" xr:uid="{00000000-0005-0000-0000-0000EA0A0000}"/>
    <cellStyle name="Millares 3 21" xfId="1171" xr:uid="{00000000-0005-0000-0000-0000EB0A0000}"/>
    <cellStyle name="Millares 3 21 2" xfId="7671" xr:uid="{00000000-0005-0000-0000-0000EC0A0000}"/>
    <cellStyle name="Millares 3 21 2 2" xfId="11331" xr:uid="{00000000-0005-0000-0000-0000ED0A0000}"/>
    <cellStyle name="Millares 3 21 3" xfId="10875" xr:uid="{00000000-0005-0000-0000-0000EE0A0000}"/>
    <cellStyle name="Millares 3 22" xfId="1172" xr:uid="{00000000-0005-0000-0000-0000EF0A0000}"/>
    <cellStyle name="Millares 3 22 2" xfId="7672" xr:uid="{00000000-0005-0000-0000-0000F00A0000}"/>
    <cellStyle name="Millares 3 22 2 2" xfId="11332" xr:uid="{00000000-0005-0000-0000-0000F10A0000}"/>
    <cellStyle name="Millares 3 22 3" xfId="10876" xr:uid="{00000000-0005-0000-0000-0000F20A0000}"/>
    <cellStyle name="Millares 3 23" xfId="1173" xr:uid="{00000000-0005-0000-0000-0000F30A0000}"/>
    <cellStyle name="Millares 3 23 2" xfId="7673" xr:uid="{00000000-0005-0000-0000-0000F40A0000}"/>
    <cellStyle name="Millares 3 23 2 2" xfId="11333" xr:uid="{00000000-0005-0000-0000-0000F50A0000}"/>
    <cellStyle name="Millares 3 23 3" xfId="10877" xr:uid="{00000000-0005-0000-0000-0000F60A0000}"/>
    <cellStyle name="Millares 3 24" xfId="1174" xr:uid="{00000000-0005-0000-0000-0000F70A0000}"/>
    <cellStyle name="Millares 3 24 2" xfId="7674" xr:uid="{00000000-0005-0000-0000-0000F80A0000}"/>
    <cellStyle name="Millares 3 24 2 2" xfId="11334" xr:uid="{00000000-0005-0000-0000-0000F90A0000}"/>
    <cellStyle name="Millares 3 24 3" xfId="10878" xr:uid="{00000000-0005-0000-0000-0000FA0A0000}"/>
    <cellStyle name="Millares 3 25" xfId="1175" xr:uid="{00000000-0005-0000-0000-0000FB0A0000}"/>
    <cellStyle name="Millares 3 25 2" xfId="7675" xr:uid="{00000000-0005-0000-0000-0000FC0A0000}"/>
    <cellStyle name="Millares 3 25 2 2" xfId="11335" xr:uid="{00000000-0005-0000-0000-0000FD0A0000}"/>
    <cellStyle name="Millares 3 25 3" xfId="10879" xr:uid="{00000000-0005-0000-0000-0000FE0A0000}"/>
    <cellStyle name="Millares 3 26" xfId="1176" xr:uid="{00000000-0005-0000-0000-0000FF0A0000}"/>
    <cellStyle name="Millares 3 26 2" xfId="7676" xr:uid="{00000000-0005-0000-0000-0000000B0000}"/>
    <cellStyle name="Millares 3 26 2 2" xfId="11336" xr:uid="{00000000-0005-0000-0000-0000010B0000}"/>
    <cellStyle name="Millares 3 26 3" xfId="10880" xr:uid="{00000000-0005-0000-0000-0000020B0000}"/>
    <cellStyle name="Millares 3 27" xfId="1177" xr:uid="{00000000-0005-0000-0000-0000030B0000}"/>
    <cellStyle name="Millares 3 27 2" xfId="7677" xr:uid="{00000000-0005-0000-0000-0000040B0000}"/>
    <cellStyle name="Millares 3 27 2 2" xfId="11337" xr:uid="{00000000-0005-0000-0000-0000050B0000}"/>
    <cellStyle name="Millares 3 27 3" xfId="10881" xr:uid="{00000000-0005-0000-0000-0000060B0000}"/>
    <cellStyle name="Millares 3 28" xfId="1178" xr:uid="{00000000-0005-0000-0000-0000070B0000}"/>
    <cellStyle name="Millares 3 28 2" xfId="7678" xr:uid="{00000000-0005-0000-0000-0000080B0000}"/>
    <cellStyle name="Millares 3 28 2 2" xfId="11338" xr:uid="{00000000-0005-0000-0000-0000090B0000}"/>
    <cellStyle name="Millares 3 28 3" xfId="10882" xr:uid="{00000000-0005-0000-0000-00000A0B0000}"/>
    <cellStyle name="Millares 3 29" xfId="1179" xr:uid="{00000000-0005-0000-0000-00000B0B0000}"/>
    <cellStyle name="Millares 3 29 2" xfId="7679" xr:uid="{00000000-0005-0000-0000-00000C0B0000}"/>
    <cellStyle name="Millares 3 29 2 2" xfId="11339" xr:uid="{00000000-0005-0000-0000-00000D0B0000}"/>
    <cellStyle name="Millares 3 29 3" xfId="10883" xr:uid="{00000000-0005-0000-0000-00000E0B0000}"/>
    <cellStyle name="Millares 3 3" xfId="1180" xr:uid="{00000000-0005-0000-0000-00000F0B0000}"/>
    <cellStyle name="Millares 3 3 2" xfId="4126" xr:uid="{00000000-0005-0000-0000-0000100B0000}"/>
    <cellStyle name="Millares 3 3 2 2" xfId="4262" xr:uid="{00000000-0005-0000-0000-0000110B0000}"/>
    <cellStyle name="Millares 3 3 2 2 2" xfId="9697" xr:uid="{00000000-0005-0000-0000-0000120B0000}"/>
    <cellStyle name="Millares 3 3 2 2 2 2" xfId="10398" xr:uid="{00000000-0005-0000-0000-0000130B0000}"/>
    <cellStyle name="Millares 3 3 2 2 2 2 2" xfId="12133" xr:uid="{00000000-0005-0000-0000-0000140B0000}"/>
    <cellStyle name="Millares 3 3 2 2 2 3" xfId="11486" xr:uid="{00000000-0005-0000-0000-0000150B0000}"/>
    <cellStyle name="Millares 3 3 2 2 3" xfId="10101" xr:uid="{00000000-0005-0000-0000-0000160B0000}"/>
    <cellStyle name="Millares 3 3 2 2 3 2" xfId="11837" xr:uid="{00000000-0005-0000-0000-0000170B0000}"/>
    <cellStyle name="Millares 3 3 2 2 4" xfId="11073" xr:uid="{00000000-0005-0000-0000-0000180B0000}"/>
    <cellStyle name="Millares 3 3 2 3" xfId="9593" xr:uid="{00000000-0005-0000-0000-0000190B0000}"/>
    <cellStyle name="Millares 3 3 2 3 2" xfId="10296" xr:uid="{00000000-0005-0000-0000-00001A0B0000}"/>
    <cellStyle name="Millares 3 3 2 3 2 2" xfId="12031" xr:uid="{00000000-0005-0000-0000-00001B0B0000}"/>
    <cellStyle name="Millares 3 3 2 3 3" xfId="11384" xr:uid="{00000000-0005-0000-0000-00001C0B0000}"/>
    <cellStyle name="Millares 3 3 2 4" xfId="9999" xr:uid="{00000000-0005-0000-0000-00001D0B0000}"/>
    <cellStyle name="Millares 3 3 2 4 2" xfId="11735" xr:uid="{00000000-0005-0000-0000-00001E0B0000}"/>
    <cellStyle name="Millares 3 3 2 5" xfId="10959" xr:uid="{00000000-0005-0000-0000-00001F0B0000}"/>
    <cellStyle name="Millares 3 3 3" xfId="4211" xr:uid="{00000000-0005-0000-0000-0000200B0000}"/>
    <cellStyle name="Millares 3 3 3 2" xfId="9646" xr:uid="{00000000-0005-0000-0000-0000210B0000}"/>
    <cellStyle name="Millares 3 3 3 2 2" xfId="10347" xr:uid="{00000000-0005-0000-0000-0000220B0000}"/>
    <cellStyle name="Millares 3 3 3 2 2 2" xfId="12082" xr:uid="{00000000-0005-0000-0000-0000230B0000}"/>
    <cellStyle name="Millares 3 3 3 2 3" xfId="11435" xr:uid="{00000000-0005-0000-0000-0000240B0000}"/>
    <cellStyle name="Millares 3 3 3 3" xfId="10050" xr:uid="{00000000-0005-0000-0000-0000250B0000}"/>
    <cellStyle name="Millares 3 3 3 3 2" xfId="11786" xr:uid="{00000000-0005-0000-0000-0000260B0000}"/>
    <cellStyle name="Millares 3 3 3 4" xfId="11022" xr:uid="{00000000-0005-0000-0000-0000270B0000}"/>
    <cellStyle name="Millares 3 3 4" xfId="7680" xr:uid="{00000000-0005-0000-0000-0000280B0000}"/>
    <cellStyle name="Millares 3 3 4 2" xfId="11340" xr:uid="{00000000-0005-0000-0000-0000290B0000}"/>
    <cellStyle name="Millares 3 3 5" xfId="10884" xr:uid="{00000000-0005-0000-0000-00002A0B0000}"/>
    <cellStyle name="Millares 3 30" xfId="1181" xr:uid="{00000000-0005-0000-0000-00002B0B0000}"/>
    <cellStyle name="Millares 3 30 2" xfId="7681" xr:uid="{00000000-0005-0000-0000-00002C0B0000}"/>
    <cellStyle name="Millares 3 30 2 2" xfId="11341" xr:uid="{00000000-0005-0000-0000-00002D0B0000}"/>
    <cellStyle name="Millares 3 30 3" xfId="10885" xr:uid="{00000000-0005-0000-0000-00002E0B0000}"/>
    <cellStyle name="Millares 3 31" xfId="4093" xr:uid="{00000000-0005-0000-0000-00002F0B0000}"/>
    <cellStyle name="Millares 3 31 2" xfId="9577" xr:uid="{00000000-0005-0000-0000-0000300B0000}"/>
    <cellStyle name="Millares 3 31 2 2" xfId="10280" xr:uid="{00000000-0005-0000-0000-0000310B0000}"/>
    <cellStyle name="Millares 3 31 2 2 2" xfId="12015" xr:uid="{00000000-0005-0000-0000-0000320B0000}"/>
    <cellStyle name="Millares 3 31 2 3" xfId="11368" xr:uid="{00000000-0005-0000-0000-0000330B0000}"/>
    <cellStyle name="Millares 3 31 3" xfId="9983" xr:uid="{00000000-0005-0000-0000-0000340B0000}"/>
    <cellStyle name="Millares 3 31 3 2" xfId="11719" xr:uid="{00000000-0005-0000-0000-0000350B0000}"/>
    <cellStyle name="Millares 3 31 4" xfId="10942" xr:uid="{00000000-0005-0000-0000-0000360B0000}"/>
    <cellStyle name="Millares 3 32" xfId="4195" xr:uid="{00000000-0005-0000-0000-0000370B0000}"/>
    <cellStyle name="Millares 3 32 2" xfId="9630" xr:uid="{00000000-0005-0000-0000-0000380B0000}"/>
    <cellStyle name="Millares 3 32 2 2" xfId="10331" xr:uid="{00000000-0005-0000-0000-0000390B0000}"/>
    <cellStyle name="Millares 3 32 2 2 2" xfId="12066" xr:uid="{00000000-0005-0000-0000-00003A0B0000}"/>
    <cellStyle name="Millares 3 32 2 3" xfId="11419" xr:uid="{00000000-0005-0000-0000-00003B0B0000}"/>
    <cellStyle name="Millares 3 32 3" xfId="10034" xr:uid="{00000000-0005-0000-0000-00003C0B0000}"/>
    <cellStyle name="Millares 3 32 3 2" xfId="11770" xr:uid="{00000000-0005-0000-0000-00003D0B0000}"/>
    <cellStyle name="Millares 3 32 4" xfId="11006" xr:uid="{00000000-0005-0000-0000-00003E0B0000}"/>
    <cellStyle name="Millares 3 33" xfId="4286" xr:uid="{00000000-0005-0000-0000-00003F0B0000}"/>
    <cellStyle name="Millares 3 33 2" xfId="11096" xr:uid="{00000000-0005-0000-0000-0000400B0000}"/>
    <cellStyle name="Millares 3 34" xfId="7660" xr:uid="{00000000-0005-0000-0000-0000410B0000}"/>
    <cellStyle name="Millares 3 34 2" xfId="10249" xr:uid="{00000000-0005-0000-0000-0000420B0000}"/>
    <cellStyle name="Millares 3 34 2 2" xfId="11984" xr:uid="{00000000-0005-0000-0000-0000430B0000}"/>
    <cellStyle name="Millares 3 34 3" xfId="11320" xr:uid="{00000000-0005-0000-0000-0000440B0000}"/>
    <cellStyle name="Millares 3 35" xfId="1151" xr:uid="{00000000-0005-0000-0000-0000450B0000}"/>
    <cellStyle name="Millares 3 35 2" xfId="10864" xr:uid="{00000000-0005-0000-0000-0000460B0000}"/>
    <cellStyle name="Millares 3 36" xfId="9907" xr:uid="{00000000-0005-0000-0000-0000470B0000}"/>
    <cellStyle name="Millares 3 36 2" xfId="11657" xr:uid="{00000000-0005-0000-0000-0000480B0000}"/>
    <cellStyle name="Millares 3 37" xfId="9947" xr:uid="{00000000-0005-0000-0000-0000490B0000}"/>
    <cellStyle name="Millares 3 37 2" xfId="11683" xr:uid="{00000000-0005-0000-0000-00004A0B0000}"/>
    <cellStyle name="Millares 3 38" xfId="10643" xr:uid="{00000000-0005-0000-0000-00004B0B0000}"/>
    <cellStyle name="Millares 3 4" xfId="1182" xr:uid="{00000000-0005-0000-0000-00004C0B0000}"/>
    <cellStyle name="Millares 3 4 2" xfId="4246" xr:uid="{00000000-0005-0000-0000-00004D0B0000}"/>
    <cellStyle name="Millares 3 4 2 2" xfId="9681" xr:uid="{00000000-0005-0000-0000-00004E0B0000}"/>
    <cellStyle name="Millares 3 4 2 2 2" xfId="10382" xr:uid="{00000000-0005-0000-0000-00004F0B0000}"/>
    <cellStyle name="Millares 3 4 2 2 2 2" xfId="12117" xr:uid="{00000000-0005-0000-0000-0000500B0000}"/>
    <cellStyle name="Millares 3 4 2 2 3" xfId="11470" xr:uid="{00000000-0005-0000-0000-0000510B0000}"/>
    <cellStyle name="Millares 3 4 2 3" xfId="10085" xr:uid="{00000000-0005-0000-0000-0000520B0000}"/>
    <cellStyle name="Millares 3 4 2 3 2" xfId="11821" xr:uid="{00000000-0005-0000-0000-0000530B0000}"/>
    <cellStyle name="Millares 3 4 2 4" xfId="11057" xr:uid="{00000000-0005-0000-0000-0000540B0000}"/>
    <cellStyle name="Millares 3 4 3" xfId="7682" xr:uid="{00000000-0005-0000-0000-0000550B0000}"/>
    <cellStyle name="Millares 3 4 3 2" xfId="11342" xr:uid="{00000000-0005-0000-0000-0000560B0000}"/>
    <cellStyle name="Millares 3 4 4" xfId="10886" xr:uid="{00000000-0005-0000-0000-0000570B0000}"/>
    <cellStyle name="Millares 3 5" xfId="1183" xr:uid="{00000000-0005-0000-0000-0000580B0000}"/>
    <cellStyle name="Millares 3 6" xfId="1184" xr:uid="{00000000-0005-0000-0000-0000590B0000}"/>
    <cellStyle name="Millares 3 7" xfId="1185" xr:uid="{00000000-0005-0000-0000-00005A0B0000}"/>
    <cellStyle name="Millares 3 8" xfId="1186" xr:uid="{00000000-0005-0000-0000-00005B0B0000}"/>
    <cellStyle name="Millares 3 9" xfId="1187" xr:uid="{00000000-0005-0000-0000-00005C0B0000}"/>
    <cellStyle name="Millares 30" xfId="10566" xr:uid="{00000000-0005-0000-0000-00005D0B0000}"/>
    <cellStyle name="Millares 30 2" xfId="12301" xr:uid="{00000000-0005-0000-0000-00005E0B0000}"/>
    <cellStyle name="Millares 31" xfId="11675" xr:uid="{00000000-0005-0000-0000-00005F0B0000}"/>
    <cellStyle name="Millares 4" xfId="82" xr:uid="{00000000-0005-0000-0000-0000600B0000}"/>
    <cellStyle name="Millares 4 10" xfId="4354" xr:uid="{00000000-0005-0000-0000-0000610B0000}"/>
    <cellStyle name="Millares 4 10 2" xfId="10165" xr:uid="{00000000-0005-0000-0000-0000620B0000}"/>
    <cellStyle name="Millares 4 10 2 2" xfId="11901" xr:uid="{00000000-0005-0000-0000-0000630B0000}"/>
    <cellStyle name="Millares 4 10 3" xfId="11158" xr:uid="{00000000-0005-0000-0000-0000640B0000}"/>
    <cellStyle name="Millares 4 11" xfId="1188" xr:uid="{00000000-0005-0000-0000-0000650B0000}"/>
    <cellStyle name="Millares 4 11 2" xfId="10887" xr:uid="{00000000-0005-0000-0000-0000660B0000}"/>
    <cellStyle name="Millares 4 12" xfId="9948" xr:uid="{00000000-0005-0000-0000-0000670B0000}"/>
    <cellStyle name="Millares 4 12 2" xfId="11684" xr:uid="{00000000-0005-0000-0000-0000680B0000}"/>
    <cellStyle name="Millares 4 13" xfId="10654" xr:uid="{00000000-0005-0000-0000-0000690B0000}"/>
    <cellStyle name="Millares 4 2" xfId="99" xr:uid="{00000000-0005-0000-0000-00006A0B0000}"/>
    <cellStyle name="Millares 4 2 2" xfId="1189" xr:uid="{00000000-0005-0000-0000-00006B0B0000}"/>
    <cellStyle name="Millares 4 2 2 2" xfId="10888" xr:uid="{00000000-0005-0000-0000-00006C0B0000}"/>
    <cellStyle name="Millares 4 2 3" xfId="10656" xr:uid="{00000000-0005-0000-0000-00006D0B0000}"/>
    <cellStyle name="Millares 4 3" xfId="1190" xr:uid="{00000000-0005-0000-0000-00006E0B0000}"/>
    <cellStyle name="Millares 4 3 2" xfId="10889" xr:uid="{00000000-0005-0000-0000-00006F0B0000}"/>
    <cellStyle name="Millares 4 4" xfId="1191" xr:uid="{00000000-0005-0000-0000-0000700B0000}"/>
    <cellStyle name="Millares 4 4 2" xfId="10890" xr:uid="{00000000-0005-0000-0000-0000710B0000}"/>
    <cellStyle name="Millares 4 5" xfId="1192" xr:uid="{00000000-0005-0000-0000-0000720B0000}"/>
    <cellStyle name="Millares 4 5 2" xfId="10891" xr:uid="{00000000-0005-0000-0000-0000730B0000}"/>
    <cellStyle name="Millares 4 6" xfId="1193" xr:uid="{00000000-0005-0000-0000-0000740B0000}"/>
    <cellStyle name="Millares 4 6 2" xfId="10892" xr:uid="{00000000-0005-0000-0000-0000750B0000}"/>
    <cellStyle name="Millares 4 7" xfId="1194" xr:uid="{00000000-0005-0000-0000-0000760B0000}"/>
    <cellStyle name="Millares 4 7 2" xfId="10893" xr:uid="{00000000-0005-0000-0000-0000770B0000}"/>
    <cellStyle name="Millares 4 8" xfId="1195" xr:uid="{00000000-0005-0000-0000-0000780B0000}"/>
    <cellStyle name="Millares 4 8 2" xfId="10894" xr:uid="{00000000-0005-0000-0000-0000790B0000}"/>
    <cellStyle name="Millares 4 9" xfId="4131" xr:uid="{00000000-0005-0000-0000-00007A0B0000}"/>
    <cellStyle name="Millares 4 9 2" xfId="10963" xr:uid="{00000000-0005-0000-0000-00007B0B0000}"/>
    <cellStyle name="Millares 5" xfId="100" xr:uid="{00000000-0005-0000-0000-00007C0B0000}"/>
    <cellStyle name="Millares 5 10" xfId="7683" xr:uid="{00000000-0005-0000-0000-00007D0B0000}"/>
    <cellStyle name="Millares 5 10 2" xfId="10250" xr:uid="{00000000-0005-0000-0000-00007E0B0000}"/>
    <cellStyle name="Millares 5 10 2 2" xfId="11985" xr:uid="{00000000-0005-0000-0000-00007F0B0000}"/>
    <cellStyle name="Millares 5 10 3" xfId="11343" xr:uid="{00000000-0005-0000-0000-0000800B0000}"/>
    <cellStyle name="Millares 5 11" xfId="1196" xr:uid="{00000000-0005-0000-0000-0000810B0000}"/>
    <cellStyle name="Millares 5 11 2" xfId="10895" xr:uid="{00000000-0005-0000-0000-0000820B0000}"/>
    <cellStyle name="Millares 5 12" xfId="9949" xr:uid="{00000000-0005-0000-0000-0000830B0000}"/>
    <cellStyle name="Millares 5 12 2" xfId="11685" xr:uid="{00000000-0005-0000-0000-0000840B0000}"/>
    <cellStyle name="Millares 5 13" xfId="10557" xr:uid="{00000000-0005-0000-0000-0000850B0000}"/>
    <cellStyle name="Millares 5 13 2" xfId="12292" xr:uid="{00000000-0005-0000-0000-0000860B0000}"/>
    <cellStyle name="Millares 5 2" xfId="1197" xr:uid="{00000000-0005-0000-0000-0000870B0000}"/>
    <cellStyle name="Millares 5 2 2" xfId="10896" xr:uid="{00000000-0005-0000-0000-0000880B0000}"/>
    <cellStyle name="Millares 5 3" xfId="1198" xr:uid="{00000000-0005-0000-0000-0000890B0000}"/>
    <cellStyle name="Millares 5 3 2" xfId="10897" xr:uid="{00000000-0005-0000-0000-00008A0B0000}"/>
    <cellStyle name="Millares 5 4" xfId="1199" xr:uid="{00000000-0005-0000-0000-00008B0B0000}"/>
    <cellStyle name="Millares 5 4 2" xfId="10898" xr:uid="{00000000-0005-0000-0000-00008C0B0000}"/>
    <cellStyle name="Millares 5 5" xfId="1200" xr:uid="{00000000-0005-0000-0000-00008D0B0000}"/>
    <cellStyle name="Millares 5 5 2" xfId="10899" xr:uid="{00000000-0005-0000-0000-00008E0B0000}"/>
    <cellStyle name="Millares 5 6" xfId="1201" xr:uid="{00000000-0005-0000-0000-00008F0B0000}"/>
    <cellStyle name="Millares 5 6 2" xfId="10900" xr:uid="{00000000-0005-0000-0000-0000900B0000}"/>
    <cellStyle name="Millares 5 7" xfId="1202" xr:uid="{00000000-0005-0000-0000-0000910B0000}"/>
    <cellStyle name="Millares 5 7 2" xfId="10901" xr:uid="{00000000-0005-0000-0000-0000920B0000}"/>
    <cellStyle name="Millares 5 8" xfId="1203" xr:uid="{00000000-0005-0000-0000-0000930B0000}"/>
    <cellStyle name="Millares 5 8 2" xfId="10902" xr:uid="{00000000-0005-0000-0000-0000940B0000}"/>
    <cellStyle name="Millares 5 9" xfId="4168" xr:uid="{00000000-0005-0000-0000-0000950B0000}"/>
    <cellStyle name="Millares 5 9 2" xfId="10982" xr:uid="{00000000-0005-0000-0000-0000960B0000}"/>
    <cellStyle name="Millares 6" xfId="131" xr:uid="{00000000-0005-0000-0000-0000970B0000}"/>
    <cellStyle name="Millares 6 10" xfId="7574" xr:uid="{00000000-0005-0000-0000-0000980B0000}"/>
    <cellStyle name="Millares 6 10 2" xfId="10232" xr:uid="{00000000-0005-0000-0000-0000990B0000}"/>
    <cellStyle name="Millares 6 10 2 2" xfId="11968" xr:uid="{00000000-0005-0000-0000-00009A0B0000}"/>
    <cellStyle name="Millares 6 10 3" xfId="11242" xr:uid="{00000000-0005-0000-0000-00009B0B0000}"/>
    <cellStyle name="Millares 6 11" xfId="1204" xr:uid="{00000000-0005-0000-0000-00009C0B0000}"/>
    <cellStyle name="Millares 6 11 2" xfId="10903" xr:uid="{00000000-0005-0000-0000-00009D0B0000}"/>
    <cellStyle name="Millares 6 12" xfId="9950" xr:uid="{00000000-0005-0000-0000-00009E0B0000}"/>
    <cellStyle name="Millares 6 12 2" xfId="11686" xr:uid="{00000000-0005-0000-0000-00009F0B0000}"/>
    <cellStyle name="Millares 6 13" xfId="9956" xr:uid="{00000000-0005-0000-0000-0000A00B0000}"/>
    <cellStyle name="Millares 6 13 2" xfId="11692" xr:uid="{00000000-0005-0000-0000-0000A10B0000}"/>
    <cellStyle name="Millares 6 14" xfId="10565" xr:uid="{00000000-0005-0000-0000-0000A20B0000}"/>
    <cellStyle name="Millares 6 14 2" xfId="12300" xr:uid="{00000000-0005-0000-0000-0000A30B0000}"/>
    <cellStyle name="Millares 6 15" xfId="10667" xr:uid="{00000000-0005-0000-0000-0000A40B0000}"/>
    <cellStyle name="Millares 6 2" xfId="1205" xr:uid="{00000000-0005-0000-0000-0000A50B0000}"/>
    <cellStyle name="Millares 6 2 2" xfId="10536" xr:uid="{00000000-0005-0000-0000-0000A60B0000}"/>
    <cellStyle name="Millares 6 2 2 2" xfId="12271" xr:uid="{00000000-0005-0000-0000-0000A70B0000}"/>
    <cellStyle name="Millares 6 2 3" xfId="10578" xr:uid="{00000000-0005-0000-0000-0000A80B0000}"/>
    <cellStyle name="Millares 6 2 3 2" xfId="12313" xr:uid="{00000000-0005-0000-0000-0000A90B0000}"/>
    <cellStyle name="Millares 6 3" xfId="1206" xr:uid="{00000000-0005-0000-0000-0000AA0B0000}"/>
    <cellStyle name="Millares 6 4" xfId="1207" xr:uid="{00000000-0005-0000-0000-0000AB0B0000}"/>
    <cellStyle name="Millares 6 5" xfId="1208" xr:uid="{00000000-0005-0000-0000-0000AC0B0000}"/>
    <cellStyle name="Millares 6 6" xfId="1209" xr:uid="{00000000-0005-0000-0000-0000AD0B0000}"/>
    <cellStyle name="Millares 6 7" xfId="1210" xr:uid="{00000000-0005-0000-0000-0000AE0B0000}"/>
    <cellStyle name="Millares 6 8" xfId="1211" xr:uid="{00000000-0005-0000-0000-0000AF0B0000}"/>
    <cellStyle name="Millares 6 9" xfId="4172" xr:uid="{00000000-0005-0000-0000-0000B00B0000}"/>
    <cellStyle name="Millares 6 9 2" xfId="10986" xr:uid="{00000000-0005-0000-0000-0000B10B0000}"/>
    <cellStyle name="Millares 7" xfId="133" xr:uid="{00000000-0005-0000-0000-0000B20B0000}"/>
    <cellStyle name="Millares 7 10" xfId="7575" xr:uid="{00000000-0005-0000-0000-0000B30B0000}"/>
    <cellStyle name="Millares 7 10 2" xfId="10233" xr:uid="{00000000-0005-0000-0000-0000B40B0000}"/>
    <cellStyle name="Millares 7 10 2 2" xfId="11969" xr:uid="{00000000-0005-0000-0000-0000B50B0000}"/>
    <cellStyle name="Millares 7 10 3" xfId="11243" xr:uid="{00000000-0005-0000-0000-0000B60B0000}"/>
    <cellStyle name="Millares 7 11" xfId="1212" xr:uid="{00000000-0005-0000-0000-0000B70B0000}"/>
    <cellStyle name="Millares 7 11 2" xfId="10904" xr:uid="{00000000-0005-0000-0000-0000B80B0000}"/>
    <cellStyle name="Millares 7 12" xfId="9951" xr:uid="{00000000-0005-0000-0000-0000B90B0000}"/>
    <cellStyle name="Millares 7 12 2" xfId="11687" xr:uid="{00000000-0005-0000-0000-0000BA0B0000}"/>
    <cellStyle name="Millares 7 13" xfId="10668" xr:uid="{00000000-0005-0000-0000-0000BB0B0000}"/>
    <cellStyle name="Millares 7 2" xfId="1213" xr:uid="{00000000-0005-0000-0000-0000BC0B0000}"/>
    <cellStyle name="Millares 7 3" xfId="1214" xr:uid="{00000000-0005-0000-0000-0000BD0B0000}"/>
    <cellStyle name="Millares 7 4" xfId="1215" xr:uid="{00000000-0005-0000-0000-0000BE0B0000}"/>
    <cellStyle name="Millares 7 5" xfId="1216" xr:uid="{00000000-0005-0000-0000-0000BF0B0000}"/>
    <cellStyle name="Millares 7 6" xfId="1217" xr:uid="{00000000-0005-0000-0000-0000C00B0000}"/>
    <cellStyle name="Millares 7 7" xfId="1218" xr:uid="{00000000-0005-0000-0000-0000C10B0000}"/>
    <cellStyle name="Millares 7 8" xfId="1219" xr:uid="{00000000-0005-0000-0000-0000C20B0000}"/>
    <cellStyle name="Millares 7 9" xfId="4170" xr:uid="{00000000-0005-0000-0000-0000C30B0000}"/>
    <cellStyle name="Millares 7 9 2" xfId="10984" xr:uid="{00000000-0005-0000-0000-0000C40B0000}"/>
    <cellStyle name="Millares 8" xfId="195" xr:uid="{00000000-0005-0000-0000-0000C50B0000}"/>
    <cellStyle name="Millares 8 10" xfId="4356" xr:uid="{00000000-0005-0000-0000-0000C60B0000}"/>
    <cellStyle name="Millares 8 10 2" xfId="10167" xr:uid="{00000000-0005-0000-0000-0000C70B0000}"/>
    <cellStyle name="Millares 8 10 2 2" xfId="11903" xr:uid="{00000000-0005-0000-0000-0000C80B0000}"/>
    <cellStyle name="Millares 8 10 3" xfId="11160" xr:uid="{00000000-0005-0000-0000-0000C90B0000}"/>
    <cellStyle name="Millares 8 11" xfId="1220" xr:uid="{00000000-0005-0000-0000-0000CA0B0000}"/>
    <cellStyle name="Millares 8 11 2" xfId="10905" xr:uid="{00000000-0005-0000-0000-0000CB0B0000}"/>
    <cellStyle name="Millares 8 12" xfId="9952" xr:uid="{00000000-0005-0000-0000-0000CC0B0000}"/>
    <cellStyle name="Millares 8 12 2" xfId="11688" xr:uid="{00000000-0005-0000-0000-0000CD0B0000}"/>
    <cellStyle name="Millares 8 13" xfId="10715" xr:uid="{00000000-0005-0000-0000-0000CE0B0000}"/>
    <cellStyle name="Millares 8 2" xfId="1221" xr:uid="{00000000-0005-0000-0000-0000CF0B0000}"/>
    <cellStyle name="Millares 8 3" xfId="1222" xr:uid="{00000000-0005-0000-0000-0000D00B0000}"/>
    <cellStyle name="Millares 8 4" xfId="1223" xr:uid="{00000000-0005-0000-0000-0000D10B0000}"/>
    <cellStyle name="Millares 8 5" xfId="1224" xr:uid="{00000000-0005-0000-0000-0000D20B0000}"/>
    <cellStyle name="Millares 8 6" xfId="1225" xr:uid="{00000000-0005-0000-0000-0000D30B0000}"/>
    <cellStyle name="Millares 8 7" xfId="1226" xr:uid="{00000000-0005-0000-0000-0000D40B0000}"/>
    <cellStyle name="Millares 8 8" xfId="1227" xr:uid="{00000000-0005-0000-0000-0000D50B0000}"/>
    <cellStyle name="Millares 8 9" xfId="4174" xr:uid="{00000000-0005-0000-0000-0000D60B0000}"/>
    <cellStyle name="Millares 8 9 2" xfId="10988" xr:uid="{00000000-0005-0000-0000-0000D70B0000}"/>
    <cellStyle name="Millares 9" xfId="1228" xr:uid="{00000000-0005-0000-0000-0000D80B0000}"/>
    <cellStyle name="Millares 9 10" xfId="10906" xr:uid="{00000000-0005-0000-0000-0000D90B0000}"/>
    <cellStyle name="Millares 9 2" xfId="1229" xr:uid="{00000000-0005-0000-0000-0000DA0B0000}"/>
    <cellStyle name="Millares 9 2 2" xfId="10907" xr:uid="{00000000-0005-0000-0000-0000DB0B0000}"/>
    <cellStyle name="Millares 9 3" xfId="1230" xr:uid="{00000000-0005-0000-0000-0000DC0B0000}"/>
    <cellStyle name="Millares 9 3 2" xfId="10908" xr:uid="{00000000-0005-0000-0000-0000DD0B0000}"/>
    <cellStyle name="Millares 9 4" xfId="1231" xr:uid="{00000000-0005-0000-0000-0000DE0B0000}"/>
    <cellStyle name="Millares 9 4 2" xfId="10909" xr:uid="{00000000-0005-0000-0000-0000DF0B0000}"/>
    <cellStyle name="Millares 9 5" xfId="1232" xr:uid="{00000000-0005-0000-0000-0000E00B0000}"/>
    <cellStyle name="Millares 9 5 2" xfId="10910" xr:uid="{00000000-0005-0000-0000-0000E10B0000}"/>
    <cellStyle name="Millares 9 6" xfId="1233" xr:uid="{00000000-0005-0000-0000-0000E20B0000}"/>
    <cellStyle name="Millares 9 6 2" xfId="10911" xr:uid="{00000000-0005-0000-0000-0000E30B0000}"/>
    <cellStyle name="Millares 9 7" xfId="1234" xr:uid="{00000000-0005-0000-0000-0000E40B0000}"/>
    <cellStyle name="Millares 9 7 2" xfId="10912" xr:uid="{00000000-0005-0000-0000-0000E50B0000}"/>
    <cellStyle name="Millares 9 8" xfId="1235" xr:uid="{00000000-0005-0000-0000-0000E60B0000}"/>
    <cellStyle name="Millares 9 8 2" xfId="10913" xr:uid="{00000000-0005-0000-0000-0000E70B0000}"/>
    <cellStyle name="Millares 9 9" xfId="4058" xr:uid="{00000000-0005-0000-0000-0000E80B0000}"/>
    <cellStyle name="Millares 9 9 2" xfId="10925" xr:uid="{00000000-0005-0000-0000-0000E90B0000}"/>
    <cellStyle name="Moneda 10" xfId="4292" xr:uid="{00000000-0005-0000-0000-0000EA0B0000}"/>
    <cellStyle name="Moneda 10 2" xfId="11101" xr:uid="{00000000-0005-0000-0000-0000EB0B0000}"/>
    <cellStyle name="Moneda 11" xfId="4291" xr:uid="{00000000-0005-0000-0000-0000EC0B0000}"/>
    <cellStyle name="Moneda 11 2" xfId="11100" xr:uid="{00000000-0005-0000-0000-0000ED0B0000}"/>
    <cellStyle name="Moneda 12" xfId="4293" xr:uid="{00000000-0005-0000-0000-0000EE0B0000}"/>
    <cellStyle name="Moneda 12 2" xfId="11102" xr:uid="{00000000-0005-0000-0000-0000EF0B0000}"/>
    <cellStyle name="Moneda 2" xfId="101" xr:uid="{00000000-0005-0000-0000-0000F00B0000}"/>
    <cellStyle name="Moneda 2 10" xfId="1236" xr:uid="{00000000-0005-0000-0000-0000F10B0000}"/>
    <cellStyle name="Moneda 2 10 2" xfId="10914" xr:uid="{00000000-0005-0000-0000-0000F20B0000}"/>
    <cellStyle name="Moneda 2 11" xfId="10657" xr:uid="{00000000-0005-0000-0000-0000F30B0000}"/>
    <cellStyle name="Moneda 2 2" xfId="102" xr:uid="{00000000-0005-0000-0000-0000F40B0000}"/>
    <cellStyle name="Moneda 2 2 2" xfId="4142" xr:uid="{00000000-0005-0000-0000-0000F50B0000}"/>
    <cellStyle name="Moneda 2 2 2 2" xfId="10969" xr:uid="{00000000-0005-0000-0000-0000F60B0000}"/>
    <cellStyle name="Moneda 2 2 3" xfId="1237" xr:uid="{00000000-0005-0000-0000-0000F70B0000}"/>
    <cellStyle name="Moneda 2 2 4" xfId="10658" xr:uid="{00000000-0005-0000-0000-0000F80B0000}"/>
    <cellStyle name="Moneda 2 3" xfId="1238" xr:uid="{00000000-0005-0000-0000-0000F90B0000}"/>
    <cellStyle name="Moneda 2 3 2" xfId="4102" xr:uid="{00000000-0005-0000-0000-0000FA0B0000}"/>
    <cellStyle name="Moneda 2 3 2 2" xfId="10948" xr:uid="{00000000-0005-0000-0000-0000FB0B0000}"/>
    <cellStyle name="Moneda 2 4" xfId="1239" xr:uid="{00000000-0005-0000-0000-0000FC0B0000}"/>
    <cellStyle name="Moneda 2 5" xfId="1240" xr:uid="{00000000-0005-0000-0000-0000FD0B0000}"/>
    <cellStyle name="Moneda 2 6" xfId="1241" xr:uid="{00000000-0005-0000-0000-0000FE0B0000}"/>
    <cellStyle name="Moneda 2 7" xfId="1242" xr:uid="{00000000-0005-0000-0000-0000FF0B0000}"/>
    <cellStyle name="Moneda 2 8" xfId="1243" xr:uid="{00000000-0005-0000-0000-0000000C0000}"/>
    <cellStyle name="Moneda 2 9" xfId="4068" xr:uid="{00000000-0005-0000-0000-0000010C0000}"/>
    <cellStyle name="Moneda 2 9 2" xfId="10931" xr:uid="{00000000-0005-0000-0000-0000020C0000}"/>
    <cellStyle name="Moneda 3" xfId="103" xr:uid="{00000000-0005-0000-0000-0000030C0000}"/>
    <cellStyle name="Moneda 3 2" xfId="4133" xr:uid="{00000000-0005-0000-0000-0000040C0000}"/>
    <cellStyle name="Moneda 3 2 2" xfId="10965" xr:uid="{00000000-0005-0000-0000-0000050C0000}"/>
    <cellStyle name="Moneda 3 3" xfId="4047" xr:uid="{00000000-0005-0000-0000-0000060C0000}"/>
    <cellStyle name="Moneda 3 4" xfId="10659" xr:uid="{00000000-0005-0000-0000-0000070C0000}"/>
    <cellStyle name="Moneda 4" xfId="104" xr:uid="{00000000-0005-0000-0000-0000080C0000}"/>
    <cellStyle name="Moneda 4 2" xfId="10660" xr:uid="{00000000-0005-0000-0000-0000090C0000}"/>
    <cellStyle name="Moneda 5" xfId="4171" xr:uid="{00000000-0005-0000-0000-00000A0C0000}"/>
    <cellStyle name="Moneda 5 2" xfId="10985" xr:uid="{00000000-0005-0000-0000-00000B0C0000}"/>
    <cellStyle name="Moneda 6" xfId="4169" xr:uid="{00000000-0005-0000-0000-00000C0C0000}"/>
    <cellStyle name="Moneda 6 2" xfId="10983" xr:uid="{00000000-0005-0000-0000-00000D0C0000}"/>
    <cellStyle name="Moneda 7" xfId="4173" xr:uid="{00000000-0005-0000-0000-00000E0C0000}"/>
    <cellStyle name="Moneda 7 2" xfId="10987" xr:uid="{00000000-0005-0000-0000-00000F0C0000}"/>
    <cellStyle name="Moneda 8" xfId="4060" xr:uid="{00000000-0005-0000-0000-0000100C0000}"/>
    <cellStyle name="Moneda 8 2" xfId="10927" xr:uid="{00000000-0005-0000-0000-0000110C0000}"/>
    <cellStyle name="Moneda 9" xfId="4179" xr:uid="{00000000-0005-0000-0000-0000120C0000}"/>
    <cellStyle name="Moneda 9 2" xfId="10992" xr:uid="{00000000-0005-0000-0000-0000130C0000}"/>
    <cellStyle name="Monetario" xfId="78" xr:uid="{00000000-0005-0000-0000-0000140C0000}"/>
    <cellStyle name="Monetario 2" xfId="105" xr:uid="{00000000-0005-0000-0000-0000150C0000}"/>
    <cellStyle name="Monetario 3" xfId="1244" xr:uid="{00000000-0005-0000-0000-0000160C0000}"/>
    <cellStyle name="Monetario0" xfId="1245" xr:uid="{00000000-0005-0000-0000-0000170C0000}"/>
    <cellStyle name="Neutral" xfId="38" builtinId="28" customBuiltin="1"/>
    <cellStyle name="Neutral 2" xfId="9908" xr:uid="{00000000-0005-0000-0000-0000190C0000}"/>
    <cellStyle name="Neutral 3" xfId="10644" xr:uid="{00000000-0005-0000-0000-00001A0C0000}"/>
    <cellStyle name="Normal" xfId="0" builtinId="0"/>
    <cellStyle name="Normal 10" xfId="130" xr:uid="{00000000-0005-0000-0000-00001C0C0000}"/>
    <cellStyle name="Normal 10 2" xfId="134" xr:uid="{00000000-0005-0000-0000-00001D0C0000}"/>
    <cellStyle name="Normal 10 2 2" xfId="7572" xr:uid="{00000000-0005-0000-0000-00001E0C0000}"/>
    <cellStyle name="Normal 11" xfId="132" xr:uid="{00000000-0005-0000-0000-00001F0C0000}"/>
    <cellStyle name="Normal 11 2" xfId="4358" xr:uid="{00000000-0005-0000-0000-0000200C0000}"/>
    <cellStyle name="Normal 11 2 2" xfId="9766" xr:uid="{00000000-0005-0000-0000-0000210C0000}"/>
    <cellStyle name="Normal 11 2 2 2" xfId="10464" xr:uid="{00000000-0005-0000-0000-0000220C0000}"/>
    <cellStyle name="Normal 11 2 2 2 2" xfId="12199" xr:uid="{00000000-0005-0000-0000-0000230C0000}"/>
    <cellStyle name="Normal 11 2 2 3" xfId="11552" xr:uid="{00000000-0005-0000-0000-0000240C0000}"/>
    <cellStyle name="Normal 11 2 3" xfId="10169" xr:uid="{00000000-0005-0000-0000-0000250C0000}"/>
    <cellStyle name="Normal 11 2 3 2" xfId="11905" xr:uid="{00000000-0005-0000-0000-0000260C0000}"/>
    <cellStyle name="Normal 11 2 4" xfId="11162" xr:uid="{00000000-0005-0000-0000-0000270C0000}"/>
    <cellStyle name="Normal 11 3" xfId="4360" xr:uid="{00000000-0005-0000-0000-0000280C0000}"/>
    <cellStyle name="Normal 11 3 2" xfId="4366" xr:uid="{00000000-0005-0000-0000-0000290C0000}"/>
    <cellStyle name="Normal 11 3 2 2" xfId="9774" xr:uid="{00000000-0005-0000-0000-00002A0C0000}"/>
    <cellStyle name="Normal 11 3 2 2 2" xfId="10472" xr:uid="{00000000-0005-0000-0000-00002B0C0000}"/>
    <cellStyle name="Normal 11 3 2 2 2 2" xfId="12207" xr:uid="{00000000-0005-0000-0000-00002C0C0000}"/>
    <cellStyle name="Normal 11 3 2 2 3" xfId="11560" xr:uid="{00000000-0005-0000-0000-00002D0C0000}"/>
    <cellStyle name="Normal 11 3 2 3" xfId="10177" xr:uid="{00000000-0005-0000-0000-00002E0C0000}"/>
    <cellStyle name="Normal 11 3 2 3 2" xfId="11913" xr:uid="{00000000-0005-0000-0000-00002F0C0000}"/>
    <cellStyle name="Normal 11 3 2 4" xfId="11170" xr:uid="{00000000-0005-0000-0000-0000300C0000}"/>
    <cellStyle name="Normal 11 3 3" xfId="9768" xr:uid="{00000000-0005-0000-0000-0000310C0000}"/>
    <cellStyle name="Normal 11 3 3 2" xfId="10466" xr:uid="{00000000-0005-0000-0000-0000320C0000}"/>
    <cellStyle name="Normal 11 3 3 2 2" xfId="12201" xr:uid="{00000000-0005-0000-0000-0000330C0000}"/>
    <cellStyle name="Normal 11 3 3 3" xfId="11554" xr:uid="{00000000-0005-0000-0000-0000340C0000}"/>
    <cellStyle name="Normal 11 3 4" xfId="10171" xr:uid="{00000000-0005-0000-0000-0000350C0000}"/>
    <cellStyle name="Normal 11 3 4 2" xfId="11907" xr:uid="{00000000-0005-0000-0000-0000360C0000}"/>
    <cellStyle name="Normal 11 3 5" xfId="11164" xr:uid="{00000000-0005-0000-0000-0000370C0000}"/>
    <cellStyle name="Normal 11 4" xfId="7571" xr:uid="{00000000-0005-0000-0000-0000380C0000}"/>
    <cellStyle name="Normal 11 4 2" xfId="9819" xr:uid="{00000000-0005-0000-0000-0000390C0000}"/>
    <cellStyle name="Normal 11 4 2 2" xfId="10517" xr:uid="{00000000-0005-0000-0000-00003A0C0000}"/>
    <cellStyle name="Normal 11 4 2 2 2" xfId="12252" xr:uid="{00000000-0005-0000-0000-00003B0C0000}"/>
    <cellStyle name="Normal 11 4 2 3" xfId="11605" xr:uid="{00000000-0005-0000-0000-00003C0C0000}"/>
    <cellStyle name="Normal 11 4 3" xfId="10230" xr:uid="{00000000-0005-0000-0000-00003D0C0000}"/>
    <cellStyle name="Normal 11 4 3 2" xfId="11966" xr:uid="{00000000-0005-0000-0000-00003E0C0000}"/>
    <cellStyle name="Normal 11 4 4" xfId="11240" xr:uid="{00000000-0005-0000-0000-00003F0C0000}"/>
    <cellStyle name="Normal 11 5" xfId="9554" xr:uid="{00000000-0005-0000-0000-0000400C0000}"/>
    <cellStyle name="Normal 11 5 2" xfId="10258" xr:uid="{00000000-0005-0000-0000-0000410C0000}"/>
    <cellStyle name="Normal 11 5 2 2" xfId="11993" xr:uid="{00000000-0005-0000-0000-0000420C0000}"/>
    <cellStyle name="Normal 11 5 3" xfId="11346" xr:uid="{00000000-0005-0000-0000-0000430C0000}"/>
    <cellStyle name="Normal 11 6" xfId="4046" xr:uid="{00000000-0005-0000-0000-0000440C0000}"/>
    <cellStyle name="Normal 11 6 2" xfId="10917" xr:uid="{00000000-0005-0000-0000-0000450C0000}"/>
    <cellStyle name="Normal 11 7" xfId="9961" xr:uid="{00000000-0005-0000-0000-0000460C0000}"/>
    <cellStyle name="Normal 11 7 2" xfId="11697" xr:uid="{00000000-0005-0000-0000-0000470C0000}"/>
    <cellStyle name="Normal 12" xfId="139" xr:uid="{00000000-0005-0000-0000-0000480C0000}"/>
    <cellStyle name="Normal 12 2" xfId="7573" xr:uid="{00000000-0005-0000-0000-0000490C0000}"/>
    <cellStyle name="Normal 12 2 2" xfId="9820" xr:uid="{00000000-0005-0000-0000-00004A0C0000}"/>
    <cellStyle name="Normal 12 2 2 2" xfId="10518" xr:uid="{00000000-0005-0000-0000-00004B0C0000}"/>
    <cellStyle name="Normal 12 2 2 2 2" xfId="12253" xr:uid="{00000000-0005-0000-0000-00004C0C0000}"/>
    <cellStyle name="Normal 12 2 2 3" xfId="11606" xr:uid="{00000000-0005-0000-0000-00004D0C0000}"/>
    <cellStyle name="Normal 12 2 3" xfId="10231" xr:uid="{00000000-0005-0000-0000-00004E0C0000}"/>
    <cellStyle name="Normal 12 2 3 2" xfId="11967" xr:uid="{00000000-0005-0000-0000-00004F0C0000}"/>
    <cellStyle name="Normal 12 2 4" xfId="11241" xr:uid="{00000000-0005-0000-0000-0000500C0000}"/>
    <cellStyle name="Normal 12 3" xfId="9556" xr:uid="{00000000-0005-0000-0000-0000510C0000}"/>
    <cellStyle name="Normal 12 3 2" xfId="10260" xr:uid="{00000000-0005-0000-0000-0000520C0000}"/>
    <cellStyle name="Normal 12 3 2 2" xfId="11995" xr:uid="{00000000-0005-0000-0000-0000530C0000}"/>
    <cellStyle name="Normal 12 3 3" xfId="11348" xr:uid="{00000000-0005-0000-0000-0000540C0000}"/>
    <cellStyle name="Normal 12 4" xfId="4051" xr:uid="{00000000-0005-0000-0000-0000550C0000}"/>
    <cellStyle name="Normal 12 4 2" xfId="10919" xr:uid="{00000000-0005-0000-0000-0000560C0000}"/>
    <cellStyle name="Normal 12 5" xfId="9963" xr:uid="{00000000-0005-0000-0000-0000570C0000}"/>
    <cellStyle name="Normal 12 5 2" xfId="11699" xr:uid="{00000000-0005-0000-0000-0000580C0000}"/>
    <cellStyle name="Normal 12 6" xfId="10669" xr:uid="{00000000-0005-0000-0000-0000590C0000}"/>
    <cellStyle name="Normal 13" xfId="152" xr:uid="{00000000-0005-0000-0000-00005A0C0000}"/>
    <cellStyle name="Normal 13 2" xfId="7576" xr:uid="{00000000-0005-0000-0000-00005B0C0000}"/>
    <cellStyle name="Normal 13 2 2" xfId="9821" xr:uid="{00000000-0005-0000-0000-00005C0C0000}"/>
    <cellStyle name="Normal 13 2 2 2" xfId="10519" xr:uid="{00000000-0005-0000-0000-00005D0C0000}"/>
    <cellStyle name="Normal 13 2 2 2 2" xfId="12254" xr:uid="{00000000-0005-0000-0000-00005E0C0000}"/>
    <cellStyle name="Normal 13 2 2 3" xfId="11607" xr:uid="{00000000-0005-0000-0000-00005F0C0000}"/>
    <cellStyle name="Normal 13 2 3" xfId="10234" xr:uid="{00000000-0005-0000-0000-0000600C0000}"/>
    <cellStyle name="Normal 13 2 3 2" xfId="11970" xr:uid="{00000000-0005-0000-0000-0000610C0000}"/>
    <cellStyle name="Normal 13 2 4" xfId="11244" xr:uid="{00000000-0005-0000-0000-0000620C0000}"/>
    <cellStyle name="Normal 13 3" xfId="9557" xr:uid="{00000000-0005-0000-0000-0000630C0000}"/>
    <cellStyle name="Normal 13 3 2" xfId="10261" xr:uid="{00000000-0005-0000-0000-0000640C0000}"/>
    <cellStyle name="Normal 13 3 2 2" xfId="11996" xr:uid="{00000000-0005-0000-0000-0000650C0000}"/>
    <cellStyle name="Normal 13 3 3" xfId="11349" xr:uid="{00000000-0005-0000-0000-0000660C0000}"/>
    <cellStyle name="Normal 13 4" xfId="4052" xr:uid="{00000000-0005-0000-0000-0000670C0000}"/>
    <cellStyle name="Normal 13 4 2" xfId="10920" xr:uid="{00000000-0005-0000-0000-0000680C0000}"/>
    <cellStyle name="Normal 13 5" xfId="9964" xr:uid="{00000000-0005-0000-0000-0000690C0000}"/>
    <cellStyle name="Normal 13 5 2" xfId="11700" xr:uid="{00000000-0005-0000-0000-00006A0C0000}"/>
    <cellStyle name="Normal 13 6" xfId="10672" xr:uid="{00000000-0005-0000-0000-00006B0C0000}"/>
    <cellStyle name="Normal 14" xfId="166" xr:uid="{00000000-0005-0000-0000-00006C0C0000}"/>
    <cellStyle name="Normal 14 2" xfId="7577" xr:uid="{00000000-0005-0000-0000-00006D0C0000}"/>
    <cellStyle name="Normal 14 2 2" xfId="7583" xr:uid="{00000000-0005-0000-0000-00006E0C0000}"/>
    <cellStyle name="Normal 14 2 2 2" xfId="9828" xr:uid="{00000000-0005-0000-0000-00006F0C0000}"/>
    <cellStyle name="Normal 14 2 2 2 2" xfId="10526" xr:uid="{00000000-0005-0000-0000-0000700C0000}"/>
    <cellStyle name="Normal 14 2 2 2 2 2" xfId="12261" xr:uid="{00000000-0005-0000-0000-0000710C0000}"/>
    <cellStyle name="Normal 14 2 2 2 3" xfId="11614" xr:uid="{00000000-0005-0000-0000-0000720C0000}"/>
    <cellStyle name="Normal 14 2 2 3" xfId="10241" xr:uid="{00000000-0005-0000-0000-0000730C0000}"/>
    <cellStyle name="Normal 14 2 2 3 2" xfId="11977" xr:uid="{00000000-0005-0000-0000-0000740C0000}"/>
    <cellStyle name="Normal 14 2 2 4" xfId="11251" xr:uid="{00000000-0005-0000-0000-0000750C0000}"/>
    <cellStyle name="Normal 14 2 3" xfId="9822" xr:uid="{00000000-0005-0000-0000-0000760C0000}"/>
    <cellStyle name="Normal 14 2 3 2" xfId="10520" xr:uid="{00000000-0005-0000-0000-0000770C0000}"/>
    <cellStyle name="Normal 14 2 3 2 2" xfId="12255" xr:uid="{00000000-0005-0000-0000-0000780C0000}"/>
    <cellStyle name="Normal 14 2 3 3" xfId="11608" xr:uid="{00000000-0005-0000-0000-0000790C0000}"/>
    <cellStyle name="Normal 14 2 4" xfId="10235" xr:uid="{00000000-0005-0000-0000-00007A0C0000}"/>
    <cellStyle name="Normal 14 2 4 2" xfId="11971" xr:uid="{00000000-0005-0000-0000-00007B0C0000}"/>
    <cellStyle name="Normal 14 2 5" xfId="11245" xr:uid="{00000000-0005-0000-0000-00007C0C0000}"/>
    <cellStyle name="Normal 14 3" xfId="9558" xr:uid="{00000000-0005-0000-0000-00007D0C0000}"/>
    <cellStyle name="Normal 14 3 2" xfId="10262" xr:uid="{00000000-0005-0000-0000-00007E0C0000}"/>
    <cellStyle name="Normal 14 3 2 2" xfId="11997" xr:uid="{00000000-0005-0000-0000-00007F0C0000}"/>
    <cellStyle name="Normal 14 3 3" xfId="11350" xr:uid="{00000000-0005-0000-0000-0000800C0000}"/>
    <cellStyle name="Normal 14 4" xfId="4053" xr:uid="{00000000-0005-0000-0000-0000810C0000}"/>
    <cellStyle name="Normal 14 4 2" xfId="10921" xr:uid="{00000000-0005-0000-0000-0000820C0000}"/>
    <cellStyle name="Normal 14 5" xfId="9965" xr:uid="{00000000-0005-0000-0000-0000830C0000}"/>
    <cellStyle name="Normal 14 5 2" xfId="11701" xr:uid="{00000000-0005-0000-0000-0000840C0000}"/>
    <cellStyle name="Normal 14 6" xfId="10686" xr:uid="{00000000-0005-0000-0000-0000850C0000}"/>
    <cellStyle name="Normal 15" xfId="180" xr:uid="{00000000-0005-0000-0000-0000860C0000}"/>
    <cellStyle name="Normal 15 2" xfId="4357" xr:uid="{00000000-0005-0000-0000-0000870C0000}"/>
    <cellStyle name="Normal 15 2 2" xfId="7581" xr:uid="{00000000-0005-0000-0000-0000880C0000}"/>
    <cellStyle name="Normal 15 2 2 2" xfId="7582" xr:uid="{00000000-0005-0000-0000-0000890C0000}"/>
    <cellStyle name="Normal 15 2 2 2 2" xfId="7588" xr:uid="{00000000-0005-0000-0000-00008A0C0000}"/>
    <cellStyle name="Normal 15 2 2 2 2 2" xfId="9833" xr:uid="{00000000-0005-0000-0000-00008B0C0000}"/>
    <cellStyle name="Normal 15 2 2 2 2 2 2" xfId="10531" xr:uid="{00000000-0005-0000-0000-00008C0C0000}"/>
    <cellStyle name="Normal 15 2 2 2 2 2 2 2" xfId="12266" xr:uid="{00000000-0005-0000-0000-00008D0C0000}"/>
    <cellStyle name="Normal 15 2 2 2 2 2 3" xfId="11619" xr:uid="{00000000-0005-0000-0000-00008E0C0000}"/>
    <cellStyle name="Normal 15 2 2 2 2 3" xfId="10246" xr:uid="{00000000-0005-0000-0000-00008F0C0000}"/>
    <cellStyle name="Normal 15 2 2 2 2 3 2" xfId="11982" xr:uid="{00000000-0005-0000-0000-0000900C0000}"/>
    <cellStyle name="Normal 15 2 2 2 2 4" xfId="11256" xr:uid="{00000000-0005-0000-0000-0000910C0000}"/>
    <cellStyle name="Normal 15 2 2 2 3" xfId="9827" xr:uid="{00000000-0005-0000-0000-0000920C0000}"/>
    <cellStyle name="Normal 15 2 2 2 3 2" xfId="10525" xr:uid="{00000000-0005-0000-0000-0000930C0000}"/>
    <cellStyle name="Normal 15 2 2 2 3 2 2" xfId="12260" xr:uid="{00000000-0005-0000-0000-0000940C0000}"/>
    <cellStyle name="Normal 15 2 2 2 3 3" xfId="11613" xr:uid="{00000000-0005-0000-0000-0000950C0000}"/>
    <cellStyle name="Normal 15 2 2 2 4" xfId="10240" xr:uid="{00000000-0005-0000-0000-0000960C0000}"/>
    <cellStyle name="Normal 15 2 2 2 4 2" xfId="11976" xr:uid="{00000000-0005-0000-0000-0000970C0000}"/>
    <cellStyle name="Normal 15 2 2 2 5" xfId="11250" xr:uid="{00000000-0005-0000-0000-0000980C0000}"/>
    <cellStyle name="Normal 15 2 2 3" xfId="7587" xr:uid="{00000000-0005-0000-0000-0000990C0000}"/>
    <cellStyle name="Normal 15 2 2 3 2" xfId="9832" xr:uid="{00000000-0005-0000-0000-00009A0C0000}"/>
    <cellStyle name="Normal 15 2 2 3 2 2" xfId="10530" xr:uid="{00000000-0005-0000-0000-00009B0C0000}"/>
    <cellStyle name="Normal 15 2 2 3 2 2 2" xfId="12265" xr:uid="{00000000-0005-0000-0000-00009C0C0000}"/>
    <cellStyle name="Normal 15 2 2 3 2 3" xfId="11618" xr:uid="{00000000-0005-0000-0000-00009D0C0000}"/>
    <cellStyle name="Normal 15 2 2 3 3" xfId="10245" xr:uid="{00000000-0005-0000-0000-00009E0C0000}"/>
    <cellStyle name="Normal 15 2 2 3 3 2" xfId="11981" xr:uid="{00000000-0005-0000-0000-00009F0C0000}"/>
    <cellStyle name="Normal 15 2 2 3 4" xfId="11255" xr:uid="{00000000-0005-0000-0000-0000A00C0000}"/>
    <cellStyle name="Normal 15 2 2 4" xfId="9826" xr:uid="{00000000-0005-0000-0000-0000A10C0000}"/>
    <cellStyle name="Normal 15 2 2 4 2" xfId="10524" xr:uid="{00000000-0005-0000-0000-0000A20C0000}"/>
    <cellStyle name="Normal 15 2 2 4 2 2" xfId="12259" xr:uid="{00000000-0005-0000-0000-0000A30C0000}"/>
    <cellStyle name="Normal 15 2 2 4 3" xfId="11612" xr:uid="{00000000-0005-0000-0000-0000A40C0000}"/>
    <cellStyle name="Normal 15 2 2 5" xfId="10239" xr:uid="{00000000-0005-0000-0000-0000A50C0000}"/>
    <cellStyle name="Normal 15 2 2 5 2" xfId="11975" xr:uid="{00000000-0005-0000-0000-0000A60C0000}"/>
    <cellStyle name="Normal 15 2 2 6" xfId="11249" xr:uid="{00000000-0005-0000-0000-0000A70C0000}"/>
    <cellStyle name="Normal 15 2 3" xfId="9765" xr:uid="{00000000-0005-0000-0000-0000A80C0000}"/>
    <cellStyle name="Normal 15 2 3 2" xfId="10463" xr:uid="{00000000-0005-0000-0000-0000A90C0000}"/>
    <cellStyle name="Normal 15 2 3 2 2" xfId="12198" xr:uid="{00000000-0005-0000-0000-0000AA0C0000}"/>
    <cellStyle name="Normal 15 2 3 3" xfId="11551" xr:uid="{00000000-0005-0000-0000-0000AB0C0000}"/>
    <cellStyle name="Normal 15 2 4" xfId="10168" xr:uid="{00000000-0005-0000-0000-0000AC0C0000}"/>
    <cellStyle name="Normal 15 2 4 2" xfId="11904" xr:uid="{00000000-0005-0000-0000-0000AD0C0000}"/>
    <cellStyle name="Normal 15 2 5" xfId="11161" xr:uid="{00000000-0005-0000-0000-0000AE0C0000}"/>
    <cellStyle name="Normal 15 3" xfId="7578" xr:uid="{00000000-0005-0000-0000-0000AF0C0000}"/>
    <cellStyle name="Normal 15 3 2" xfId="7584" xr:uid="{00000000-0005-0000-0000-0000B00C0000}"/>
    <cellStyle name="Normal 15 3 2 2" xfId="9829" xr:uid="{00000000-0005-0000-0000-0000B10C0000}"/>
    <cellStyle name="Normal 15 3 2 2 2" xfId="10527" xr:uid="{00000000-0005-0000-0000-0000B20C0000}"/>
    <cellStyle name="Normal 15 3 2 2 2 2" xfId="12262" xr:uid="{00000000-0005-0000-0000-0000B30C0000}"/>
    <cellStyle name="Normal 15 3 2 2 3" xfId="11615" xr:uid="{00000000-0005-0000-0000-0000B40C0000}"/>
    <cellStyle name="Normal 15 3 2 3" xfId="10242" xr:uid="{00000000-0005-0000-0000-0000B50C0000}"/>
    <cellStyle name="Normal 15 3 2 3 2" xfId="11978" xr:uid="{00000000-0005-0000-0000-0000B60C0000}"/>
    <cellStyle name="Normal 15 3 2 4" xfId="11252" xr:uid="{00000000-0005-0000-0000-0000B70C0000}"/>
    <cellStyle name="Normal 15 3 3" xfId="9823" xr:uid="{00000000-0005-0000-0000-0000B80C0000}"/>
    <cellStyle name="Normal 15 3 3 2" xfId="10521" xr:uid="{00000000-0005-0000-0000-0000B90C0000}"/>
    <cellStyle name="Normal 15 3 3 2 2" xfId="12256" xr:uid="{00000000-0005-0000-0000-0000BA0C0000}"/>
    <cellStyle name="Normal 15 3 3 3" xfId="11609" xr:uid="{00000000-0005-0000-0000-0000BB0C0000}"/>
    <cellStyle name="Normal 15 3 4" xfId="10236" xr:uid="{00000000-0005-0000-0000-0000BC0C0000}"/>
    <cellStyle name="Normal 15 3 4 2" xfId="11972" xr:uid="{00000000-0005-0000-0000-0000BD0C0000}"/>
    <cellStyle name="Normal 15 3 5" xfId="11246" xr:uid="{00000000-0005-0000-0000-0000BE0C0000}"/>
    <cellStyle name="Normal 15 4" xfId="9559" xr:uid="{00000000-0005-0000-0000-0000BF0C0000}"/>
    <cellStyle name="Normal 15 4 2" xfId="10263" xr:uid="{00000000-0005-0000-0000-0000C00C0000}"/>
    <cellStyle name="Normal 15 4 2 2" xfId="11998" xr:uid="{00000000-0005-0000-0000-0000C10C0000}"/>
    <cellStyle name="Normal 15 4 3" xfId="11351" xr:uid="{00000000-0005-0000-0000-0000C20C0000}"/>
    <cellStyle name="Normal 15 5" xfId="4054" xr:uid="{00000000-0005-0000-0000-0000C30C0000}"/>
    <cellStyle name="Normal 15 5 2" xfId="10922" xr:uid="{00000000-0005-0000-0000-0000C40C0000}"/>
    <cellStyle name="Normal 15 6" xfId="9966" xr:uid="{00000000-0005-0000-0000-0000C50C0000}"/>
    <cellStyle name="Normal 15 6 2" xfId="11702" xr:uid="{00000000-0005-0000-0000-0000C60C0000}"/>
    <cellStyle name="Normal 15 7" xfId="10700" xr:uid="{00000000-0005-0000-0000-0000C70C0000}"/>
    <cellStyle name="Normal 16" xfId="194" xr:uid="{00000000-0005-0000-0000-0000C80C0000}"/>
    <cellStyle name="Normal 16 2" xfId="4355" xr:uid="{00000000-0005-0000-0000-0000C90C0000}"/>
    <cellStyle name="Normal 16 2 2" xfId="7580" xr:uid="{00000000-0005-0000-0000-0000CA0C0000}"/>
    <cellStyle name="Normal 16 2 2 2" xfId="7586" xr:uid="{00000000-0005-0000-0000-0000CB0C0000}"/>
    <cellStyle name="Normal 16 2 2 2 2" xfId="9831" xr:uid="{00000000-0005-0000-0000-0000CC0C0000}"/>
    <cellStyle name="Normal 16 2 2 2 2 2" xfId="10529" xr:uid="{00000000-0005-0000-0000-0000CD0C0000}"/>
    <cellStyle name="Normal 16 2 2 2 2 2 2" xfId="12264" xr:uid="{00000000-0005-0000-0000-0000CE0C0000}"/>
    <cellStyle name="Normal 16 2 2 2 2 3" xfId="11617" xr:uid="{00000000-0005-0000-0000-0000CF0C0000}"/>
    <cellStyle name="Normal 16 2 2 2 3" xfId="10244" xr:uid="{00000000-0005-0000-0000-0000D00C0000}"/>
    <cellStyle name="Normal 16 2 2 2 3 2" xfId="11980" xr:uid="{00000000-0005-0000-0000-0000D10C0000}"/>
    <cellStyle name="Normal 16 2 2 2 4" xfId="11254" xr:uid="{00000000-0005-0000-0000-0000D20C0000}"/>
    <cellStyle name="Normal 16 2 2 3" xfId="9825" xr:uid="{00000000-0005-0000-0000-0000D30C0000}"/>
    <cellStyle name="Normal 16 2 2 3 2" xfId="10523" xr:uid="{00000000-0005-0000-0000-0000D40C0000}"/>
    <cellStyle name="Normal 16 2 2 3 2 2" xfId="12258" xr:uid="{00000000-0005-0000-0000-0000D50C0000}"/>
    <cellStyle name="Normal 16 2 2 3 3" xfId="11611" xr:uid="{00000000-0005-0000-0000-0000D60C0000}"/>
    <cellStyle name="Normal 16 2 2 4" xfId="10238" xr:uid="{00000000-0005-0000-0000-0000D70C0000}"/>
    <cellStyle name="Normal 16 2 2 4 2" xfId="11974" xr:uid="{00000000-0005-0000-0000-0000D80C0000}"/>
    <cellStyle name="Normal 16 2 2 5" xfId="11248" xr:uid="{00000000-0005-0000-0000-0000D90C0000}"/>
    <cellStyle name="Normal 16 2 3" xfId="9764" xr:uid="{00000000-0005-0000-0000-0000DA0C0000}"/>
    <cellStyle name="Normal 16 2 3 2" xfId="10462" xr:uid="{00000000-0005-0000-0000-0000DB0C0000}"/>
    <cellStyle name="Normal 16 2 3 2 2" xfId="12197" xr:uid="{00000000-0005-0000-0000-0000DC0C0000}"/>
    <cellStyle name="Normal 16 2 3 3" xfId="11550" xr:uid="{00000000-0005-0000-0000-0000DD0C0000}"/>
    <cellStyle name="Normal 16 2 4" xfId="10166" xr:uid="{00000000-0005-0000-0000-0000DE0C0000}"/>
    <cellStyle name="Normal 16 2 4 2" xfId="11902" xr:uid="{00000000-0005-0000-0000-0000DF0C0000}"/>
    <cellStyle name="Normal 16 2 5" xfId="11159" xr:uid="{00000000-0005-0000-0000-0000E00C0000}"/>
    <cellStyle name="Normal 16 3" xfId="7579" xr:uid="{00000000-0005-0000-0000-0000E10C0000}"/>
    <cellStyle name="Normal 16 3 2" xfId="7585" xr:uid="{00000000-0005-0000-0000-0000E20C0000}"/>
    <cellStyle name="Normal 16 3 2 2" xfId="9830" xr:uid="{00000000-0005-0000-0000-0000E30C0000}"/>
    <cellStyle name="Normal 16 3 2 2 2" xfId="10528" xr:uid="{00000000-0005-0000-0000-0000E40C0000}"/>
    <cellStyle name="Normal 16 3 2 2 2 2" xfId="12263" xr:uid="{00000000-0005-0000-0000-0000E50C0000}"/>
    <cellStyle name="Normal 16 3 2 2 3" xfId="11616" xr:uid="{00000000-0005-0000-0000-0000E60C0000}"/>
    <cellStyle name="Normal 16 3 2 3" xfId="10243" xr:uid="{00000000-0005-0000-0000-0000E70C0000}"/>
    <cellStyle name="Normal 16 3 2 3 2" xfId="11979" xr:uid="{00000000-0005-0000-0000-0000E80C0000}"/>
    <cellStyle name="Normal 16 3 2 4" xfId="11253" xr:uid="{00000000-0005-0000-0000-0000E90C0000}"/>
    <cellStyle name="Normal 16 3 3" xfId="9824" xr:uid="{00000000-0005-0000-0000-0000EA0C0000}"/>
    <cellStyle name="Normal 16 3 3 2" xfId="10522" xr:uid="{00000000-0005-0000-0000-0000EB0C0000}"/>
    <cellStyle name="Normal 16 3 3 2 2" xfId="12257" xr:uid="{00000000-0005-0000-0000-0000EC0C0000}"/>
    <cellStyle name="Normal 16 3 3 3" xfId="11610" xr:uid="{00000000-0005-0000-0000-0000ED0C0000}"/>
    <cellStyle name="Normal 16 3 4" xfId="10237" xr:uid="{00000000-0005-0000-0000-0000EE0C0000}"/>
    <cellStyle name="Normal 16 3 4 2" xfId="11973" xr:uid="{00000000-0005-0000-0000-0000EF0C0000}"/>
    <cellStyle name="Normal 16 3 5" xfId="11247" xr:uid="{00000000-0005-0000-0000-0000F00C0000}"/>
    <cellStyle name="Normal 16 4" xfId="9560" xr:uid="{00000000-0005-0000-0000-0000F10C0000}"/>
    <cellStyle name="Normal 16 4 2" xfId="10264" xr:uid="{00000000-0005-0000-0000-0000F20C0000}"/>
    <cellStyle name="Normal 16 4 2 2" xfId="11999" xr:uid="{00000000-0005-0000-0000-0000F30C0000}"/>
    <cellStyle name="Normal 16 4 3" xfId="11352" xr:uid="{00000000-0005-0000-0000-0000F40C0000}"/>
    <cellStyle name="Normal 16 5" xfId="4055" xr:uid="{00000000-0005-0000-0000-0000F50C0000}"/>
    <cellStyle name="Normal 16 5 2" xfId="10923" xr:uid="{00000000-0005-0000-0000-0000F60C0000}"/>
    <cellStyle name="Normal 16 6" xfId="9967" xr:uid="{00000000-0005-0000-0000-0000F70C0000}"/>
    <cellStyle name="Normal 16 6 2" xfId="11703" xr:uid="{00000000-0005-0000-0000-0000F80C0000}"/>
    <cellStyle name="Normal 16 7" xfId="10714" xr:uid="{00000000-0005-0000-0000-0000F90C0000}"/>
    <cellStyle name="Normal 17" xfId="209" xr:uid="{00000000-0005-0000-0000-0000FA0C0000}"/>
    <cellStyle name="Normal 17 2" xfId="9561" xr:uid="{00000000-0005-0000-0000-0000FB0C0000}"/>
    <cellStyle name="Normal 17 2 2" xfId="10265" xr:uid="{00000000-0005-0000-0000-0000FC0C0000}"/>
    <cellStyle name="Normal 17 2 2 2" xfId="12000" xr:uid="{00000000-0005-0000-0000-0000FD0C0000}"/>
    <cellStyle name="Normal 17 2 3" xfId="11353" xr:uid="{00000000-0005-0000-0000-0000FE0C0000}"/>
    <cellStyle name="Normal 17 3" xfId="4056" xr:uid="{00000000-0005-0000-0000-0000FF0C0000}"/>
    <cellStyle name="Normal 17 3 2" xfId="10924" xr:uid="{00000000-0005-0000-0000-0000000D0000}"/>
    <cellStyle name="Normal 17 4" xfId="9968" xr:uid="{00000000-0005-0000-0000-0000010D0000}"/>
    <cellStyle name="Normal 17 4 2" xfId="11704" xr:uid="{00000000-0005-0000-0000-0000020D0000}"/>
    <cellStyle name="Normal 17 5" xfId="10729" xr:uid="{00000000-0005-0000-0000-0000030D0000}"/>
    <cellStyle name="Normal 18" xfId="223" xr:uid="{00000000-0005-0000-0000-0000040D0000}"/>
    <cellStyle name="Normal 18 2" xfId="9614" xr:uid="{00000000-0005-0000-0000-0000050D0000}"/>
    <cellStyle name="Normal 18 2 2" xfId="10316" xr:uid="{00000000-0005-0000-0000-0000060D0000}"/>
    <cellStyle name="Normal 18 2 2 2" xfId="12051" xr:uid="{00000000-0005-0000-0000-0000070D0000}"/>
    <cellStyle name="Normal 18 2 3" xfId="11404" xr:uid="{00000000-0005-0000-0000-0000080D0000}"/>
    <cellStyle name="Normal 18 3" xfId="4175" xr:uid="{00000000-0005-0000-0000-0000090D0000}"/>
    <cellStyle name="Normal 18 3 2" xfId="10989" xr:uid="{00000000-0005-0000-0000-00000A0D0000}"/>
    <cellStyle name="Normal 18 4" xfId="9939" xr:uid="{00000000-0005-0000-0000-00000B0D0000}"/>
    <cellStyle name="Normal 18 4 2" xfId="11676" xr:uid="{00000000-0005-0000-0000-00000C0D0000}"/>
    <cellStyle name="Normal 18 5" xfId="9940" xr:uid="{00000000-0005-0000-0000-00000D0D0000}"/>
    <cellStyle name="Normal 18 5 2" xfId="11677" xr:uid="{00000000-0005-0000-0000-00000E0D0000}"/>
    <cellStyle name="Normal 18 6" xfId="10019" xr:uid="{00000000-0005-0000-0000-00000F0D0000}"/>
    <cellStyle name="Normal 18 6 2" xfId="11755" xr:uid="{00000000-0005-0000-0000-0000100D0000}"/>
    <cellStyle name="Normal 18 7" xfId="10743" xr:uid="{00000000-0005-0000-0000-0000110D0000}"/>
    <cellStyle name="Normal 19" xfId="4283" xr:uid="{00000000-0005-0000-0000-0000120D0000}"/>
    <cellStyle name="Normal 19 2" xfId="9717" xr:uid="{00000000-0005-0000-0000-0000130D0000}"/>
    <cellStyle name="Normal 19 2 2" xfId="10418" xr:uid="{00000000-0005-0000-0000-0000140D0000}"/>
    <cellStyle name="Normal 19 2 2 2" xfId="12153" xr:uid="{00000000-0005-0000-0000-0000150D0000}"/>
    <cellStyle name="Normal 19 2 3" xfId="11506" xr:uid="{00000000-0005-0000-0000-0000160D0000}"/>
    <cellStyle name="Normal 19 3" xfId="10121" xr:uid="{00000000-0005-0000-0000-0000170D0000}"/>
    <cellStyle name="Normal 19 3 2" xfId="11857" xr:uid="{00000000-0005-0000-0000-0000180D0000}"/>
    <cellStyle name="Normal 19 4" xfId="11094" xr:uid="{00000000-0005-0000-0000-0000190D0000}"/>
    <cellStyle name="Normal 2" xfId="17" xr:uid="{00000000-0005-0000-0000-00001A0D0000}"/>
    <cellStyle name="Normal 2 10" xfId="1247" xr:uid="{00000000-0005-0000-0000-00001B0D0000}"/>
    <cellStyle name="Normal 2 10 10" xfId="4216" xr:uid="{00000000-0005-0000-0000-00001C0D0000}"/>
    <cellStyle name="Normal 2 10 10 2" xfId="9651" xr:uid="{00000000-0005-0000-0000-00001D0D0000}"/>
    <cellStyle name="Normal 2 10 10 2 2" xfId="10352" xr:uid="{00000000-0005-0000-0000-00001E0D0000}"/>
    <cellStyle name="Normal 2 10 10 2 2 2" xfId="12087" xr:uid="{00000000-0005-0000-0000-00001F0D0000}"/>
    <cellStyle name="Normal 2 10 10 2 3" xfId="11440" xr:uid="{00000000-0005-0000-0000-0000200D0000}"/>
    <cellStyle name="Normal 2 10 10 3" xfId="10055" xr:uid="{00000000-0005-0000-0000-0000210D0000}"/>
    <cellStyle name="Normal 2 10 10 3 2" xfId="11791" xr:uid="{00000000-0005-0000-0000-0000220D0000}"/>
    <cellStyle name="Normal 2 10 10 4" xfId="11027" xr:uid="{00000000-0005-0000-0000-0000230D0000}"/>
    <cellStyle name="Normal 2 10 11" xfId="4327" xr:uid="{00000000-0005-0000-0000-0000240D0000}"/>
    <cellStyle name="Normal 2 10 2" xfId="1248" xr:uid="{00000000-0005-0000-0000-0000250D0000}"/>
    <cellStyle name="Normal 2 10 2 2" xfId="4267" xr:uid="{00000000-0005-0000-0000-0000260D0000}"/>
    <cellStyle name="Normal 2 10 2 2 2" xfId="9702" xr:uid="{00000000-0005-0000-0000-0000270D0000}"/>
    <cellStyle name="Normal 2 10 2 2 2 2" xfId="10403" xr:uid="{00000000-0005-0000-0000-0000280D0000}"/>
    <cellStyle name="Normal 2 10 2 2 2 2 2" xfId="12138" xr:uid="{00000000-0005-0000-0000-0000290D0000}"/>
    <cellStyle name="Normal 2 10 2 2 2 3" xfId="11491" xr:uid="{00000000-0005-0000-0000-00002A0D0000}"/>
    <cellStyle name="Normal 2 10 2 2 3" xfId="10106" xr:uid="{00000000-0005-0000-0000-00002B0D0000}"/>
    <cellStyle name="Normal 2 10 2 2 3 2" xfId="11842" xr:uid="{00000000-0005-0000-0000-00002C0D0000}"/>
    <cellStyle name="Normal 2 10 2 2 4" xfId="11078" xr:uid="{00000000-0005-0000-0000-00002D0D0000}"/>
    <cellStyle name="Normal 2 10 3" xfId="1249" xr:uid="{00000000-0005-0000-0000-00002E0D0000}"/>
    <cellStyle name="Normal 2 10 4" xfId="1250" xr:uid="{00000000-0005-0000-0000-00002F0D0000}"/>
    <cellStyle name="Normal 2 10 5" xfId="1251" xr:uid="{00000000-0005-0000-0000-0000300D0000}"/>
    <cellStyle name="Normal 2 10 6" xfId="1252" xr:uid="{00000000-0005-0000-0000-0000310D0000}"/>
    <cellStyle name="Normal 2 10 7" xfId="1253" xr:uid="{00000000-0005-0000-0000-0000320D0000}"/>
    <cellStyle name="Normal 2 10 8" xfId="1254" xr:uid="{00000000-0005-0000-0000-0000330D0000}"/>
    <cellStyle name="Normal 2 10 9" xfId="4134" xr:uid="{00000000-0005-0000-0000-0000340D0000}"/>
    <cellStyle name="Normal 2 10 9 2" xfId="9599" xr:uid="{00000000-0005-0000-0000-0000350D0000}"/>
    <cellStyle name="Normal 2 10 9 2 2" xfId="10301" xr:uid="{00000000-0005-0000-0000-0000360D0000}"/>
    <cellStyle name="Normal 2 10 9 2 2 2" xfId="12036" xr:uid="{00000000-0005-0000-0000-0000370D0000}"/>
    <cellStyle name="Normal 2 10 9 2 3" xfId="11389" xr:uid="{00000000-0005-0000-0000-0000380D0000}"/>
    <cellStyle name="Normal 2 10 9 3" xfId="10004" xr:uid="{00000000-0005-0000-0000-0000390D0000}"/>
    <cellStyle name="Normal 2 10 9 3 2" xfId="11740" xr:uid="{00000000-0005-0000-0000-00003A0D0000}"/>
    <cellStyle name="Normal 2 10 9 4" xfId="10966" xr:uid="{00000000-0005-0000-0000-00003B0D0000}"/>
    <cellStyle name="Normal 2 100" xfId="1255" xr:uid="{00000000-0005-0000-0000-00003C0D0000}"/>
    <cellStyle name="Normal 2 100 2" xfId="7684" xr:uid="{00000000-0005-0000-0000-00003D0D0000}"/>
    <cellStyle name="Normal 2 101" xfId="1256" xr:uid="{00000000-0005-0000-0000-00003E0D0000}"/>
    <cellStyle name="Normal 2 101 2" xfId="7685" xr:uid="{00000000-0005-0000-0000-00003F0D0000}"/>
    <cellStyle name="Normal 2 102" xfId="1257" xr:uid="{00000000-0005-0000-0000-0000400D0000}"/>
    <cellStyle name="Normal 2 102 2" xfId="7686" xr:uid="{00000000-0005-0000-0000-0000410D0000}"/>
    <cellStyle name="Normal 2 103" xfId="1258" xr:uid="{00000000-0005-0000-0000-0000420D0000}"/>
    <cellStyle name="Normal 2 103 2" xfId="7687" xr:uid="{00000000-0005-0000-0000-0000430D0000}"/>
    <cellStyle name="Normal 2 104" xfId="1259" xr:uid="{00000000-0005-0000-0000-0000440D0000}"/>
    <cellStyle name="Normal 2 104 2" xfId="7688" xr:uid="{00000000-0005-0000-0000-0000450D0000}"/>
    <cellStyle name="Normal 2 105" xfId="1260" xr:uid="{00000000-0005-0000-0000-0000460D0000}"/>
    <cellStyle name="Normal 2 105 2" xfId="7689" xr:uid="{00000000-0005-0000-0000-0000470D0000}"/>
    <cellStyle name="Normal 2 106" xfId="1261" xr:uid="{00000000-0005-0000-0000-0000480D0000}"/>
    <cellStyle name="Normal 2 106 2" xfId="7690" xr:uid="{00000000-0005-0000-0000-0000490D0000}"/>
    <cellStyle name="Normal 2 107" xfId="4044" xr:uid="{00000000-0005-0000-0000-00004A0D0000}"/>
    <cellStyle name="Normal 2 107 2" xfId="4049" xr:uid="{00000000-0005-0000-0000-00004B0D0000}"/>
    <cellStyle name="Normal 2 107 2 2" xfId="9555" xr:uid="{00000000-0005-0000-0000-00004C0D0000}"/>
    <cellStyle name="Normal 2 107 2 2 2" xfId="10259" xr:uid="{00000000-0005-0000-0000-00004D0D0000}"/>
    <cellStyle name="Normal 2 107 2 2 2 2" xfId="11994" xr:uid="{00000000-0005-0000-0000-00004E0D0000}"/>
    <cellStyle name="Normal 2 107 2 2 3" xfId="11347" xr:uid="{00000000-0005-0000-0000-00004F0D0000}"/>
    <cellStyle name="Normal 2 107 2 3" xfId="9962" xr:uid="{00000000-0005-0000-0000-0000500D0000}"/>
    <cellStyle name="Normal 2 107 2 3 2" xfId="11698" xr:uid="{00000000-0005-0000-0000-0000510D0000}"/>
    <cellStyle name="Normal 2 107 2 4" xfId="10918" xr:uid="{00000000-0005-0000-0000-0000520D0000}"/>
    <cellStyle name="Normal 2 107 3" xfId="4359" xr:uid="{00000000-0005-0000-0000-0000530D0000}"/>
    <cellStyle name="Normal 2 107 3 2" xfId="9767" xr:uid="{00000000-0005-0000-0000-0000540D0000}"/>
    <cellStyle name="Normal 2 107 3 2 2" xfId="10465" xr:uid="{00000000-0005-0000-0000-0000550D0000}"/>
    <cellStyle name="Normal 2 107 3 2 2 2" xfId="12200" xr:uid="{00000000-0005-0000-0000-0000560D0000}"/>
    <cellStyle name="Normal 2 107 3 2 3" xfId="11553" xr:uid="{00000000-0005-0000-0000-0000570D0000}"/>
    <cellStyle name="Normal 2 107 3 3" xfId="10170" xr:uid="{00000000-0005-0000-0000-0000580D0000}"/>
    <cellStyle name="Normal 2 107 3 3 2" xfId="11906" xr:uid="{00000000-0005-0000-0000-0000590D0000}"/>
    <cellStyle name="Normal 2 107 3 4" xfId="11163" xr:uid="{00000000-0005-0000-0000-00005A0D0000}"/>
    <cellStyle name="Normal 2 107 4" xfId="4361" xr:uid="{00000000-0005-0000-0000-00005B0D0000}"/>
    <cellStyle name="Normal 2 107 4 2" xfId="9769" xr:uid="{00000000-0005-0000-0000-00005C0D0000}"/>
    <cellStyle name="Normal 2 107 4 2 2" xfId="10467" xr:uid="{00000000-0005-0000-0000-00005D0D0000}"/>
    <cellStyle name="Normal 2 107 4 2 2 2" xfId="12202" xr:uid="{00000000-0005-0000-0000-00005E0D0000}"/>
    <cellStyle name="Normal 2 107 4 2 3" xfId="11555" xr:uid="{00000000-0005-0000-0000-00005F0D0000}"/>
    <cellStyle name="Normal 2 107 4 3" xfId="10172" xr:uid="{00000000-0005-0000-0000-0000600D0000}"/>
    <cellStyle name="Normal 2 107 4 3 2" xfId="11908" xr:uid="{00000000-0005-0000-0000-0000610D0000}"/>
    <cellStyle name="Normal 2 107 4 4" xfId="11165" xr:uid="{00000000-0005-0000-0000-0000620D0000}"/>
    <cellStyle name="Normal 2 107 5" xfId="9552" xr:uid="{00000000-0005-0000-0000-0000630D0000}"/>
    <cellStyle name="Normal 2 107 5 2" xfId="10256" xr:uid="{00000000-0005-0000-0000-0000640D0000}"/>
    <cellStyle name="Normal 2 107 5 2 2" xfId="11991" xr:uid="{00000000-0005-0000-0000-0000650D0000}"/>
    <cellStyle name="Normal 2 107 5 3" xfId="11344" xr:uid="{00000000-0005-0000-0000-0000660D0000}"/>
    <cellStyle name="Normal 2 107 6" xfId="9959" xr:uid="{00000000-0005-0000-0000-0000670D0000}"/>
    <cellStyle name="Normal 2 107 6 2" xfId="11695" xr:uid="{00000000-0005-0000-0000-0000680D0000}"/>
    <cellStyle name="Normal 2 107 7" xfId="10915" xr:uid="{00000000-0005-0000-0000-0000690D0000}"/>
    <cellStyle name="Normal 2 108" xfId="4061" xr:uid="{00000000-0005-0000-0000-00006A0D0000}"/>
    <cellStyle name="Normal 2 108 2" xfId="9564" xr:uid="{00000000-0005-0000-0000-00006B0D0000}"/>
    <cellStyle name="Normal 2 108 2 2" xfId="10267" xr:uid="{00000000-0005-0000-0000-00006C0D0000}"/>
    <cellStyle name="Normal 2 108 2 2 2" xfId="12002" xr:uid="{00000000-0005-0000-0000-00006D0D0000}"/>
    <cellStyle name="Normal 2 108 2 3" xfId="11355" xr:uid="{00000000-0005-0000-0000-00006E0D0000}"/>
    <cellStyle name="Normal 2 108 3" xfId="9970" xr:uid="{00000000-0005-0000-0000-00006F0D0000}"/>
    <cellStyle name="Normal 2 108 3 2" xfId="11706" xr:uid="{00000000-0005-0000-0000-0000700D0000}"/>
    <cellStyle name="Normal 2 108 4" xfId="10928" xr:uid="{00000000-0005-0000-0000-0000710D0000}"/>
    <cellStyle name="Normal 2 109" xfId="4180" xr:uid="{00000000-0005-0000-0000-0000720D0000}"/>
    <cellStyle name="Normal 2 109 2" xfId="9617" xr:uid="{00000000-0005-0000-0000-0000730D0000}"/>
    <cellStyle name="Normal 2 109 2 2" xfId="10318" xr:uid="{00000000-0005-0000-0000-0000740D0000}"/>
    <cellStyle name="Normal 2 109 2 2 2" xfId="12053" xr:uid="{00000000-0005-0000-0000-0000750D0000}"/>
    <cellStyle name="Normal 2 109 2 3" xfId="11406" xr:uid="{00000000-0005-0000-0000-0000760D0000}"/>
    <cellStyle name="Normal 2 109 3" xfId="10021" xr:uid="{00000000-0005-0000-0000-0000770D0000}"/>
    <cellStyle name="Normal 2 109 3 2" xfId="11757" xr:uid="{00000000-0005-0000-0000-0000780D0000}"/>
    <cellStyle name="Normal 2 109 4" xfId="10993" xr:uid="{00000000-0005-0000-0000-0000790D0000}"/>
    <cellStyle name="Normal 2 11" xfId="1262" xr:uid="{00000000-0005-0000-0000-00007A0D0000}"/>
    <cellStyle name="Normal 2 11 10" xfId="4198" xr:uid="{00000000-0005-0000-0000-00007B0D0000}"/>
    <cellStyle name="Normal 2 11 10 2" xfId="9633" xr:uid="{00000000-0005-0000-0000-00007C0D0000}"/>
    <cellStyle name="Normal 2 11 10 2 2" xfId="10334" xr:uid="{00000000-0005-0000-0000-00007D0D0000}"/>
    <cellStyle name="Normal 2 11 10 2 2 2" xfId="12069" xr:uid="{00000000-0005-0000-0000-00007E0D0000}"/>
    <cellStyle name="Normal 2 11 10 2 3" xfId="11422" xr:uid="{00000000-0005-0000-0000-00007F0D0000}"/>
    <cellStyle name="Normal 2 11 10 3" xfId="10037" xr:uid="{00000000-0005-0000-0000-0000800D0000}"/>
    <cellStyle name="Normal 2 11 10 3 2" xfId="11773" xr:uid="{00000000-0005-0000-0000-0000810D0000}"/>
    <cellStyle name="Normal 2 11 10 4" xfId="11009" xr:uid="{00000000-0005-0000-0000-0000820D0000}"/>
    <cellStyle name="Normal 2 11 11" xfId="4340" xr:uid="{00000000-0005-0000-0000-0000830D0000}"/>
    <cellStyle name="Normal 2 11 11 2" xfId="9751" xr:uid="{00000000-0005-0000-0000-0000840D0000}"/>
    <cellStyle name="Normal 2 11 11 2 2" xfId="10449" xr:uid="{00000000-0005-0000-0000-0000850D0000}"/>
    <cellStyle name="Normal 2 11 11 2 2 2" xfId="12184" xr:uid="{00000000-0005-0000-0000-0000860D0000}"/>
    <cellStyle name="Normal 2 11 11 2 3" xfId="11537" xr:uid="{00000000-0005-0000-0000-0000870D0000}"/>
    <cellStyle name="Normal 2 11 11 3" xfId="10152" xr:uid="{00000000-0005-0000-0000-0000880D0000}"/>
    <cellStyle name="Normal 2 11 11 3 2" xfId="11888" xr:uid="{00000000-0005-0000-0000-0000890D0000}"/>
    <cellStyle name="Normal 2 11 11 4" xfId="11145" xr:uid="{00000000-0005-0000-0000-00008A0D0000}"/>
    <cellStyle name="Normal 2 11 12" xfId="7691" xr:uid="{00000000-0005-0000-0000-00008B0D0000}"/>
    <cellStyle name="Normal 2 11 2" xfId="1263" xr:uid="{00000000-0005-0000-0000-00008C0D0000}"/>
    <cellStyle name="Normal 2 11 2 2" xfId="4249" xr:uid="{00000000-0005-0000-0000-00008D0D0000}"/>
    <cellStyle name="Normal 2 11 2 2 2" xfId="9684" xr:uid="{00000000-0005-0000-0000-00008E0D0000}"/>
    <cellStyle name="Normal 2 11 2 2 2 2" xfId="10385" xr:uid="{00000000-0005-0000-0000-00008F0D0000}"/>
    <cellStyle name="Normal 2 11 2 2 2 2 2" xfId="12120" xr:uid="{00000000-0005-0000-0000-0000900D0000}"/>
    <cellStyle name="Normal 2 11 2 2 2 3" xfId="11473" xr:uid="{00000000-0005-0000-0000-0000910D0000}"/>
    <cellStyle name="Normal 2 11 2 2 3" xfId="10088" xr:uid="{00000000-0005-0000-0000-0000920D0000}"/>
    <cellStyle name="Normal 2 11 2 2 3 2" xfId="11824" xr:uid="{00000000-0005-0000-0000-0000930D0000}"/>
    <cellStyle name="Normal 2 11 2 2 4" xfId="11060" xr:uid="{00000000-0005-0000-0000-0000940D0000}"/>
    <cellStyle name="Normal 2 11 3" xfId="1264" xr:uid="{00000000-0005-0000-0000-0000950D0000}"/>
    <cellStyle name="Normal 2 11 4" xfId="1265" xr:uid="{00000000-0005-0000-0000-0000960D0000}"/>
    <cellStyle name="Normal 2 11 5" xfId="1266" xr:uid="{00000000-0005-0000-0000-0000970D0000}"/>
    <cellStyle name="Normal 2 11 6" xfId="1267" xr:uid="{00000000-0005-0000-0000-0000980D0000}"/>
    <cellStyle name="Normal 2 11 7" xfId="1268" xr:uid="{00000000-0005-0000-0000-0000990D0000}"/>
    <cellStyle name="Normal 2 11 8" xfId="1269" xr:uid="{00000000-0005-0000-0000-00009A0D0000}"/>
    <cellStyle name="Normal 2 11 9" xfId="4096" xr:uid="{00000000-0005-0000-0000-00009B0D0000}"/>
    <cellStyle name="Normal 2 11 9 2" xfId="9580" xr:uid="{00000000-0005-0000-0000-00009C0D0000}"/>
    <cellStyle name="Normal 2 11 9 2 2" xfId="10283" xr:uid="{00000000-0005-0000-0000-00009D0D0000}"/>
    <cellStyle name="Normal 2 11 9 2 2 2" xfId="12018" xr:uid="{00000000-0005-0000-0000-00009E0D0000}"/>
    <cellStyle name="Normal 2 11 9 2 3" xfId="11371" xr:uid="{00000000-0005-0000-0000-00009F0D0000}"/>
    <cellStyle name="Normal 2 11 9 3" xfId="9986" xr:uid="{00000000-0005-0000-0000-0000A00D0000}"/>
    <cellStyle name="Normal 2 11 9 3 2" xfId="11722" xr:uid="{00000000-0005-0000-0000-0000A10D0000}"/>
    <cellStyle name="Normal 2 11 9 4" xfId="10945" xr:uid="{00000000-0005-0000-0000-0000A20D0000}"/>
    <cellStyle name="Normal 2 110" xfId="4288" xr:uid="{00000000-0005-0000-0000-0000A30D0000}"/>
    <cellStyle name="Normal 2 110 2" xfId="9721" xr:uid="{00000000-0005-0000-0000-0000A40D0000}"/>
    <cellStyle name="Normal 2 110 2 2" xfId="10421" xr:uid="{00000000-0005-0000-0000-0000A50D0000}"/>
    <cellStyle name="Normal 2 110 2 2 2" xfId="12156" xr:uid="{00000000-0005-0000-0000-0000A60D0000}"/>
    <cellStyle name="Normal 2 110 2 3" xfId="11509" xr:uid="{00000000-0005-0000-0000-0000A70D0000}"/>
    <cellStyle name="Normal 2 110 3" xfId="10124" xr:uid="{00000000-0005-0000-0000-0000A80D0000}"/>
    <cellStyle name="Normal 2 110 3 2" xfId="11860" xr:uid="{00000000-0005-0000-0000-0000A90D0000}"/>
    <cellStyle name="Normal 2 110 4" xfId="11098" xr:uid="{00000000-0005-0000-0000-0000AA0D0000}"/>
    <cellStyle name="Normal 2 111" xfId="4299" xr:uid="{00000000-0005-0000-0000-0000AB0D0000}"/>
    <cellStyle name="Normal 2 111 2" xfId="9725" xr:uid="{00000000-0005-0000-0000-0000AC0D0000}"/>
    <cellStyle name="Normal 2 111 2 2" xfId="10425" xr:uid="{00000000-0005-0000-0000-0000AD0D0000}"/>
    <cellStyle name="Normal 2 111 2 2 2" xfId="12160" xr:uid="{00000000-0005-0000-0000-0000AE0D0000}"/>
    <cellStyle name="Normal 2 111 2 3" xfId="11513" xr:uid="{00000000-0005-0000-0000-0000AF0D0000}"/>
    <cellStyle name="Normal 2 111 3" xfId="10128" xr:uid="{00000000-0005-0000-0000-0000B00D0000}"/>
    <cellStyle name="Normal 2 111 3 2" xfId="11864" xr:uid="{00000000-0005-0000-0000-0000B10D0000}"/>
    <cellStyle name="Normal 2 111 4" xfId="11108" xr:uid="{00000000-0005-0000-0000-0000B20D0000}"/>
    <cellStyle name="Normal 2 112" xfId="4305" xr:uid="{00000000-0005-0000-0000-0000B30D0000}"/>
    <cellStyle name="Normal 2 112 2" xfId="9731" xr:uid="{00000000-0005-0000-0000-0000B40D0000}"/>
    <cellStyle name="Normal 2 112 2 2" xfId="10431" xr:uid="{00000000-0005-0000-0000-0000B50D0000}"/>
    <cellStyle name="Normal 2 112 2 2 2" xfId="12166" xr:uid="{00000000-0005-0000-0000-0000B60D0000}"/>
    <cellStyle name="Normal 2 112 2 3" xfId="11519" xr:uid="{00000000-0005-0000-0000-0000B70D0000}"/>
    <cellStyle name="Normal 2 112 3" xfId="10134" xr:uid="{00000000-0005-0000-0000-0000B80D0000}"/>
    <cellStyle name="Normal 2 112 3 2" xfId="11870" xr:uid="{00000000-0005-0000-0000-0000B90D0000}"/>
    <cellStyle name="Normal 2 112 4" xfId="11114" xr:uid="{00000000-0005-0000-0000-0000BA0D0000}"/>
    <cellStyle name="Normal 2 113" xfId="4363" xr:uid="{00000000-0005-0000-0000-0000BB0D0000}"/>
    <cellStyle name="Normal 2 113 2" xfId="9771" xr:uid="{00000000-0005-0000-0000-0000BC0D0000}"/>
    <cellStyle name="Normal 2 113 2 2" xfId="10469" xr:uid="{00000000-0005-0000-0000-0000BD0D0000}"/>
    <cellStyle name="Normal 2 113 2 2 2" xfId="12204" xr:uid="{00000000-0005-0000-0000-0000BE0D0000}"/>
    <cellStyle name="Normal 2 113 2 3" xfId="11557" xr:uid="{00000000-0005-0000-0000-0000BF0D0000}"/>
    <cellStyle name="Normal 2 113 3" xfId="10174" xr:uid="{00000000-0005-0000-0000-0000C00D0000}"/>
    <cellStyle name="Normal 2 113 3 2" xfId="11910" xr:uid="{00000000-0005-0000-0000-0000C10D0000}"/>
    <cellStyle name="Normal 2 113 4" xfId="11167" xr:uid="{00000000-0005-0000-0000-0000C20D0000}"/>
    <cellStyle name="Normal 2 114" xfId="1246" xr:uid="{00000000-0005-0000-0000-0000C30D0000}"/>
    <cellStyle name="Normal 2 115" xfId="9909" xr:uid="{00000000-0005-0000-0000-0000C40D0000}"/>
    <cellStyle name="Normal 2 115 2" xfId="11658" xr:uid="{00000000-0005-0000-0000-0000C50D0000}"/>
    <cellStyle name="Normal 2 116" xfId="9938" xr:uid="{00000000-0005-0000-0000-0000C60D0000}"/>
    <cellStyle name="Normal 2 117" xfId="10553" xr:uid="{00000000-0005-0000-0000-0000C70D0000}"/>
    <cellStyle name="Normal 2 117 2" xfId="12288" xr:uid="{00000000-0005-0000-0000-0000C80D0000}"/>
    <cellStyle name="Normal 2 12" xfId="1270" xr:uid="{00000000-0005-0000-0000-0000C90D0000}"/>
    <cellStyle name="Normal 2 12 10" xfId="7692" xr:uid="{00000000-0005-0000-0000-0000CA0D0000}"/>
    <cellStyle name="Normal 2 12 2" xfId="1271" xr:uid="{00000000-0005-0000-0000-0000CB0D0000}"/>
    <cellStyle name="Normal 2 12 3" xfId="1272" xr:uid="{00000000-0005-0000-0000-0000CC0D0000}"/>
    <cellStyle name="Normal 2 12 4" xfId="1273" xr:uid="{00000000-0005-0000-0000-0000CD0D0000}"/>
    <cellStyle name="Normal 2 12 5" xfId="1274" xr:uid="{00000000-0005-0000-0000-0000CE0D0000}"/>
    <cellStyle name="Normal 2 12 6" xfId="1275" xr:uid="{00000000-0005-0000-0000-0000CF0D0000}"/>
    <cellStyle name="Normal 2 12 7" xfId="1276" xr:uid="{00000000-0005-0000-0000-0000D00D0000}"/>
    <cellStyle name="Normal 2 12 8" xfId="1277" xr:uid="{00000000-0005-0000-0000-0000D10D0000}"/>
    <cellStyle name="Normal 2 12 9" xfId="4233" xr:uid="{00000000-0005-0000-0000-0000D20D0000}"/>
    <cellStyle name="Normal 2 12 9 2" xfId="9668" xr:uid="{00000000-0005-0000-0000-0000D30D0000}"/>
    <cellStyle name="Normal 2 12 9 2 2" xfId="10369" xr:uid="{00000000-0005-0000-0000-0000D40D0000}"/>
    <cellStyle name="Normal 2 12 9 2 2 2" xfId="12104" xr:uid="{00000000-0005-0000-0000-0000D50D0000}"/>
    <cellStyle name="Normal 2 12 9 2 3" xfId="11457" xr:uid="{00000000-0005-0000-0000-0000D60D0000}"/>
    <cellStyle name="Normal 2 12 9 3" xfId="10072" xr:uid="{00000000-0005-0000-0000-0000D70D0000}"/>
    <cellStyle name="Normal 2 12 9 3 2" xfId="11808" xr:uid="{00000000-0005-0000-0000-0000D80D0000}"/>
    <cellStyle name="Normal 2 12 9 4" xfId="11044" xr:uid="{00000000-0005-0000-0000-0000D90D0000}"/>
    <cellStyle name="Normal 2 13" xfId="1278" xr:uid="{00000000-0005-0000-0000-0000DA0D0000}"/>
    <cellStyle name="Normal 2 13 2" xfId="5153" xr:uid="{00000000-0005-0000-0000-0000DB0D0000}"/>
    <cellStyle name="Normal 2 14" xfId="1279" xr:uid="{00000000-0005-0000-0000-0000DC0D0000}"/>
    <cellStyle name="Normal 2 14 2" xfId="5154" xr:uid="{00000000-0005-0000-0000-0000DD0D0000}"/>
    <cellStyle name="Normal 2 15" xfId="1280" xr:uid="{00000000-0005-0000-0000-0000DE0D0000}"/>
    <cellStyle name="Normal 2 15 2" xfId="5155" xr:uid="{00000000-0005-0000-0000-0000DF0D0000}"/>
    <cellStyle name="Normal 2 16" xfId="1281" xr:uid="{00000000-0005-0000-0000-0000E00D0000}"/>
    <cellStyle name="Normal 2 16 2" xfId="5156" xr:uid="{00000000-0005-0000-0000-0000E10D0000}"/>
    <cellStyle name="Normal 2 17" xfId="1282" xr:uid="{00000000-0005-0000-0000-0000E20D0000}"/>
    <cellStyle name="Normal 2 17 2" xfId="5157" xr:uid="{00000000-0005-0000-0000-0000E30D0000}"/>
    <cellStyle name="Normal 2 18" xfId="1283" xr:uid="{00000000-0005-0000-0000-0000E40D0000}"/>
    <cellStyle name="Normal 2 18 2" xfId="5158" xr:uid="{00000000-0005-0000-0000-0000E50D0000}"/>
    <cellStyle name="Normal 2 19" xfId="1284" xr:uid="{00000000-0005-0000-0000-0000E60D0000}"/>
    <cellStyle name="Normal 2 19 2" xfId="5159" xr:uid="{00000000-0005-0000-0000-0000E70D0000}"/>
    <cellStyle name="Normal 2 2" xfId="106" xr:uid="{00000000-0005-0000-0000-0000E80D0000}"/>
    <cellStyle name="Normal 2 2 10" xfId="1286" xr:uid="{00000000-0005-0000-0000-0000E90D0000}"/>
    <cellStyle name="Normal 2 2 10 2" xfId="4138" xr:uid="{00000000-0005-0000-0000-0000EA0D0000}"/>
    <cellStyle name="Normal 2 2 10 3" xfId="4344" xr:uid="{00000000-0005-0000-0000-0000EB0D0000}"/>
    <cellStyle name="Normal 2 2 10 3 2" xfId="9755" xr:uid="{00000000-0005-0000-0000-0000EC0D0000}"/>
    <cellStyle name="Normal 2 2 10 3 2 2" xfId="10453" xr:uid="{00000000-0005-0000-0000-0000ED0D0000}"/>
    <cellStyle name="Normal 2 2 10 3 2 2 2" xfId="12188" xr:uid="{00000000-0005-0000-0000-0000EE0D0000}"/>
    <cellStyle name="Normal 2 2 10 3 2 3" xfId="11541" xr:uid="{00000000-0005-0000-0000-0000EF0D0000}"/>
    <cellStyle name="Normal 2 2 10 3 3" xfId="10156" xr:uid="{00000000-0005-0000-0000-0000F00D0000}"/>
    <cellStyle name="Normal 2 2 10 3 3 2" xfId="11892" xr:uid="{00000000-0005-0000-0000-0000F10D0000}"/>
    <cellStyle name="Normal 2 2 10 3 4" xfId="11149" xr:uid="{00000000-0005-0000-0000-0000F20D0000}"/>
    <cellStyle name="Normal 2 2 11" xfId="1287" xr:uid="{00000000-0005-0000-0000-0000F30D0000}"/>
    <cellStyle name="Normal 2 2 11 2" xfId="4098" xr:uid="{00000000-0005-0000-0000-0000F40D0000}"/>
    <cellStyle name="Normal 2 2 12" xfId="1288" xr:uid="{00000000-0005-0000-0000-0000F50D0000}"/>
    <cellStyle name="Normal 2 2 13" xfId="1289" xr:uid="{00000000-0005-0000-0000-0000F60D0000}"/>
    <cellStyle name="Normal 2 2 14" xfId="1290" xr:uid="{00000000-0005-0000-0000-0000F70D0000}"/>
    <cellStyle name="Normal 2 2 15" xfId="1291" xr:uid="{00000000-0005-0000-0000-0000F80D0000}"/>
    <cellStyle name="Normal 2 2 16" xfId="1292" xr:uid="{00000000-0005-0000-0000-0000F90D0000}"/>
    <cellStyle name="Normal 2 2 17" xfId="1293" xr:uid="{00000000-0005-0000-0000-0000FA0D0000}"/>
    <cellStyle name="Normal 2 2 18" xfId="1294" xr:uid="{00000000-0005-0000-0000-0000FB0D0000}"/>
    <cellStyle name="Normal 2 2 19" xfId="1295" xr:uid="{00000000-0005-0000-0000-0000FC0D0000}"/>
    <cellStyle name="Normal 2 2 2" xfId="1296" xr:uid="{00000000-0005-0000-0000-0000FD0D0000}"/>
    <cellStyle name="Normal 2 2 2 10" xfId="1297" xr:uid="{00000000-0005-0000-0000-0000FE0D0000}"/>
    <cellStyle name="Normal 2 2 2 10 2" xfId="7693" xr:uid="{00000000-0005-0000-0000-0000FF0D0000}"/>
    <cellStyle name="Normal 2 2 2 11" xfId="1298" xr:uid="{00000000-0005-0000-0000-0000000E0000}"/>
    <cellStyle name="Normal 2 2 2 11 2" xfId="7694" xr:uid="{00000000-0005-0000-0000-0000010E0000}"/>
    <cellStyle name="Normal 2 2 2 12" xfId="1299" xr:uid="{00000000-0005-0000-0000-0000020E0000}"/>
    <cellStyle name="Normal 2 2 2 12 2" xfId="7695" xr:uid="{00000000-0005-0000-0000-0000030E0000}"/>
    <cellStyle name="Normal 2 2 2 13" xfId="1300" xr:uid="{00000000-0005-0000-0000-0000040E0000}"/>
    <cellStyle name="Normal 2 2 2 13 2" xfId="7696" xr:uid="{00000000-0005-0000-0000-0000050E0000}"/>
    <cellStyle name="Normal 2 2 2 14" xfId="1301" xr:uid="{00000000-0005-0000-0000-0000060E0000}"/>
    <cellStyle name="Normal 2 2 2 14 2" xfId="7697" xr:uid="{00000000-0005-0000-0000-0000070E0000}"/>
    <cellStyle name="Normal 2 2 2 15" xfId="1302" xr:uid="{00000000-0005-0000-0000-0000080E0000}"/>
    <cellStyle name="Normal 2 2 2 15 2" xfId="7698" xr:uid="{00000000-0005-0000-0000-0000090E0000}"/>
    <cellStyle name="Normal 2 2 2 16" xfId="1303" xr:uid="{00000000-0005-0000-0000-00000A0E0000}"/>
    <cellStyle name="Normal 2 2 2 16 2" xfId="7699" xr:uid="{00000000-0005-0000-0000-00000B0E0000}"/>
    <cellStyle name="Normal 2 2 2 17" xfId="1304" xr:uid="{00000000-0005-0000-0000-00000C0E0000}"/>
    <cellStyle name="Normal 2 2 2 17 2" xfId="7700" xr:uid="{00000000-0005-0000-0000-00000D0E0000}"/>
    <cellStyle name="Normal 2 2 2 18" xfId="1305" xr:uid="{00000000-0005-0000-0000-00000E0E0000}"/>
    <cellStyle name="Normal 2 2 2 18 2" xfId="7701" xr:uid="{00000000-0005-0000-0000-00000F0E0000}"/>
    <cellStyle name="Normal 2 2 2 19" xfId="1306" xr:uid="{00000000-0005-0000-0000-0000100E0000}"/>
    <cellStyle name="Normal 2 2 2 19 2" xfId="7702" xr:uid="{00000000-0005-0000-0000-0000110E0000}"/>
    <cellStyle name="Normal 2 2 2 2" xfId="1307" xr:uid="{00000000-0005-0000-0000-0000120E0000}"/>
    <cellStyle name="Normal 2 2 2 2 2" xfId="4144" xr:uid="{00000000-0005-0000-0000-0000130E0000}"/>
    <cellStyle name="Normal 2 2 2 2 2 2" xfId="4270" xr:uid="{00000000-0005-0000-0000-0000140E0000}"/>
    <cellStyle name="Normal 2 2 2 2 2 2 2" xfId="9705" xr:uid="{00000000-0005-0000-0000-0000150E0000}"/>
    <cellStyle name="Normal 2 2 2 2 2 2 2 2" xfId="10406" xr:uid="{00000000-0005-0000-0000-0000160E0000}"/>
    <cellStyle name="Normal 2 2 2 2 2 2 2 2 2" xfId="12141" xr:uid="{00000000-0005-0000-0000-0000170E0000}"/>
    <cellStyle name="Normal 2 2 2 2 2 2 2 3" xfId="11494" xr:uid="{00000000-0005-0000-0000-0000180E0000}"/>
    <cellStyle name="Normal 2 2 2 2 2 2 3" xfId="10109" xr:uid="{00000000-0005-0000-0000-0000190E0000}"/>
    <cellStyle name="Normal 2 2 2 2 2 2 3 2" xfId="11845" xr:uid="{00000000-0005-0000-0000-00001A0E0000}"/>
    <cellStyle name="Normal 2 2 2 2 2 2 4" xfId="11081" xr:uid="{00000000-0005-0000-0000-00001B0E0000}"/>
    <cellStyle name="Normal 2 2 2 2 2 3" xfId="9602" xr:uid="{00000000-0005-0000-0000-00001C0E0000}"/>
    <cellStyle name="Normal 2 2 2 2 2 3 2" xfId="10304" xr:uid="{00000000-0005-0000-0000-00001D0E0000}"/>
    <cellStyle name="Normal 2 2 2 2 2 3 2 2" xfId="12039" xr:uid="{00000000-0005-0000-0000-00001E0E0000}"/>
    <cellStyle name="Normal 2 2 2 2 2 3 3" xfId="11392" xr:uid="{00000000-0005-0000-0000-00001F0E0000}"/>
    <cellStyle name="Normal 2 2 2 2 2 4" xfId="10007" xr:uid="{00000000-0005-0000-0000-0000200E0000}"/>
    <cellStyle name="Normal 2 2 2 2 2 4 2" xfId="11743" xr:uid="{00000000-0005-0000-0000-0000210E0000}"/>
    <cellStyle name="Normal 2 2 2 2 2 5" xfId="10970" xr:uid="{00000000-0005-0000-0000-0000220E0000}"/>
    <cellStyle name="Normal 2 2 2 2 3" xfId="4219" xr:uid="{00000000-0005-0000-0000-0000230E0000}"/>
    <cellStyle name="Normal 2 2 2 2 3 2" xfId="9654" xr:uid="{00000000-0005-0000-0000-0000240E0000}"/>
    <cellStyle name="Normal 2 2 2 2 3 2 2" xfId="10355" xr:uid="{00000000-0005-0000-0000-0000250E0000}"/>
    <cellStyle name="Normal 2 2 2 2 3 2 2 2" xfId="12090" xr:uid="{00000000-0005-0000-0000-0000260E0000}"/>
    <cellStyle name="Normal 2 2 2 2 3 2 3" xfId="11443" xr:uid="{00000000-0005-0000-0000-0000270E0000}"/>
    <cellStyle name="Normal 2 2 2 2 3 3" xfId="10058" xr:uid="{00000000-0005-0000-0000-0000280E0000}"/>
    <cellStyle name="Normal 2 2 2 2 3 3 2" xfId="11794" xr:uid="{00000000-0005-0000-0000-0000290E0000}"/>
    <cellStyle name="Normal 2 2 2 2 3 4" xfId="11030" xr:uid="{00000000-0005-0000-0000-00002A0E0000}"/>
    <cellStyle name="Normal 2 2 2 2 4" xfId="4349" xr:uid="{00000000-0005-0000-0000-00002B0E0000}"/>
    <cellStyle name="Normal 2 2 2 2 4 2" xfId="9760" xr:uid="{00000000-0005-0000-0000-00002C0E0000}"/>
    <cellStyle name="Normal 2 2 2 2 4 2 2" xfId="10458" xr:uid="{00000000-0005-0000-0000-00002D0E0000}"/>
    <cellStyle name="Normal 2 2 2 2 4 2 2 2" xfId="12193" xr:uid="{00000000-0005-0000-0000-00002E0E0000}"/>
    <cellStyle name="Normal 2 2 2 2 4 2 3" xfId="11546" xr:uid="{00000000-0005-0000-0000-00002F0E0000}"/>
    <cellStyle name="Normal 2 2 2 2 4 3" xfId="10161" xr:uid="{00000000-0005-0000-0000-0000300E0000}"/>
    <cellStyle name="Normal 2 2 2 2 4 3 2" xfId="11897" xr:uid="{00000000-0005-0000-0000-0000310E0000}"/>
    <cellStyle name="Normal 2 2 2 2 4 4" xfId="11154" xr:uid="{00000000-0005-0000-0000-0000320E0000}"/>
    <cellStyle name="Normal 2 2 2 2 5" xfId="7703" xr:uid="{00000000-0005-0000-0000-0000330E0000}"/>
    <cellStyle name="Normal 2 2 2 2 6" xfId="10576" xr:uid="{00000000-0005-0000-0000-0000340E0000}"/>
    <cellStyle name="Normal 2 2 2 2 6 2" xfId="12311" xr:uid="{00000000-0005-0000-0000-0000350E0000}"/>
    <cellStyle name="Normal 2 2 2 20" xfId="1308" xr:uid="{00000000-0005-0000-0000-0000360E0000}"/>
    <cellStyle name="Normal 2 2 2 20 2" xfId="7704" xr:uid="{00000000-0005-0000-0000-0000370E0000}"/>
    <cellStyle name="Normal 2 2 2 21" xfId="1309" xr:uid="{00000000-0005-0000-0000-0000380E0000}"/>
    <cellStyle name="Normal 2 2 2 21 2" xfId="7705" xr:uid="{00000000-0005-0000-0000-0000390E0000}"/>
    <cellStyle name="Normal 2 2 2 22" xfId="1310" xr:uid="{00000000-0005-0000-0000-00003A0E0000}"/>
    <cellStyle name="Normal 2 2 2 22 2" xfId="7706" xr:uid="{00000000-0005-0000-0000-00003B0E0000}"/>
    <cellStyle name="Normal 2 2 2 23" xfId="1311" xr:uid="{00000000-0005-0000-0000-00003C0E0000}"/>
    <cellStyle name="Normal 2 2 2 23 2" xfId="7707" xr:uid="{00000000-0005-0000-0000-00003D0E0000}"/>
    <cellStyle name="Normal 2 2 2 24" xfId="1312" xr:uid="{00000000-0005-0000-0000-00003E0E0000}"/>
    <cellStyle name="Normal 2 2 2 24 2" xfId="7708" xr:uid="{00000000-0005-0000-0000-00003F0E0000}"/>
    <cellStyle name="Normal 2 2 2 25" xfId="1313" xr:uid="{00000000-0005-0000-0000-0000400E0000}"/>
    <cellStyle name="Normal 2 2 2 25 2" xfId="7709" xr:uid="{00000000-0005-0000-0000-0000410E0000}"/>
    <cellStyle name="Normal 2 2 2 26" xfId="1314" xr:uid="{00000000-0005-0000-0000-0000420E0000}"/>
    <cellStyle name="Normal 2 2 2 26 2" xfId="7710" xr:uid="{00000000-0005-0000-0000-0000430E0000}"/>
    <cellStyle name="Normal 2 2 2 27" xfId="1315" xr:uid="{00000000-0005-0000-0000-0000440E0000}"/>
    <cellStyle name="Normal 2 2 2 27 2" xfId="7711" xr:uid="{00000000-0005-0000-0000-0000450E0000}"/>
    <cellStyle name="Normal 2 2 2 28" xfId="1316" xr:uid="{00000000-0005-0000-0000-0000460E0000}"/>
    <cellStyle name="Normal 2 2 2 28 2" xfId="7712" xr:uid="{00000000-0005-0000-0000-0000470E0000}"/>
    <cellStyle name="Normal 2 2 2 29" xfId="1317" xr:uid="{00000000-0005-0000-0000-0000480E0000}"/>
    <cellStyle name="Normal 2 2 2 29 2" xfId="7713" xr:uid="{00000000-0005-0000-0000-0000490E0000}"/>
    <cellStyle name="Normal 2 2 2 3" xfId="1318" xr:uid="{00000000-0005-0000-0000-00004A0E0000}"/>
    <cellStyle name="Normal 2 2 2 3 2" xfId="4104" xr:uid="{00000000-0005-0000-0000-00004B0E0000}"/>
    <cellStyle name="Normal 2 2 2 3 2 2" xfId="4252" xr:uid="{00000000-0005-0000-0000-00004C0E0000}"/>
    <cellStyle name="Normal 2 2 2 3 2 2 2" xfId="9687" xr:uid="{00000000-0005-0000-0000-00004D0E0000}"/>
    <cellStyle name="Normal 2 2 2 3 2 2 2 2" xfId="10388" xr:uid="{00000000-0005-0000-0000-00004E0E0000}"/>
    <cellStyle name="Normal 2 2 2 3 2 2 2 2 2" xfId="12123" xr:uid="{00000000-0005-0000-0000-00004F0E0000}"/>
    <cellStyle name="Normal 2 2 2 3 2 2 2 3" xfId="11476" xr:uid="{00000000-0005-0000-0000-0000500E0000}"/>
    <cellStyle name="Normal 2 2 2 3 2 2 3" xfId="10091" xr:uid="{00000000-0005-0000-0000-0000510E0000}"/>
    <cellStyle name="Normal 2 2 2 3 2 2 3 2" xfId="11827" xr:uid="{00000000-0005-0000-0000-0000520E0000}"/>
    <cellStyle name="Normal 2 2 2 3 2 2 4" xfId="11063" xr:uid="{00000000-0005-0000-0000-0000530E0000}"/>
    <cellStyle name="Normal 2 2 2 3 2 3" xfId="9583" xr:uid="{00000000-0005-0000-0000-0000540E0000}"/>
    <cellStyle name="Normal 2 2 2 3 2 3 2" xfId="10286" xr:uid="{00000000-0005-0000-0000-0000550E0000}"/>
    <cellStyle name="Normal 2 2 2 3 2 3 2 2" xfId="12021" xr:uid="{00000000-0005-0000-0000-0000560E0000}"/>
    <cellStyle name="Normal 2 2 2 3 2 3 3" xfId="11374" xr:uid="{00000000-0005-0000-0000-0000570E0000}"/>
    <cellStyle name="Normal 2 2 2 3 2 4" xfId="9989" xr:uid="{00000000-0005-0000-0000-0000580E0000}"/>
    <cellStyle name="Normal 2 2 2 3 2 4 2" xfId="11725" xr:uid="{00000000-0005-0000-0000-0000590E0000}"/>
    <cellStyle name="Normal 2 2 2 3 2 5" xfId="10949" xr:uid="{00000000-0005-0000-0000-00005A0E0000}"/>
    <cellStyle name="Normal 2 2 2 3 3" xfId="4201" xr:uid="{00000000-0005-0000-0000-00005B0E0000}"/>
    <cellStyle name="Normal 2 2 2 3 3 2" xfId="9636" xr:uid="{00000000-0005-0000-0000-00005C0E0000}"/>
    <cellStyle name="Normal 2 2 2 3 3 2 2" xfId="10337" xr:uid="{00000000-0005-0000-0000-00005D0E0000}"/>
    <cellStyle name="Normal 2 2 2 3 3 2 2 2" xfId="12072" xr:uid="{00000000-0005-0000-0000-00005E0E0000}"/>
    <cellStyle name="Normal 2 2 2 3 3 2 3" xfId="11425" xr:uid="{00000000-0005-0000-0000-00005F0E0000}"/>
    <cellStyle name="Normal 2 2 2 3 3 3" xfId="10040" xr:uid="{00000000-0005-0000-0000-0000600E0000}"/>
    <cellStyle name="Normal 2 2 2 3 3 3 2" xfId="11776" xr:uid="{00000000-0005-0000-0000-0000610E0000}"/>
    <cellStyle name="Normal 2 2 2 3 3 4" xfId="11012" xr:uid="{00000000-0005-0000-0000-0000620E0000}"/>
    <cellStyle name="Normal 2 2 2 3 4" xfId="7714" xr:uid="{00000000-0005-0000-0000-0000630E0000}"/>
    <cellStyle name="Normal 2 2 2 30" xfId="1319" xr:uid="{00000000-0005-0000-0000-0000640E0000}"/>
    <cellStyle name="Normal 2 2 2 30 2" xfId="7715" xr:uid="{00000000-0005-0000-0000-0000650E0000}"/>
    <cellStyle name="Normal 2 2 2 31" xfId="4070" xr:uid="{00000000-0005-0000-0000-0000660E0000}"/>
    <cellStyle name="Normal 2 2 2 31 2" xfId="9567" xr:uid="{00000000-0005-0000-0000-0000670E0000}"/>
    <cellStyle name="Normal 2 2 2 31 2 2" xfId="10270" xr:uid="{00000000-0005-0000-0000-0000680E0000}"/>
    <cellStyle name="Normal 2 2 2 31 2 2 2" xfId="12005" xr:uid="{00000000-0005-0000-0000-0000690E0000}"/>
    <cellStyle name="Normal 2 2 2 31 2 3" xfId="11358" xr:uid="{00000000-0005-0000-0000-00006A0E0000}"/>
    <cellStyle name="Normal 2 2 2 31 3" xfId="9973" xr:uid="{00000000-0005-0000-0000-00006B0E0000}"/>
    <cellStyle name="Normal 2 2 2 31 3 2" xfId="11709" xr:uid="{00000000-0005-0000-0000-00006C0E0000}"/>
    <cellStyle name="Normal 2 2 2 31 4" xfId="10932" xr:uid="{00000000-0005-0000-0000-00006D0E0000}"/>
    <cellStyle name="Normal 2 2 2 32" xfId="4185" xr:uid="{00000000-0005-0000-0000-00006E0E0000}"/>
    <cellStyle name="Normal 2 2 2 32 2" xfId="9620" xr:uid="{00000000-0005-0000-0000-00006F0E0000}"/>
    <cellStyle name="Normal 2 2 2 32 2 2" xfId="10321" xr:uid="{00000000-0005-0000-0000-0000700E0000}"/>
    <cellStyle name="Normal 2 2 2 32 2 2 2" xfId="12056" xr:uid="{00000000-0005-0000-0000-0000710E0000}"/>
    <cellStyle name="Normal 2 2 2 32 2 3" xfId="11409" xr:uid="{00000000-0005-0000-0000-0000720E0000}"/>
    <cellStyle name="Normal 2 2 2 32 3" xfId="10024" xr:uid="{00000000-0005-0000-0000-0000730E0000}"/>
    <cellStyle name="Normal 2 2 2 32 3 2" xfId="11760" xr:uid="{00000000-0005-0000-0000-0000740E0000}"/>
    <cellStyle name="Normal 2 2 2 32 4" xfId="10996" xr:uid="{00000000-0005-0000-0000-0000750E0000}"/>
    <cellStyle name="Normal 2 2 2 33" xfId="4331" xr:uid="{00000000-0005-0000-0000-0000760E0000}"/>
    <cellStyle name="Normal 2 2 2 33 2" xfId="9744" xr:uid="{00000000-0005-0000-0000-0000770E0000}"/>
    <cellStyle name="Normal 2 2 2 33 2 2" xfId="10443" xr:uid="{00000000-0005-0000-0000-0000780E0000}"/>
    <cellStyle name="Normal 2 2 2 33 2 2 2" xfId="12178" xr:uid="{00000000-0005-0000-0000-0000790E0000}"/>
    <cellStyle name="Normal 2 2 2 33 2 3" xfId="11531" xr:uid="{00000000-0005-0000-0000-00007A0E0000}"/>
    <cellStyle name="Normal 2 2 2 33 3" xfId="10146" xr:uid="{00000000-0005-0000-0000-00007B0E0000}"/>
    <cellStyle name="Normal 2 2 2 33 3 2" xfId="11882" xr:uid="{00000000-0005-0000-0000-00007C0E0000}"/>
    <cellStyle name="Normal 2 2 2 33 4" xfId="11137" xr:uid="{00000000-0005-0000-0000-00007D0E0000}"/>
    <cellStyle name="Normal 2 2 2 34" xfId="10564" xr:uid="{00000000-0005-0000-0000-00007E0E0000}"/>
    <cellStyle name="Normal 2 2 2 34 2" xfId="12299" xr:uid="{00000000-0005-0000-0000-00007F0E0000}"/>
    <cellStyle name="Normal 2 2 2 4" xfId="1320" xr:uid="{00000000-0005-0000-0000-0000800E0000}"/>
    <cellStyle name="Normal 2 2 2 4 2" xfId="4236" xr:uid="{00000000-0005-0000-0000-0000810E0000}"/>
    <cellStyle name="Normal 2 2 2 4 2 2" xfId="9671" xr:uid="{00000000-0005-0000-0000-0000820E0000}"/>
    <cellStyle name="Normal 2 2 2 4 2 2 2" xfId="10372" xr:uid="{00000000-0005-0000-0000-0000830E0000}"/>
    <cellStyle name="Normal 2 2 2 4 2 2 2 2" xfId="12107" xr:uid="{00000000-0005-0000-0000-0000840E0000}"/>
    <cellStyle name="Normal 2 2 2 4 2 2 3" xfId="11460" xr:uid="{00000000-0005-0000-0000-0000850E0000}"/>
    <cellStyle name="Normal 2 2 2 4 2 3" xfId="10075" xr:uid="{00000000-0005-0000-0000-0000860E0000}"/>
    <cellStyle name="Normal 2 2 2 4 2 3 2" xfId="11811" xr:uid="{00000000-0005-0000-0000-0000870E0000}"/>
    <cellStyle name="Normal 2 2 2 4 2 4" xfId="11047" xr:uid="{00000000-0005-0000-0000-0000880E0000}"/>
    <cellStyle name="Normal 2 2 2 4 3" xfId="7716" xr:uid="{00000000-0005-0000-0000-0000890E0000}"/>
    <cellStyle name="Normal 2 2 2 5" xfId="1321" xr:uid="{00000000-0005-0000-0000-00008A0E0000}"/>
    <cellStyle name="Normal 2 2 2 5 2" xfId="7717" xr:uid="{00000000-0005-0000-0000-00008B0E0000}"/>
    <cellStyle name="Normal 2 2 2 6" xfId="1322" xr:uid="{00000000-0005-0000-0000-00008C0E0000}"/>
    <cellStyle name="Normal 2 2 2 6 2" xfId="7718" xr:uid="{00000000-0005-0000-0000-00008D0E0000}"/>
    <cellStyle name="Normal 2 2 2 7" xfId="1323" xr:uid="{00000000-0005-0000-0000-00008E0E0000}"/>
    <cellStyle name="Normal 2 2 2 7 2" xfId="7719" xr:uid="{00000000-0005-0000-0000-00008F0E0000}"/>
    <cellStyle name="Normal 2 2 2 8" xfId="1324" xr:uid="{00000000-0005-0000-0000-0000900E0000}"/>
    <cellStyle name="Normal 2 2 2 8 2" xfId="7720" xr:uid="{00000000-0005-0000-0000-0000910E0000}"/>
    <cellStyle name="Normal 2 2 2 9" xfId="1325" xr:uid="{00000000-0005-0000-0000-0000920E0000}"/>
    <cellStyle name="Normal 2 2 2 9 2" xfId="7721" xr:uid="{00000000-0005-0000-0000-0000930E0000}"/>
    <cellStyle name="Normal 2 2 20" xfId="1326" xr:uid="{00000000-0005-0000-0000-0000940E0000}"/>
    <cellStyle name="Normal 2 2 21" xfId="1327" xr:uid="{00000000-0005-0000-0000-0000950E0000}"/>
    <cellStyle name="Normal 2 2 22" xfId="1328" xr:uid="{00000000-0005-0000-0000-0000960E0000}"/>
    <cellStyle name="Normal 2 2 23" xfId="1329" xr:uid="{00000000-0005-0000-0000-0000970E0000}"/>
    <cellStyle name="Normal 2 2 24" xfId="1330" xr:uid="{00000000-0005-0000-0000-0000980E0000}"/>
    <cellStyle name="Normal 2 2 25" xfId="1331" xr:uid="{00000000-0005-0000-0000-0000990E0000}"/>
    <cellStyle name="Normal 2 2 26" xfId="1332" xr:uid="{00000000-0005-0000-0000-00009A0E0000}"/>
    <cellStyle name="Normal 2 2 27" xfId="1333" xr:uid="{00000000-0005-0000-0000-00009B0E0000}"/>
    <cellStyle name="Normal 2 2 28" xfId="1334" xr:uid="{00000000-0005-0000-0000-00009C0E0000}"/>
    <cellStyle name="Normal 2 2 29" xfId="1335" xr:uid="{00000000-0005-0000-0000-00009D0E0000}"/>
    <cellStyle name="Normal 2 2 3" xfId="1336" xr:uid="{00000000-0005-0000-0000-00009E0E0000}"/>
    <cellStyle name="Normal 2 2 3 2" xfId="4146" xr:uid="{00000000-0005-0000-0000-00009F0E0000}"/>
    <cellStyle name="Normal 2 2 3 2 2" xfId="4272" xr:uid="{00000000-0005-0000-0000-0000A00E0000}"/>
    <cellStyle name="Normal 2 2 3 2 2 2" xfId="9707" xr:uid="{00000000-0005-0000-0000-0000A10E0000}"/>
    <cellStyle name="Normal 2 2 3 2 2 2 2" xfId="10408" xr:uid="{00000000-0005-0000-0000-0000A20E0000}"/>
    <cellStyle name="Normal 2 2 3 2 2 2 2 2" xfId="12143" xr:uid="{00000000-0005-0000-0000-0000A30E0000}"/>
    <cellStyle name="Normal 2 2 3 2 2 2 3" xfId="11496" xr:uid="{00000000-0005-0000-0000-0000A40E0000}"/>
    <cellStyle name="Normal 2 2 3 2 2 3" xfId="10111" xr:uid="{00000000-0005-0000-0000-0000A50E0000}"/>
    <cellStyle name="Normal 2 2 3 2 2 3 2" xfId="11847" xr:uid="{00000000-0005-0000-0000-0000A60E0000}"/>
    <cellStyle name="Normal 2 2 3 2 2 4" xfId="11083" xr:uid="{00000000-0005-0000-0000-0000A70E0000}"/>
    <cellStyle name="Normal 2 2 3 2 3" xfId="4221" xr:uid="{00000000-0005-0000-0000-0000A80E0000}"/>
    <cellStyle name="Normal 2 2 3 2 3 2" xfId="9656" xr:uid="{00000000-0005-0000-0000-0000A90E0000}"/>
    <cellStyle name="Normal 2 2 3 2 3 2 2" xfId="10357" xr:uid="{00000000-0005-0000-0000-0000AA0E0000}"/>
    <cellStyle name="Normal 2 2 3 2 3 2 2 2" xfId="12092" xr:uid="{00000000-0005-0000-0000-0000AB0E0000}"/>
    <cellStyle name="Normal 2 2 3 2 3 2 3" xfId="11445" xr:uid="{00000000-0005-0000-0000-0000AC0E0000}"/>
    <cellStyle name="Normal 2 2 3 2 3 3" xfId="10060" xr:uid="{00000000-0005-0000-0000-0000AD0E0000}"/>
    <cellStyle name="Normal 2 2 3 2 3 3 2" xfId="11796" xr:uid="{00000000-0005-0000-0000-0000AE0E0000}"/>
    <cellStyle name="Normal 2 2 3 2 3 4" xfId="11032" xr:uid="{00000000-0005-0000-0000-0000AF0E0000}"/>
    <cellStyle name="Normal 2 2 3 2 4" xfId="4348" xr:uid="{00000000-0005-0000-0000-0000B00E0000}"/>
    <cellStyle name="Normal 2 2 3 2 4 2" xfId="9759" xr:uid="{00000000-0005-0000-0000-0000B10E0000}"/>
    <cellStyle name="Normal 2 2 3 2 4 2 2" xfId="10457" xr:uid="{00000000-0005-0000-0000-0000B20E0000}"/>
    <cellStyle name="Normal 2 2 3 2 4 2 2 2" xfId="12192" xr:uid="{00000000-0005-0000-0000-0000B30E0000}"/>
    <cellStyle name="Normal 2 2 3 2 4 2 3" xfId="11545" xr:uid="{00000000-0005-0000-0000-0000B40E0000}"/>
    <cellStyle name="Normal 2 2 3 2 4 3" xfId="10160" xr:uid="{00000000-0005-0000-0000-0000B50E0000}"/>
    <cellStyle name="Normal 2 2 3 2 4 3 2" xfId="11896" xr:uid="{00000000-0005-0000-0000-0000B60E0000}"/>
    <cellStyle name="Normal 2 2 3 2 4 4" xfId="11153" xr:uid="{00000000-0005-0000-0000-0000B70E0000}"/>
    <cellStyle name="Normal 2 2 3 2 5" xfId="9604" xr:uid="{00000000-0005-0000-0000-0000B80E0000}"/>
    <cellStyle name="Normal 2 2 3 2 5 2" xfId="10306" xr:uid="{00000000-0005-0000-0000-0000B90E0000}"/>
    <cellStyle name="Normal 2 2 3 2 5 2 2" xfId="12041" xr:uid="{00000000-0005-0000-0000-0000BA0E0000}"/>
    <cellStyle name="Normal 2 2 3 2 5 3" xfId="11394" xr:uid="{00000000-0005-0000-0000-0000BB0E0000}"/>
    <cellStyle name="Normal 2 2 3 2 6" xfId="10009" xr:uid="{00000000-0005-0000-0000-0000BC0E0000}"/>
    <cellStyle name="Normal 2 2 3 2 6 2" xfId="11745" xr:uid="{00000000-0005-0000-0000-0000BD0E0000}"/>
    <cellStyle name="Normal 2 2 3 2 7" xfId="10972" xr:uid="{00000000-0005-0000-0000-0000BE0E0000}"/>
    <cellStyle name="Normal 2 2 3 3" xfId="4106" xr:uid="{00000000-0005-0000-0000-0000BF0E0000}"/>
    <cellStyle name="Normal 2 2 3 3 2" xfId="4254" xr:uid="{00000000-0005-0000-0000-0000C00E0000}"/>
    <cellStyle name="Normal 2 2 3 3 2 2" xfId="9689" xr:uid="{00000000-0005-0000-0000-0000C10E0000}"/>
    <cellStyle name="Normal 2 2 3 3 2 2 2" xfId="10390" xr:uid="{00000000-0005-0000-0000-0000C20E0000}"/>
    <cellStyle name="Normal 2 2 3 3 2 2 2 2" xfId="12125" xr:uid="{00000000-0005-0000-0000-0000C30E0000}"/>
    <cellStyle name="Normal 2 2 3 3 2 2 3" xfId="11478" xr:uid="{00000000-0005-0000-0000-0000C40E0000}"/>
    <cellStyle name="Normal 2 2 3 3 2 3" xfId="10093" xr:uid="{00000000-0005-0000-0000-0000C50E0000}"/>
    <cellStyle name="Normal 2 2 3 3 2 3 2" xfId="11829" xr:uid="{00000000-0005-0000-0000-0000C60E0000}"/>
    <cellStyle name="Normal 2 2 3 3 2 4" xfId="11065" xr:uid="{00000000-0005-0000-0000-0000C70E0000}"/>
    <cellStyle name="Normal 2 2 3 3 3" xfId="4203" xr:uid="{00000000-0005-0000-0000-0000C80E0000}"/>
    <cellStyle name="Normal 2 2 3 3 3 2" xfId="9638" xr:uid="{00000000-0005-0000-0000-0000C90E0000}"/>
    <cellStyle name="Normal 2 2 3 3 3 2 2" xfId="10339" xr:uid="{00000000-0005-0000-0000-0000CA0E0000}"/>
    <cellStyle name="Normal 2 2 3 3 3 2 2 2" xfId="12074" xr:uid="{00000000-0005-0000-0000-0000CB0E0000}"/>
    <cellStyle name="Normal 2 2 3 3 3 2 3" xfId="11427" xr:uid="{00000000-0005-0000-0000-0000CC0E0000}"/>
    <cellStyle name="Normal 2 2 3 3 3 3" xfId="10042" xr:uid="{00000000-0005-0000-0000-0000CD0E0000}"/>
    <cellStyle name="Normal 2 2 3 3 3 3 2" xfId="11778" xr:uid="{00000000-0005-0000-0000-0000CE0E0000}"/>
    <cellStyle name="Normal 2 2 3 3 3 4" xfId="11014" xr:uid="{00000000-0005-0000-0000-0000CF0E0000}"/>
    <cellStyle name="Normal 2 2 3 3 4" xfId="9585" xr:uid="{00000000-0005-0000-0000-0000D00E0000}"/>
    <cellStyle name="Normal 2 2 3 3 4 2" xfId="10288" xr:uid="{00000000-0005-0000-0000-0000D10E0000}"/>
    <cellStyle name="Normal 2 2 3 3 4 2 2" xfId="12023" xr:uid="{00000000-0005-0000-0000-0000D20E0000}"/>
    <cellStyle name="Normal 2 2 3 3 4 3" xfId="11376" xr:uid="{00000000-0005-0000-0000-0000D30E0000}"/>
    <cellStyle name="Normal 2 2 3 3 5" xfId="9991" xr:uid="{00000000-0005-0000-0000-0000D40E0000}"/>
    <cellStyle name="Normal 2 2 3 3 5 2" xfId="11727" xr:uid="{00000000-0005-0000-0000-0000D50E0000}"/>
    <cellStyle name="Normal 2 2 3 3 6" xfId="10951" xr:uid="{00000000-0005-0000-0000-0000D60E0000}"/>
    <cellStyle name="Normal 2 2 3 4" xfId="4073" xr:uid="{00000000-0005-0000-0000-0000D70E0000}"/>
    <cellStyle name="Normal 2 2 3 4 2" xfId="4238" xr:uid="{00000000-0005-0000-0000-0000D80E0000}"/>
    <cellStyle name="Normal 2 2 3 4 2 2" xfId="9673" xr:uid="{00000000-0005-0000-0000-0000D90E0000}"/>
    <cellStyle name="Normal 2 2 3 4 2 2 2" xfId="10374" xr:uid="{00000000-0005-0000-0000-0000DA0E0000}"/>
    <cellStyle name="Normal 2 2 3 4 2 2 2 2" xfId="12109" xr:uid="{00000000-0005-0000-0000-0000DB0E0000}"/>
    <cellStyle name="Normal 2 2 3 4 2 2 3" xfId="11462" xr:uid="{00000000-0005-0000-0000-0000DC0E0000}"/>
    <cellStyle name="Normal 2 2 3 4 2 3" xfId="10077" xr:uid="{00000000-0005-0000-0000-0000DD0E0000}"/>
    <cellStyle name="Normal 2 2 3 4 2 3 2" xfId="11813" xr:uid="{00000000-0005-0000-0000-0000DE0E0000}"/>
    <cellStyle name="Normal 2 2 3 4 2 4" xfId="11049" xr:uid="{00000000-0005-0000-0000-0000DF0E0000}"/>
    <cellStyle name="Normal 2 2 3 4 3" xfId="9569" xr:uid="{00000000-0005-0000-0000-0000E00E0000}"/>
    <cellStyle name="Normal 2 2 3 4 3 2" xfId="10272" xr:uid="{00000000-0005-0000-0000-0000E10E0000}"/>
    <cellStyle name="Normal 2 2 3 4 3 2 2" xfId="12007" xr:uid="{00000000-0005-0000-0000-0000E20E0000}"/>
    <cellStyle name="Normal 2 2 3 4 3 3" xfId="11360" xr:uid="{00000000-0005-0000-0000-0000E30E0000}"/>
    <cellStyle name="Normal 2 2 3 4 4" xfId="9975" xr:uid="{00000000-0005-0000-0000-0000E40E0000}"/>
    <cellStyle name="Normal 2 2 3 4 4 2" xfId="11711" xr:uid="{00000000-0005-0000-0000-0000E50E0000}"/>
    <cellStyle name="Normal 2 2 3 4 5" xfId="10934" xr:uid="{00000000-0005-0000-0000-0000E60E0000}"/>
    <cellStyle name="Normal 2 2 3 5" xfId="4187" xr:uid="{00000000-0005-0000-0000-0000E70E0000}"/>
    <cellStyle name="Normal 2 2 3 5 2" xfId="9622" xr:uid="{00000000-0005-0000-0000-0000E80E0000}"/>
    <cellStyle name="Normal 2 2 3 5 2 2" xfId="10323" xr:uid="{00000000-0005-0000-0000-0000E90E0000}"/>
    <cellStyle name="Normal 2 2 3 5 2 2 2" xfId="12058" xr:uid="{00000000-0005-0000-0000-0000EA0E0000}"/>
    <cellStyle name="Normal 2 2 3 5 2 3" xfId="11411" xr:uid="{00000000-0005-0000-0000-0000EB0E0000}"/>
    <cellStyle name="Normal 2 2 3 5 3" xfId="10026" xr:uid="{00000000-0005-0000-0000-0000EC0E0000}"/>
    <cellStyle name="Normal 2 2 3 5 3 2" xfId="11762" xr:uid="{00000000-0005-0000-0000-0000ED0E0000}"/>
    <cellStyle name="Normal 2 2 3 5 4" xfId="10998" xr:uid="{00000000-0005-0000-0000-0000EE0E0000}"/>
    <cellStyle name="Normal 2 2 3 6" xfId="4330" xr:uid="{00000000-0005-0000-0000-0000EF0E0000}"/>
    <cellStyle name="Normal 2 2 3 6 2" xfId="9743" xr:uid="{00000000-0005-0000-0000-0000F00E0000}"/>
    <cellStyle name="Normal 2 2 3 6 2 2" xfId="10442" xr:uid="{00000000-0005-0000-0000-0000F10E0000}"/>
    <cellStyle name="Normal 2 2 3 6 2 2 2" xfId="12177" xr:uid="{00000000-0005-0000-0000-0000F20E0000}"/>
    <cellStyle name="Normal 2 2 3 6 2 3" xfId="11530" xr:uid="{00000000-0005-0000-0000-0000F30E0000}"/>
    <cellStyle name="Normal 2 2 3 6 3" xfId="10145" xr:uid="{00000000-0005-0000-0000-0000F40E0000}"/>
    <cellStyle name="Normal 2 2 3 6 3 2" xfId="11881" xr:uid="{00000000-0005-0000-0000-0000F50E0000}"/>
    <cellStyle name="Normal 2 2 3 6 4" xfId="11136" xr:uid="{00000000-0005-0000-0000-0000F60E0000}"/>
    <cellStyle name="Normal 2 2 3 7" xfId="7722" xr:uid="{00000000-0005-0000-0000-0000F70E0000}"/>
    <cellStyle name="Normal 2 2 30" xfId="1337" xr:uid="{00000000-0005-0000-0000-0000F80E0000}"/>
    <cellStyle name="Normal 2 2 31" xfId="4045" xr:uid="{00000000-0005-0000-0000-0000F90E0000}"/>
    <cellStyle name="Normal 2 2 31 2" xfId="9553" xr:uid="{00000000-0005-0000-0000-0000FA0E0000}"/>
    <cellStyle name="Normal 2 2 31 2 2" xfId="10257" xr:uid="{00000000-0005-0000-0000-0000FB0E0000}"/>
    <cellStyle name="Normal 2 2 31 2 2 2" xfId="11992" xr:uid="{00000000-0005-0000-0000-0000FC0E0000}"/>
    <cellStyle name="Normal 2 2 31 2 3" xfId="11345" xr:uid="{00000000-0005-0000-0000-0000FD0E0000}"/>
    <cellStyle name="Normal 2 2 31 3" xfId="9960" xr:uid="{00000000-0005-0000-0000-0000FE0E0000}"/>
    <cellStyle name="Normal 2 2 31 3 2" xfId="11696" xr:uid="{00000000-0005-0000-0000-0000FF0E0000}"/>
    <cellStyle name="Normal 2 2 31 4" xfId="10916" xr:uid="{00000000-0005-0000-0000-0000000F0000}"/>
    <cellStyle name="Normal 2 2 32" xfId="4048" xr:uid="{00000000-0005-0000-0000-0000010F0000}"/>
    <cellStyle name="Normal 2 2 33" xfId="4323" xr:uid="{00000000-0005-0000-0000-0000020F0000}"/>
    <cellStyle name="Normal 2 2 33 2" xfId="9739" xr:uid="{00000000-0005-0000-0000-0000030F0000}"/>
    <cellStyle name="Normal 2 2 33 2 2" xfId="10438" xr:uid="{00000000-0005-0000-0000-0000040F0000}"/>
    <cellStyle name="Normal 2 2 33 2 2 2" xfId="12173" xr:uid="{00000000-0005-0000-0000-0000050F0000}"/>
    <cellStyle name="Normal 2 2 33 2 3" xfId="11526" xr:uid="{00000000-0005-0000-0000-0000060F0000}"/>
    <cellStyle name="Normal 2 2 33 3" xfId="10141" xr:uid="{00000000-0005-0000-0000-0000070F0000}"/>
    <cellStyle name="Normal 2 2 33 3 2" xfId="11877" xr:uid="{00000000-0005-0000-0000-0000080F0000}"/>
    <cellStyle name="Normal 2 2 33 4" xfId="11130" xr:uid="{00000000-0005-0000-0000-0000090F0000}"/>
    <cellStyle name="Normal 2 2 34" xfId="1285" xr:uid="{00000000-0005-0000-0000-00000A0F0000}"/>
    <cellStyle name="Normal 2 2 4" xfId="1338" xr:uid="{00000000-0005-0000-0000-00000B0F0000}"/>
    <cellStyle name="Normal 2 2 4 2" xfId="4154" xr:uid="{00000000-0005-0000-0000-00000C0F0000}"/>
    <cellStyle name="Normal 2 2 4 2 2" xfId="4273" xr:uid="{00000000-0005-0000-0000-00000D0F0000}"/>
    <cellStyle name="Normal 2 2 4 2 2 2" xfId="9708" xr:uid="{00000000-0005-0000-0000-00000E0F0000}"/>
    <cellStyle name="Normal 2 2 4 2 2 2 2" xfId="10409" xr:uid="{00000000-0005-0000-0000-00000F0F0000}"/>
    <cellStyle name="Normal 2 2 4 2 2 2 2 2" xfId="12144" xr:uid="{00000000-0005-0000-0000-0000100F0000}"/>
    <cellStyle name="Normal 2 2 4 2 2 2 3" xfId="11497" xr:uid="{00000000-0005-0000-0000-0000110F0000}"/>
    <cellStyle name="Normal 2 2 4 2 2 3" xfId="10112" xr:uid="{00000000-0005-0000-0000-0000120F0000}"/>
    <cellStyle name="Normal 2 2 4 2 2 3 2" xfId="11848" xr:uid="{00000000-0005-0000-0000-0000130F0000}"/>
    <cellStyle name="Normal 2 2 4 2 2 4" xfId="11084" xr:uid="{00000000-0005-0000-0000-0000140F0000}"/>
    <cellStyle name="Normal 2 2 4 2 3" xfId="4222" xr:uid="{00000000-0005-0000-0000-0000150F0000}"/>
    <cellStyle name="Normal 2 2 4 2 3 2" xfId="9657" xr:uid="{00000000-0005-0000-0000-0000160F0000}"/>
    <cellStyle name="Normal 2 2 4 2 3 2 2" xfId="10358" xr:uid="{00000000-0005-0000-0000-0000170F0000}"/>
    <cellStyle name="Normal 2 2 4 2 3 2 2 2" xfId="12093" xr:uid="{00000000-0005-0000-0000-0000180F0000}"/>
    <cellStyle name="Normal 2 2 4 2 3 2 3" xfId="11446" xr:uid="{00000000-0005-0000-0000-0000190F0000}"/>
    <cellStyle name="Normal 2 2 4 2 3 3" xfId="10061" xr:uid="{00000000-0005-0000-0000-00001A0F0000}"/>
    <cellStyle name="Normal 2 2 4 2 3 3 2" xfId="11797" xr:uid="{00000000-0005-0000-0000-00001B0F0000}"/>
    <cellStyle name="Normal 2 2 4 2 3 4" xfId="11033" xr:uid="{00000000-0005-0000-0000-00001C0F0000}"/>
    <cellStyle name="Normal 2 2 4 2 4" xfId="4347" xr:uid="{00000000-0005-0000-0000-00001D0F0000}"/>
    <cellStyle name="Normal 2 2 4 2 4 2" xfId="9758" xr:uid="{00000000-0005-0000-0000-00001E0F0000}"/>
    <cellStyle name="Normal 2 2 4 2 4 2 2" xfId="10456" xr:uid="{00000000-0005-0000-0000-00001F0F0000}"/>
    <cellStyle name="Normal 2 2 4 2 4 2 2 2" xfId="12191" xr:uid="{00000000-0005-0000-0000-0000200F0000}"/>
    <cellStyle name="Normal 2 2 4 2 4 2 3" xfId="11544" xr:uid="{00000000-0005-0000-0000-0000210F0000}"/>
    <cellStyle name="Normal 2 2 4 2 4 3" xfId="10159" xr:uid="{00000000-0005-0000-0000-0000220F0000}"/>
    <cellStyle name="Normal 2 2 4 2 4 3 2" xfId="11895" xr:uid="{00000000-0005-0000-0000-0000230F0000}"/>
    <cellStyle name="Normal 2 2 4 2 4 4" xfId="11152" xr:uid="{00000000-0005-0000-0000-0000240F0000}"/>
    <cellStyle name="Normal 2 2 4 2 5" xfId="9605" xr:uid="{00000000-0005-0000-0000-0000250F0000}"/>
    <cellStyle name="Normal 2 2 4 2 5 2" xfId="10307" xr:uid="{00000000-0005-0000-0000-0000260F0000}"/>
    <cellStyle name="Normal 2 2 4 2 5 2 2" xfId="12042" xr:uid="{00000000-0005-0000-0000-0000270F0000}"/>
    <cellStyle name="Normal 2 2 4 2 5 3" xfId="11395" xr:uid="{00000000-0005-0000-0000-0000280F0000}"/>
    <cellStyle name="Normal 2 2 4 2 6" xfId="10010" xr:uid="{00000000-0005-0000-0000-0000290F0000}"/>
    <cellStyle name="Normal 2 2 4 2 6 2" xfId="11746" xr:uid="{00000000-0005-0000-0000-00002A0F0000}"/>
    <cellStyle name="Normal 2 2 4 2 7" xfId="10973" xr:uid="{00000000-0005-0000-0000-00002B0F0000}"/>
    <cellStyle name="Normal 2 2 4 3" xfId="4114" xr:uid="{00000000-0005-0000-0000-00002C0F0000}"/>
    <cellStyle name="Normal 2 2 4 3 2" xfId="4255" xr:uid="{00000000-0005-0000-0000-00002D0F0000}"/>
    <cellStyle name="Normal 2 2 4 3 2 2" xfId="9690" xr:uid="{00000000-0005-0000-0000-00002E0F0000}"/>
    <cellStyle name="Normal 2 2 4 3 2 2 2" xfId="10391" xr:uid="{00000000-0005-0000-0000-00002F0F0000}"/>
    <cellStyle name="Normal 2 2 4 3 2 2 2 2" xfId="12126" xr:uid="{00000000-0005-0000-0000-0000300F0000}"/>
    <cellStyle name="Normal 2 2 4 3 2 2 3" xfId="11479" xr:uid="{00000000-0005-0000-0000-0000310F0000}"/>
    <cellStyle name="Normal 2 2 4 3 2 3" xfId="10094" xr:uid="{00000000-0005-0000-0000-0000320F0000}"/>
    <cellStyle name="Normal 2 2 4 3 2 3 2" xfId="11830" xr:uid="{00000000-0005-0000-0000-0000330F0000}"/>
    <cellStyle name="Normal 2 2 4 3 2 4" xfId="11066" xr:uid="{00000000-0005-0000-0000-0000340F0000}"/>
    <cellStyle name="Normal 2 2 4 3 3" xfId="4204" xr:uid="{00000000-0005-0000-0000-0000350F0000}"/>
    <cellStyle name="Normal 2 2 4 3 3 2" xfId="9639" xr:uid="{00000000-0005-0000-0000-0000360F0000}"/>
    <cellStyle name="Normal 2 2 4 3 3 2 2" xfId="10340" xr:uid="{00000000-0005-0000-0000-0000370F0000}"/>
    <cellStyle name="Normal 2 2 4 3 3 2 2 2" xfId="12075" xr:uid="{00000000-0005-0000-0000-0000380F0000}"/>
    <cellStyle name="Normal 2 2 4 3 3 2 3" xfId="11428" xr:uid="{00000000-0005-0000-0000-0000390F0000}"/>
    <cellStyle name="Normal 2 2 4 3 3 3" xfId="10043" xr:uid="{00000000-0005-0000-0000-00003A0F0000}"/>
    <cellStyle name="Normal 2 2 4 3 3 3 2" xfId="11779" xr:uid="{00000000-0005-0000-0000-00003B0F0000}"/>
    <cellStyle name="Normal 2 2 4 3 3 4" xfId="11015" xr:uid="{00000000-0005-0000-0000-00003C0F0000}"/>
    <cellStyle name="Normal 2 2 4 3 4" xfId="9586" xr:uid="{00000000-0005-0000-0000-00003D0F0000}"/>
    <cellStyle name="Normal 2 2 4 3 4 2" xfId="10289" xr:uid="{00000000-0005-0000-0000-00003E0F0000}"/>
    <cellStyle name="Normal 2 2 4 3 4 2 2" xfId="12024" xr:uid="{00000000-0005-0000-0000-00003F0F0000}"/>
    <cellStyle name="Normal 2 2 4 3 4 3" xfId="11377" xr:uid="{00000000-0005-0000-0000-0000400F0000}"/>
    <cellStyle name="Normal 2 2 4 3 5" xfId="9992" xr:uid="{00000000-0005-0000-0000-0000410F0000}"/>
    <cellStyle name="Normal 2 2 4 3 5 2" xfId="11728" xr:uid="{00000000-0005-0000-0000-0000420F0000}"/>
    <cellStyle name="Normal 2 2 4 3 6" xfId="10952" xr:uid="{00000000-0005-0000-0000-0000430F0000}"/>
    <cellStyle name="Normal 2 2 4 4" xfId="4081" xr:uid="{00000000-0005-0000-0000-0000440F0000}"/>
    <cellStyle name="Normal 2 2 4 4 2" xfId="4239" xr:uid="{00000000-0005-0000-0000-0000450F0000}"/>
    <cellStyle name="Normal 2 2 4 4 2 2" xfId="9674" xr:uid="{00000000-0005-0000-0000-0000460F0000}"/>
    <cellStyle name="Normal 2 2 4 4 2 2 2" xfId="10375" xr:uid="{00000000-0005-0000-0000-0000470F0000}"/>
    <cellStyle name="Normal 2 2 4 4 2 2 2 2" xfId="12110" xr:uid="{00000000-0005-0000-0000-0000480F0000}"/>
    <cellStyle name="Normal 2 2 4 4 2 2 3" xfId="11463" xr:uid="{00000000-0005-0000-0000-0000490F0000}"/>
    <cellStyle name="Normal 2 2 4 4 2 3" xfId="10078" xr:uid="{00000000-0005-0000-0000-00004A0F0000}"/>
    <cellStyle name="Normal 2 2 4 4 2 3 2" xfId="11814" xr:uid="{00000000-0005-0000-0000-00004B0F0000}"/>
    <cellStyle name="Normal 2 2 4 4 2 4" xfId="11050" xr:uid="{00000000-0005-0000-0000-00004C0F0000}"/>
    <cellStyle name="Normal 2 2 4 4 3" xfId="9570" xr:uid="{00000000-0005-0000-0000-00004D0F0000}"/>
    <cellStyle name="Normal 2 2 4 4 3 2" xfId="10273" xr:uid="{00000000-0005-0000-0000-00004E0F0000}"/>
    <cellStyle name="Normal 2 2 4 4 3 2 2" xfId="12008" xr:uid="{00000000-0005-0000-0000-00004F0F0000}"/>
    <cellStyle name="Normal 2 2 4 4 3 3" xfId="11361" xr:uid="{00000000-0005-0000-0000-0000500F0000}"/>
    <cellStyle name="Normal 2 2 4 4 4" xfId="9976" xr:uid="{00000000-0005-0000-0000-0000510F0000}"/>
    <cellStyle name="Normal 2 2 4 4 4 2" xfId="11712" xr:uid="{00000000-0005-0000-0000-0000520F0000}"/>
    <cellStyle name="Normal 2 2 4 4 5" xfId="10935" xr:uid="{00000000-0005-0000-0000-0000530F0000}"/>
    <cellStyle name="Normal 2 2 4 5" xfId="4188" xr:uid="{00000000-0005-0000-0000-0000540F0000}"/>
    <cellStyle name="Normal 2 2 4 5 2" xfId="9623" xr:uid="{00000000-0005-0000-0000-0000550F0000}"/>
    <cellStyle name="Normal 2 2 4 5 2 2" xfId="10324" xr:uid="{00000000-0005-0000-0000-0000560F0000}"/>
    <cellStyle name="Normal 2 2 4 5 2 2 2" xfId="12059" xr:uid="{00000000-0005-0000-0000-0000570F0000}"/>
    <cellStyle name="Normal 2 2 4 5 2 3" xfId="11412" xr:uid="{00000000-0005-0000-0000-0000580F0000}"/>
    <cellStyle name="Normal 2 2 4 5 3" xfId="10027" xr:uid="{00000000-0005-0000-0000-0000590F0000}"/>
    <cellStyle name="Normal 2 2 4 5 3 2" xfId="11763" xr:uid="{00000000-0005-0000-0000-00005A0F0000}"/>
    <cellStyle name="Normal 2 2 4 5 4" xfId="10999" xr:uid="{00000000-0005-0000-0000-00005B0F0000}"/>
    <cellStyle name="Normal 2 2 4 6" xfId="4329" xr:uid="{00000000-0005-0000-0000-00005C0F0000}"/>
    <cellStyle name="Normal 2 2 4 6 2" xfId="9742" xr:uid="{00000000-0005-0000-0000-00005D0F0000}"/>
    <cellStyle name="Normal 2 2 4 6 2 2" xfId="10441" xr:uid="{00000000-0005-0000-0000-00005E0F0000}"/>
    <cellStyle name="Normal 2 2 4 6 2 2 2" xfId="12176" xr:uid="{00000000-0005-0000-0000-00005F0F0000}"/>
    <cellStyle name="Normal 2 2 4 6 2 3" xfId="11529" xr:uid="{00000000-0005-0000-0000-0000600F0000}"/>
    <cellStyle name="Normal 2 2 4 6 3" xfId="10144" xr:uid="{00000000-0005-0000-0000-0000610F0000}"/>
    <cellStyle name="Normal 2 2 4 6 3 2" xfId="11880" xr:uid="{00000000-0005-0000-0000-0000620F0000}"/>
    <cellStyle name="Normal 2 2 4 6 4" xfId="11135" xr:uid="{00000000-0005-0000-0000-0000630F0000}"/>
    <cellStyle name="Normal 2 2 4 7" xfId="7723" xr:uid="{00000000-0005-0000-0000-0000640F0000}"/>
    <cellStyle name="Normal 2 2 5" xfId="1339" xr:uid="{00000000-0005-0000-0000-0000650F0000}"/>
    <cellStyle name="Normal 2 2 5 2" xfId="4156" xr:uid="{00000000-0005-0000-0000-0000660F0000}"/>
    <cellStyle name="Normal 2 2 5 2 2" xfId="4274" xr:uid="{00000000-0005-0000-0000-0000670F0000}"/>
    <cellStyle name="Normal 2 2 5 2 2 2" xfId="9709" xr:uid="{00000000-0005-0000-0000-0000680F0000}"/>
    <cellStyle name="Normal 2 2 5 2 2 2 2" xfId="10410" xr:uid="{00000000-0005-0000-0000-0000690F0000}"/>
    <cellStyle name="Normal 2 2 5 2 2 2 2 2" xfId="12145" xr:uid="{00000000-0005-0000-0000-00006A0F0000}"/>
    <cellStyle name="Normal 2 2 5 2 2 2 3" xfId="11498" xr:uid="{00000000-0005-0000-0000-00006B0F0000}"/>
    <cellStyle name="Normal 2 2 5 2 2 3" xfId="10113" xr:uid="{00000000-0005-0000-0000-00006C0F0000}"/>
    <cellStyle name="Normal 2 2 5 2 2 3 2" xfId="11849" xr:uid="{00000000-0005-0000-0000-00006D0F0000}"/>
    <cellStyle name="Normal 2 2 5 2 2 4" xfId="11085" xr:uid="{00000000-0005-0000-0000-00006E0F0000}"/>
    <cellStyle name="Normal 2 2 5 2 3" xfId="4223" xr:uid="{00000000-0005-0000-0000-00006F0F0000}"/>
    <cellStyle name="Normal 2 2 5 2 3 2" xfId="9658" xr:uid="{00000000-0005-0000-0000-0000700F0000}"/>
    <cellStyle name="Normal 2 2 5 2 3 2 2" xfId="10359" xr:uid="{00000000-0005-0000-0000-0000710F0000}"/>
    <cellStyle name="Normal 2 2 5 2 3 2 2 2" xfId="12094" xr:uid="{00000000-0005-0000-0000-0000720F0000}"/>
    <cellStyle name="Normal 2 2 5 2 3 2 3" xfId="11447" xr:uid="{00000000-0005-0000-0000-0000730F0000}"/>
    <cellStyle name="Normal 2 2 5 2 3 3" xfId="10062" xr:uid="{00000000-0005-0000-0000-0000740F0000}"/>
    <cellStyle name="Normal 2 2 5 2 3 3 2" xfId="11798" xr:uid="{00000000-0005-0000-0000-0000750F0000}"/>
    <cellStyle name="Normal 2 2 5 2 3 4" xfId="11034" xr:uid="{00000000-0005-0000-0000-0000760F0000}"/>
    <cellStyle name="Normal 2 2 5 2 4" xfId="4342" xr:uid="{00000000-0005-0000-0000-0000770F0000}"/>
    <cellStyle name="Normal 2 2 5 2 4 2" xfId="9753" xr:uid="{00000000-0005-0000-0000-0000780F0000}"/>
    <cellStyle name="Normal 2 2 5 2 4 2 2" xfId="10451" xr:uid="{00000000-0005-0000-0000-0000790F0000}"/>
    <cellStyle name="Normal 2 2 5 2 4 2 2 2" xfId="12186" xr:uid="{00000000-0005-0000-0000-00007A0F0000}"/>
    <cellStyle name="Normal 2 2 5 2 4 2 3" xfId="11539" xr:uid="{00000000-0005-0000-0000-00007B0F0000}"/>
    <cellStyle name="Normal 2 2 5 2 4 3" xfId="10154" xr:uid="{00000000-0005-0000-0000-00007C0F0000}"/>
    <cellStyle name="Normal 2 2 5 2 4 3 2" xfId="11890" xr:uid="{00000000-0005-0000-0000-00007D0F0000}"/>
    <cellStyle name="Normal 2 2 5 2 4 4" xfId="11147" xr:uid="{00000000-0005-0000-0000-00007E0F0000}"/>
    <cellStyle name="Normal 2 2 5 2 5" xfId="9606" xr:uid="{00000000-0005-0000-0000-00007F0F0000}"/>
    <cellStyle name="Normal 2 2 5 2 5 2" xfId="10308" xr:uid="{00000000-0005-0000-0000-0000800F0000}"/>
    <cellStyle name="Normal 2 2 5 2 5 2 2" xfId="12043" xr:uid="{00000000-0005-0000-0000-0000810F0000}"/>
    <cellStyle name="Normal 2 2 5 2 5 3" xfId="11396" xr:uid="{00000000-0005-0000-0000-0000820F0000}"/>
    <cellStyle name="Normal 2 2 5 2 6" xfId="10011" xr:uid="{00000000-0005-0000-0000-0000830F0000}"/>
    <cellStyle name="Normal 2 2 5 2 6 2" xfId="11747" xr:uid="{00000000-0005-0000-0000-0000840F0000}"/>
    <cellStyle name="Normal 2 2 5 2 7" xfId="10974" xr:uid="{00000000-0005-0000-0000-0000850F0000}"/>
    <cellStyle name="Normal 2 2 5 3" xfId="4116" xr:uid="{00000000-0005-0000-0000-0000860F0000}"/>
    <cellStyle name="Normal 2 2 5 3 2" xfId="4256" xr:uid="{00000000-0005-0000-0000-0000870F0000}"/>
    <cellStyle name="Normal 2 2 5 3 2 2" xfId="9691" xr:uid="{00000000-0005-0000-0000-0000880F0000}"/>
    <cellStyle name="Normal 2 2 5 3 2 2 2" xfId="10392" xr:uid="{00000000-0005-0000-0000-0000890F0000}"/>
    <cellStyle name="Normal 2 2 5 3 2 2 2 2" xfId="12127" xr:uid="{00000000-0005-0000-0000-00008A0F0000}"/>
    <cellStyle name="Normal 2 2 5 3 2 2 3" xfId="11480" xr:uid="{00000000-0005-0000-0000-00008B0F0000}"/>
    <cellStyle name="Normal 2 2 5 3 2 3" xfId="10095" xr:uid="{00000000-0005-0000-0000-00008C0F0000}"/>
    <cellStyle name="Normal 2 2 5 3 2 3 2" xfId="11831" xr:uid="{00000000-0005-0000-0000-00008D0F0000}"/>
    <cellStyle name="Normal 2 2 5 3 2 4" xfId="11067" xr:uid="{00000000-0005-0000-0000-00008E0F0000}"/>
    <cellStyle name="Normal 2 2 5 3 3" xfId="4205" xr:uid="{00000000-0005-0000-0000-00008F0F0000}"/>
    <cellStyle name="Normal 2 2 5 3 3 2" xfId="9640" xr:uid="{00000000-0005-0000-0000-0000900F0000}"/>
    <cellStyle name="Normal 2 2 5 3 3 2 2" xfId="10341" xr:uid="{00000000-0005-0000-0000-0000910F0000}"/>
    <cellStyle name="Normal 2 2 5 3 3 2 2 2" xfId="12076" xr:uid="{00000000-0005-0000-0000-0000920F0000}"/>
    <cellStyle name="Normal 2 2 5 3 3 2 3" xfId="11429" xr:uid="{00000000-0005-0000-0000-0000930F0000}"/>
    <cellStyle name="Normal 2 2 5 3 3 3" xfId="10044" xr:uid="{00000000-0005-0000-0000-0000940F0000}"/>
    <cellStyle name="Normal 2 2 5 3 3 3 2" xfId="11780" xr:uid="{00000000-0005-0000-0000-0000950F0000}"/>
    <cellStyle name="Normal 2 2 5 3 3 4" xfId="11016" xr:uid="{00000000-0005-0000-0000-0000960F0000}"/>
    <cellStyle name="Normal 2 2 5 3 4" xfId="9587" xr:uid="{00000000-0005-0000-0000-0000970F0000}"/>
    <cellStyle name="Normal 2 2 5 3 4 2" xfId="10290" xr:uid="{00000000-0005-0000-0000-0000980F0000}"/>
    <cellStyle name="Normal 2 2 5 3 4 2 2" xfId="12025" xr:uid="{00000000-0005-0000-0000-0000990F0000}"/>
    <cellStyle name="Normal 2 2 5 3 4 3" xfId="11378" xr:uid="{00000000-0005-0000-0000-00009A0F0000}"/>
    <cellStyle name="Normal 2 2 5 3 5" xfId="9993" xr:uid="{00000000-0005-0000-0000-00009B0F0000}"/>
    <cellStyle name="Normal 2 2 5 3 5 2" xfId="11729" xr:uid="{00000000-0005-0000-0000-00009C0F0000}"/>
    <cellStyle name="Normal 2 2 5 3 6" xfId="10953" xr:uid="{00000000-0005-0000-0000-00009D0F0000}"/>
    <cellStyle name="Normal 2 2 5 4" xfId="4083" xr:uid="{00000000-0005-0000-0000-00009E0F0000}"/>
    <cellStyle name="Normal 2 2 5 4 2" xfId="4240" xr:uid="{00000000-0005-0000-0000-00009F0F0000}"/>
    <cellStyle name="Normal 2 2 5 4 2 2" xfId="9675" xr:uid="{00000000-0005-0000-0000-0000A00F0000}"/>
    <cellStyle name="Normal 2 2 5 4 2 2 2" xfId="10376" xr:uid="{00000000-0005-0000-0000-0000A10F0000}"/>
    <cellStyle name="Normal 2 2 5 4 2 2 2 2" xfId="12111" xr:uid="{00000000-0005-0000-0000-0000A20F0000}"/>
    <cellStyle name="Normal 2 2 5 4 2 2 3" xfId="11464" xr:uid="{00000000-0005-0000-0000-0000A30F0000}"/>
    <cellStyle name="Normal 2 2 5 4 2 3" xfId="10079" xr:uid="{00000000-0005-0000-0000-0000A40F0000}"/>
    <cellStyle name="Normal 2 2 5 4 2 3 2" xfId="11815" xr:uid="{00000000-0005-0000-0000-0000A50F0000}"/>
    <cellStyle name="Normal 2 2 5 4 2 4" xfId="11051" xr:uid="{00000000-0005-0000-0000-0000A60F0000}"/>
    <cellStyle name="Normal 2 2 5 4 3" xfId="9571" xr:uid="{00000000-0005-0000-0000-0000A70F0000}"/>
    <cellStyle name="Normal 2 2 5 4 3 2" xfId="10274" xr:uid="{00000000-0005-0000-0000-0000A80F0000}"/>
    <cellStyle name="Normal 2 2 5 4 3 2 2" xfId="12009" xr:uid="{00000000-0005-0000-0000-0000A90F0000}"/>
    <cellStyle name="Normal 2 2 5 4 3 3" xfId="11362" xr:uid="{00000000-0005-0000-0000-0000AA0F0000}"/>
    <cellStyle name="Normal 2 2 5 4 4" xfId="9977" xr:uid="{00000000-0005-0000-0000-0000AB0F0000}"/>
    <cellStyle name="Normal 2 2 5 4 4 2" xfId="11713" xr:uid="{00000000-0005-0000-0000-0000AC0F0000}"/>
    <cellStyle name="Normal 2 2 5 4 5" xfId="10936" xr:uid="{00000000-0005-0000-0000-0000AD0F0000}"/>
    <cellStyle name="Normal 2 2 5 5" xfId="4189" xr:uid="{00000000-0005-0000-0000-0000AE0F0000}"/>
    <cellStyle name="Normal 2 2 5 5 2" xfId="9624" xr:uid="{00000000-0005-0000-0000-0000AF0F0000}"/>
    <cellStyle name="Normal 2 2 5 5 2 2" xfId="10325" xr:uid="{00000000-0005-0000-0000-0000B00F0000}"/>
    <cellStyle name="Normal 2 2 5 5 2 2 2" xfId="12060" xr:uid="{00000000-0005-0000-0000-0000B10F0000}"/>
    <cellStyle name="Normal 2 2 5 5 2 3" xfId="11413" xr:uid="{00000000-0005-0000-0000-0000B20F0000}"/>
    <cellStyle name="Normal 2 2 5 5 3" xfId="10028" xr:uid="{00000000-0005-0000-0000-0000B30F0000}"/>
    <cellStyle name="Normal 2 2 5 5 3 2" xfId="11764" xr:uid="{00000000-0005-0000-0000-0000B40F0000}"/>
    <cellStyle name="Normal 2 2 5 5 4" xfId="11000" xr:uid="{00000000-0005-0000-0000-0000B50F0000}"/>
    <cellStyle name="Normal 2 2 5 6" xfId="4303" xr:uid="{00000000-0005-0000-0000-0000B60F0000}"/>
    <cellStyle name="Normal 2 2 5 6 2" xfId="9729" xr:uid="{00000000-0005-0000-0000-0000B70F0000}"/>
    <cellStyle name="Normal 2 2 5 6 2 2" xfId="10429" xr:uid="{00000000-0005-0000-0000-0000B80F0000}"/>
    <cellStyle name="Normal 2 2 5 6 2 2 2" xfId="12164" xr:uid="{00000000-0005-0000-0000-0000B90F0000}"/>
    <cellStyle name="Normal 2 2 5 6 2 3" xfId="11517" xr:uid="{00000000-0005-0000-0000-0000BA0F0000}"/>
    <cellStyle name="Normal 2 2 5 6 3" xfId="10132" xr:uid="{00000000-0005-0000-0000-0000BB0F0000}"/>
    <cellStyle name="Normal 2 2 5 6 3 2" xfId="11868" xr:uid="{00000000-0005-0000-0000-0000BC0F0000}"/>
    <cellStyle name="Normal 2 2 5 6 4" xfId="11112" xr:uid="{00000000-0005-0000-0000-0000BD0F0000}"/>
    <cellStyle name="Normal 2 2 5 7" xfId="7724" xr:uid="{00000000-0005-0000-0000-0000BE0F0000}"/>
    <cellStyle name="Normal 2 2 6" xfId="1340" xr:uid="{00000000-0005-0000-0000-0000BF0F0000}"/>
    <cellStyle name="Normal 2 2 6 2" xfId="4158" xr:uid="{00000000-0005-0000-0000-0000C00F0000}"/>
    <cellStyle name="Normal 2 2 6 2 2" xfId="4275" xr:uid="{00000000-0005-0000-0000-0000C10F0000}"/>
    <cellStyle name="Normal 2 2 6 2 2 2" xfId="9710" xr:uid="{00000000-0005-0000-0000-0000C20F0000}"/>
    <cellStyle name="Normal 2 2 6 2 2 2 2" xfId="10411" xr:uid="{00000000-0005-0000-0000-0000C30F0000}"/>
    <cellStyle name="Normal 2 2 6 2 2 2 2 2" xfId="12146" xr:uid="{00000000-0005-0000-0000-0000C40F0000}"/>
    <cellStyle name="Normal 2 2 6 2 2 2 3" xfId="11499" xr:uid="{00000000-0005-0000-0000-0000C50F0000}"/>
    <cellStyle name="Normal 2 2 6 2 2 3" xfId="10114" xr:uid="{00000000-0005-0000-0000-0000C60F0000}"/>
    <cellStyle name="Normal 2 2 6 2 2 3 2" xfId="11850" xr:uid="{00000000-0005-0000-0000-0000C70F0000}"/>
    <cellStyle name="Normal 2 2 6 2 2 4" xfId="11086" xr:uid="{00000000-0005-0000-0000-0000C80F0000}"/>
    <cellStyle name="Normal 2 2 6 2 3" xfId="4224" xr:uid="{00000000-0005-0000-0000-0000C90F0000}"/>
    <cellStyle name="Normal 2 2 6 2 3 2" xfId="9659" xr:uid="{00000000-0005-0000-0000-0000CA0F0000}"/>
    <cellStyle name="Normal 2 2 6 2 3 2 2" xfId="10360" xr:uid="{00000000-0005-0000-0000-0000CB0F0000}"/>
    <cellStyle name="Normal 2 2 6 2 3 2 2 2" xfId="12095" xr:uid="{00000000-0005-0000-0000-0000CC0F0000}"/>
    <cellStyle name="Normal 2 2 6 2 3 2 3" xfId="11448" xr:uid="{00000000-0005-0000-0000-0000CD0F0000}"/>
    <cellStyle name="Normal 2 2 6 2 3 3" xfId="10063" xr:uid="{00000000-0005-0000-0000-0000CE0F0000}"/>
    <cellStyle name="Normal 2 2 6 2 3 3 2" xfId="11799" xr:uid="{00000000-0005-0000-0000-0000CF0F0000}"/>
    <cellStyle name="Normal 2 2 6 2 3 4" xfId="11035" xr:uid="{00000000-0005-0000-0000-0000D00F0000}"/>
    <cellStyle name="Normal 2 2 6 2 4" xfId="4351" xr:uid="{00000000-0005-0000-0000-0000D10F0000}"/>
    <cellStyle name="Normal 2 2 6 2 4 2" xfId="9762" xr:uid="{00000000-0005-0000-0000-0000D20F0000}"/>
    <cellStyle name="Normal 2 2 6 2 4 2 2" xfId="10460" xr:uid="{00000000-0005-0000-0000-0000D30F0000}"/>
    <cellStyle name="Normal 2 2 6 2 4 2 2 2" xfId="12195" xr:uid="{00000000-0005-0000-0000-0000D40F0000}"/>
    <cellStyle name="Normal 2 2 6 2 4 2 3" xfId="11548" xr:uid="{00000000-0005-0000-0000-0000D50F0000}"/>
    <cellStyle name="Normal 2 2 6 2 4 3" xfId="10163" xr:uid="{00000000-0005-0000-0000-0000D60F0000}"/>
    <cellStyle name="Normal 2 2 6 2 4 3 2" xfId="11899" xr:uid="{00000000-0005-0000-0000-0000D70F0000}"/>
    <cellStyle name="Normal 2 2 6 2 4 4" xfId="11156" xr:uid="{00000000-0005-0000-0000-0000D80F0000}"/>
    <cellStyle name="Normal 2 2 6 2 5" xfId="9607" xr:uid="{00000000-0005-0000-0000-0000D90F0000}"/>
    <cellStyle name="Normal 2 2 6 2 5 2" xfId="10309" xr:uid="{00000000-0005-0000-0000-0000DA0F0000}"/>
    <cellStyle name="Normal 2 2 6 2 5 2 2" xfId="12044" xr:uid="{00000000-0005-0000-0000-0000DB0F0000}"/>
    <cellStyle name="Normal 2 2 6 2 5 3" xfId="11397" xr:uid="{00000000-0005-0000-0000-0000DC0F0000}"/>
    <cellStyle name="Normal 2 2 6 2 6" xfId="10012" xr:uid="{00000000-0005-0000-0000-0000DD0F0000}"/>
    <cellStyle name="Normal 2 2 6 2 6 2" xfId="11748" xr:uid="{00000000-0005-0000-0000-0000DE0F0000}"/>
    <cellStyle name="Normal 2 2 6 2 7" xfId="10975" xr:uid="{00000000-0005-0000-0000-0000DF0F0000}"/>
    <cellStyle name="Normal 2 2 6 3" xfId="4118" xr:uid="{00000000-0005-0000-0000-0000E00F0000}"/>
    <cellStyle name="Normal 2 2 6 3 2" xfId="4257" xr:uid="{00000000-0005-0000-0000-0000E10F0000}"/>
    <cellStyle name="Normal 2 2 6 3 2 2" xfId="9692" xr:uid="{00000000-0005-0000-0000-0000E20F0000}"/>
    <cellStyle name="Normal 2 2 6 3 2 2 2" xfId="10393" xr:uid="{00000000-0005-0000-0000-0000E30F0000}"/>
    <cellStyle name="Normal 2 2 6 3 2 2 2 2" xfId="12128" xr:uid="{00000000-0005-0000-0000-0000E40F0000}"/>
    <cellStyle name="Normal 2 2 6 3 2 2 3" xfId="11481" xr:uid="{00000000-0005-0000-0000-0000E50F0000}"/>
    <cellStyle name="Normal 2 2 6 3 2 3" xfId="10096" xr:uid="{00000000-0005-0000-0000-0000E60F0000}"/>
    <cellStyle name="Normal 2 2 6 3 2 3 2" xfId="11832" xr:uid="{00000000-0005-0000-0000-0000E70F0000}"/>
    <cellStyle name="Normal 2 2 6 3 2 4" xfId="11068" xr:uid="{00000000-0005-0000-0000-0000E80F0000}"/>
    <cellStyle name="Normal 2 2 6 3 3" xfId="4206" xr:uid="{00000000-0005-0000-0000-0000E90F0000}"/>
    <cellStyle name="Normal 2 2 6 3 3 2" xfId="9641" xr:uid="{00000000-0005-0000-0000-0000EA0F0000}"/>
    <cellStyle name="Normal 2 2 6 3 3 2 2" xfId="10342" xr:uid="{00000000-0005-0000-0000-0000EB0F0000}"/>
    <cellStyle name="Normal 2 2 6 3 3 2 2 2" xfId="12077" xr:uid="{00000000-0005-0000-0000-0000EC0F0000}"/>
    <cellStyle name="Normal 2 2 6 3 3 2 3" xfId="11430" xr:uid="{00000000-0005-0000-0000-0000ED0F0000}"/>
    <cellStyle name="Normal 2 2 6 3 3 3" xfId="10045" xr:uid="{00000000-0005-0000-0000-0000EE0F0000}"/>
    <cellStyle name="Normal 2 2 6 3 3 3 2" xfId="11781" xr:uid="{00000000-0005-0000-0000-0000EF0F0000}"/>
    <cellStyle name="Normal 2 2 6 3 3 4" xfId="11017" xr:uid="{00000000-0005-0000-0000-0000F00F0000}"/>
    <cellStyle name="Normal 2 2 6 3 4" xfId="9588" xr:uid="{00000000-0005-0000-0000-0000F10F0000}"/>
    <cellStyle name="Normal 2 2 6 3 4 2" xfId="10291" xr:uid="{00000000-0005-0000-0000-0000F20F0000}"/>
    <cellStyle name="Normal 2 2 6 3 4 2 2" xfId="12026" xr:uid="{00000000-0005-0000-0000-0000F30F0000}"/>
    <cellStyle name="Normal 2 2 6 3 4 3" xfId="11379" xr:uid="{00000000-0005-0000-0000-0000F40F0000}"/>
    <cellStyle name="Normal 2 2 6 3 5" xfId="9994" xr:uid="{00000000-0005-0000-0000-0000F50F0000}"/>
    <cellStyle name="Normal 2 2 6 3 5 2" xfId="11730" xr:uid="{00000000-0005-0000-0000-0000F60F0000}"/>
    <cellStyle name="Normal 2 2 6 3 6" xfId="10954" xr:uid="{00000000-0005-0000-0000-0000F70F0000}"/>
    <cellStyle name="Normal 2 2 6 4" xfId="4085" xr:uid="{00000000-0005-0000-0000-0000F80F0000}"/>
    <cellStyle name="Normal 2 2 6 4 2" xfId="4241" xr:uid="{00000000-0005-0000-0000-0000F90F0000}"/>
    <cellStyle name="Normal 2 2 6 4 2 2" xfId="9676" xr:uid="{00000000-0005-0000-0000-0000FA0F0000}"/>
    <cellStyle name="Normal 2 2 6 4 2 2 2" xfId="10377" xr:uid="{00000000-0005-0000-0000-0000FB0F0000}"/>
    <cellStyle name="Normal 2 2 6 4 2 2 2 2" xfId="12112" xr:uid="{00000000-0005-0000-0000-0000FC0F0000}"/>
    <cellStyle name="Normal 2 2 6 4 2 2 3" xfId="11465" xr:uid="{00000000-0005-0000-0000-0000FD0F0000}"/>
    <cellStyle name="Normal 2 2 6 4 2 3" xfId="10080" xr:uid="{00000000-0005-0000-0000-0000FE0F0000}"/>
    <cellStyle name="Normal 2 2 6 4 2 3 2" xfId="11816" xr:uid="{00000000-0005-0000-0000-0000FF0F0000}"/>
    <cellStyle name="Normal 2 2 6 4 2 4" xfId="11052" xr:uid="{00000000-0005-0000-0000-000000100000}"/>
    <cellStyle name="Normal 2 2 6 4 3" xfId="9572" xr:uid="{00000000-0005-0000-0000-000001100000}"/>
    <cellStyle name="Normal 2 2 6 4 3 2" xfId="10275" xr:uid="{00000000-0005-0000-0000-000002100000}"/>
    <cellStyle name="Normal 2 2 6 4 3 2 2" xfId="12010" xr:uid="{00000000-0005-0000-0000-000003100000}"/>
    <cellStyle name="Normal 2 2 6 4 3 3" xfId="11363" xr:uid="{00000000-0005-0000-0000-000004100000}"/>
    <cellStyle name="Normal 2 2 6 4 4" xfId="9978" xr:uid="{00000000-0005-0000-0000-000005100000}"/>
    <cellStyle name="Normal 2 2 6 4 4 2" xfId="11714" xr:uid="{00000000-0005-0000-0000-000006100000}"/>
    <cellStyle name="Normal 2 2 6 4 5" xfId="10937" xr:uid="{00000000-0005-0000-0000-000007100000}"/>
    <cellStyle name="Normal 2 2 6 5" xfId="4190" xr:uid="{00000000-0005-0000-0000-000008100000}"/>
    <cellStyle name="Normal 2 2 6 5 2" xfId="9625" xr:uid="{00000000-0005-0000-0000-000009100000}"/>
    <cellStyle name="Normal 2 2 6 5 2 2" xfId="10326" xr:uid="{00000000-0005-0000-0000-00000A100000}"/>
    <cellStyle name="Normal 2 2 6 5 2 2 2" xfId="12061" xr:uid="{00000000-0005-0000-0000-00000B100000}"/>
    <cellStyle name="Normal 2 2 6 5 2 3" xfId="11414" xr:uid="{00000000-0005-0000-0000-00000C100000}"/>
    <cellStyle name="Normal 2 2 6 5 3" xfId="10029" xr:uid="{00000000-0005-0000-0000-00000D100000}"/>
    <cellStyle name="Normal 2 2 6 5 3 2" xfId="11765" xr:uid="{00000000-0005-0000-0000-00000E100000}"/>
    <cellStyle name="Normal 2 2 6 5 4" xfId="11001" xr:uid="{00000000-0005-0000-0000-00000F100000}"/>
    <cellStyle name="Normal 2 2 6 6" xfId="4333" xr:uid="{00000000-0005-0000-0000-000010100000}"/>
    <cellStyle name="Normal 2 2 6 6 2" xfId="9746" xr:uid="{00000000-0005-0000-0000-000011100000}"/>
    <cellStyle name="Normal 2 2 6 6 2 2" xfId="10445" xr:uid="{00000000-0005-0000-0000-000012100000}"/>
    <cellStyle name="Normal 2 2 6 6 2 2 2" xfId="12180" xr:uid="{00000000-0005-0000-0000-000013100000}"/>
    <cellStyle name="Normal 2 2 6 6 2 3" xfId="11533" xr:uid="{00000000-0005-0000-0000-000014100000}"/>
    <cellStyle name="Normal 2 2 6 6 3" xfId="10148" xr:uid="{00000000-0005-0000-0000-000015100000}"/>
    <cellStyle name="Normal 2 2 6 6 3 2" xfId="11884" xr:uid="{00000000-0005-0000-0000-000016100000}"/>
    <cellStyle name="Normal 2 2 6 6 4" xfId="11139" xr:uid="{00000000-0005-0000-0000-000017100000}"/>
    <cellStyle name="Normal 2 2 6 7" xfId="7725" xr:uid="{00000000-0005-0000-0000-000018100000}"/>
    <cellStyle name="Normal 2 2 7" xfId="1341" xr:uid="{00000000-0005-0000-0000-000019100000}"/>
    <cellStyle name="Normal 2 2 7 2" xfId="4160" xr:uid="{00000000-0005-0000-0000-00001A100000}"/>
    <cellStyle name="Normal 2 2 7 2 2" xfId="4276" xr:uid="{00000000-0005-0000-0000-00001B100000}"/>
    <cellStyle name="Normal 2 2 7 2 2 2" xfId="9711" xr:uid="{00000000-0005-0000-0000-00001C100000}"/>
    <cellStyle name="Normal 2 2 7 2 2 2 2" xfId="10412" xr:uid="{00000000-0005-0000-0000-00001D100000}"/>
    <cellStyle name="Normal 2 2 7 2 2 2 2 2" xfId="12147" xr:uid="{00000000-0005-0000-0000-00001E100000}"/>
    <cellStyle name="Normal 2 2 7 2 2 2 3" xfId="11500" xr:uid="{00000000-0005-0000-0000-00001F100000}"/>
    <cellStyle name="Normal 2 2 7 2 2 3" xfId="10115" xr:uid="{00000000-0005-0000-0000-000020100000}"/>
    <cellStyle name="Normal 2 2 7 2 2 3 2" xfId="11851" xr:uid="{00000000-0005-0000-0000-000021100000}"/>
    <cellStyle name="Normal 2 2 7 2 2 4" xfId="11087" xr:uid="{00000000-0005-0000-0000-000022100000}"/>
    <cellStyle name="Normal 2 2 7 2 3" xfId="4225" xr:uid="{00000000-0005-0000-0000-000023100000}"/>
    <cellStyle name="Normal 2 2 7 2 3 2" xfId="9660" xr:uid="{00000000-0005-0000-0000-000024100000}"/>
    <cellStyle name="Normal 2 2 7 2 3 2 2" xfId="10361" xr:uid="{00000000-0005-0000-0000-000025100000}"/>
    <cellStyle name="Normal 2 2 7 2 3 2 2 2" xfId="12096" xr:uid="{00000000-0005-0000-0000-000026100000}"/>
    <cellStyle name="Normal 2 2 7 2 3 2 3" xfId="11449" xr:uid="{00000000-0005-0000-0000-000027100000}"/>
    <cellStyle name="Normal 2 2 7 2 3 3" xfId="10064" xr:uid="{00000000-0005-0000-0000-000028100000}"/>
    <cellStyle name="Normal 2 2 7 2 3 3 2" xfId="11800" xr:uid="{00000000-0005-0000-0000-000029100000}"/>
    <cellStyle name="Normal 2 2 7 2 3 4" xfId="11036" xr:uid="{00000000-0005-0000-0000-00002A100000}"/>
    <cellStyle name="Normal 2 2 7 2 4" xfId="4350" xr:uid="{00000000-0005-0000-0000-00002B100000}"/>
    <cellStyle name="Normal 2 2 7 2 4 2" xfId="9761" xr:uid="{00000000-0005-0000-0000-00002C100000}"/>
    <cellStyle name="Normal 2 2 7 2 4 2 2" xfId="10459" xr:uid="{00000000-0005-0000-0000-00002D100000}"/>
    <cellStyle name="Normal 2 2 7 2 4 2 2 2" xfId="12194" xr:uid="{00000000-0005-0000-0000-00002E100000}"/>
    <cellStyle name="Normal 2 2 7 2 4 2 3" xfId="11547" xr:uid="{00000000-0005-0000-0000-00002F100000}"/>
    <cellStyle name="Normal 2 2 7 2 4 3" xfId="10162" xr:uid="{00000000-0005-0000-0000-000030100000}"/>
    <cellStyle name="Normal 2 2 7 2 4 3 2" xfId="11898" xr:uid="{00000000-0005-0000-0000-000031100000}"/>
    <cellStyle name="Normal 2 2 7 2 4 4" xfId="11155" xr:uid="{00000000-0005-0000-0000-000032100000}"/>
    <cellStyle name="Normal 2 2 7 2 5" xfId="9608" xr:uid="{00000000-0005-0000-0000-000033100000}"/>
    <cellStyle name="Normal 2 2 7 2 5 2" xfId="10310" xr:uid="{00000000-0005-0000-0000-000034100000}"/>
    <cellStyle name="Normal 2 2 7 2 5 2 2" xfId="12045" xr:uid="{00000000-0005-0000-0000-000035100000}"/>
    <cellStyle name="Normal 2 2 7 2 5 3" xfId="11398" xr:uid="{00000000-0005-0000-0000-000036100000}"/>
    <cellStyle name="Normal 2 2 7 2 6" xfId="10013" xr:uid="{00000000-0005-0000-0000-000037100000}"/>
    <cellStyle name="Normal 2 2 7 2 6 2" xfId="11749" xr:uid="{00000000-0005-0000-0000-000038100000}"/>
    <cellStyle name="Normal 2 2 7 2 7" xfId="10976" xr:uid="{00000000-0005-0000-0000-000039100000}"/>
    <cellStyle name="Normal 2 2 7 3" xfId="4120" xr:uid="{00000000-0005-0000-0000-00003A100000}"/>
    <cellStyle name="Normal 2 2 7 3 2" xfId="4258" xr:uid="{00000000-0005-0000-0000-00003B100000}"/>
    <cellStyle name="Normal 2 2 7 3 2 2" xfId="9693" xr:uid="{00000000-0005-0000-0000-00003C100000}"/>
    <cellStyle name="Normal 2 2 7 3 2 2 2" xfId="10394" xr:uid="{00000000-0005-0000-0000-00003D100000}"/>
    <cellStyle name="Normal 2 2 7 3 2 2 2 2" xfId="12129" xr:uid="{00000000-0005-0000-0000-00003E100000}"/>
    <cellStyle name="Normal 2 2 7 3 2 2 3" xfId="11482" xr:uid="{00000000-0005-0000-0000-00003F100000}"/>
    <cellStyle name="Normal 2 2 7 3 2 3" xfId="10097" xr:uid="{00000000-0005-0000-0000-000040100000}"/>
    <cellStyle name="Normal 2 2 7 3 2 3 2" xfId="11833" xr:uid="{00000000-0005-0000-0000-000041100000}"/>
    <cellStyle name="Normal 2 2 7 3 2 4" xfId="11069" xr:uid="{00000000-0005-0000-0000-000042100000}"/>
    <cellStyle name="Normal 2 2 7 3 3" xfId="4207" xr:uid="{00000000-0005-0000-0000-000043100000}"/>
    <cellStyle name="Normal 2 2 7 3 3 2" xfId="9642" xr:uid="{00000000-0005-0000-0000-000044100000}"/>
    <cellStyle name="Normal 2 2 7 3 3 2 2" xfId="10343" xr:uid="{00000000-0005-0000-0000-000045100000}"/>
    <cellStyle name="Normal 2 2 7 3 3 2 2 2" xfId="12078" xr:uid="{00000000-0005-0000-0000-000046100000}"/>
    <cellStyle name="Normal 2 2 7 3 3 2 3" xfId="11431" xr:uid="{00000000-0005-0000-0000-000047100000}"/>
    <cellStyle name="Normal 2 2 7 3 3 3" xfId="10046" xr:uid="{00000000-0005-0000-0000-000048100000}"/>
    <cellStyle name="Normal 2 2 7 3 3 3 2" xfId="11782" xr:uid="{00000000-0005-0000-0000-000049100000}"/>
    <cellStyle name="Normal 2 2 7 3 3 4" xfId="11018" xr:uid="{00000000-0005-0000-0000-00004A100000}"/>
    <cellStyle name="Normal 2 2 7 3 4" xfId="9589" xr:uid="{00000000-0005-0000-0000-00004B100000}"/>
    <cellStyle name="Normal 2 2 7 3 4 2" xfId="10292" xr:uid="{00000000-0005-0000-0000-00004C100000}"/>
    <cellStyle name="Normal 2 2 7 3 4 2 2" xfId="12027" xr:uid="{00000000-0005-0000-0000-00004D100000}"/>
    <cellStyle name="Normal 2 2 7 3 4 3" xfId="11380" xr:uid="{00000000-0005-0000-0000-00004E100000}"/>
    <cellStyle name="Normal 2 2 7 3 5" xfId="9995" xr:uid="{00000000-0005-0000-0000-00004F100000}"/>
    <cellStyle name="Normal 2 2 7 3 5 2" xfId="11731" xr:uid="{00000000-0005-0000-0000-000050100000}"/>
    <cellStyle name="Normal 2 2 7 3 6" xfId="10955" xr:uid="{00000000-0005-0000-0000-000051100000}"/>
    <cellStyle name="Normal 2 2 7 4" xfId="4087" xr:uid="{00000000-0005-0000-0000-000052100000}"/>
    <cellStyle name="Normal 2 2 7 4 2" xfId="4242" xr:uid="{00000000-0005-0000-0000-000053100000}"/>
    <cellStyle name="Normal 2 2 7 4 2 2" xfId="9677" xr:uid="{00000000-0005-0000-0000-000054100000}"/>
    <cellStyle name="Normal 2 2 7 4 2 2 2" xfId="10378" xr:uid="{00000000-0005-0000-0000-000055100000}"/>
    <cellStyle name="Normal 2 2 7 4 2 2 2 2" xfId="12113" xr:uid="{00000000-0005-0000-0000-000056100000}"/>
    <cellStyle name="Normal 2 2 7 4 2 2 3" xfId="11466" xr:uid="{00000000-0005-0000-0000-000057100000}"/>
    <cellStyle name="Normal 2 2 7 4 2 3" xfId="10081" xr:uid="{00000000-0005-0000-0000-000058100000}"/>
    <cellStyle name="Normal 2 2 7 4 2 3 2" xfId="11817" xr:uid="{00000000-0005-0000-0000-000059100000}"/>
    <cellStyle name="Normal 2 2 7 4 2 4" xfId="11053" xr:uid="{00000000-0005-0000-0000-00005A100000}"/>
    <cellStyle name="Normal 2 2 7 4 3" xfId="9573" xr:uid="{00000000-0005-0000-0000-00005B100000}"/>
    <cellStyle name="Normal 2 2 7 4 3 2" xfId="10276" xr:uid="{00000000-0005-0000-0000-00005C100000}"/>
    <cellStyle name="Normal 2 2 7 4 3 2 2" xfId="12011" xr:uid="{00000000-0005-0000-0000-00005D100000}"/>
    <cellStyle name="Normal 2 2 7 4 3 3" xfId="11364" xr:uid="{00000000-0005-0000-0000-00005E100000}"/>
    <cellStyle name="Normal 2 2 7 4 4" xfId="9979" xr:uid="{00000000-0005-0000-0000-00005F100000}"/>
    <cellStyle name="Normal 2 2 7 4 4 2" xfId="11715" xr:uid="{00000000-0005-0000-0000-000060100000}"/>
    <cellStyle name="Normal 2 2 7 4 5" xfId="10938" xr:uid="{00000000-0005-0000-0000-000061100000}"/>
    <cellStyle name="Normal 2 2 7 5" xfId="4191" xr:uid="{00000000-0005-0000-0000-000062100000}"/>
    <cellStyle name="Normal 2 2 7 5 2" xfId="9626" xr:uid="{00000000-0005-0000-0000-000063100000}"/>
    <cellStyle name="Normal 2 2 7 5 2 2" xfId="10327" xr:uid="{00000000-0005-0000-0000-000064100000}"/>
    <cellStyle name="Normal 2 2 7 5 2 2 2" xfId="12062" xr:uid="{00000000-0005-0000-0000-000065100000}"/>
    <cellStyle name="Normal 2 2 7 5 2 3" xfId="11415" xr:uid="{00000000-0005-0000-0000-000066100000}"/>
    <cellStyle name="Normal 2 2 7 5 3" xfId="10030" xr:uid="{00000000-0005-0000-0000-000067100000}"/>
    <cellStyle name="Normal 2 2 7 5 3 2" xfId="11766" xr:uid="{00000000-0005-0000-0000-000068100000}"/>
    <cellStyle name="Normal 2 2 7 5 4" xfId="11002" xr:uid="{00000000-0005-0000-0000-000069100000}"/>
    <cellStyle name="Normal 2 2 7 6" xfId="4332" xr:uid="{00000000-0005-0000-0000-00006A100000}"/>
    <cellStyle name="Normal 2 2 7 6 2" xfId="9745" xr:uid="{00000000-0005-0000-0000-00006B100000}"/>
    <cellStyle name="Normal 2 2 7 6 2 2" xfId="10444" xr:uid="{00000000-0005-0000-0000-00006C100000}"/>
    <cellStyle name="Normal 2 2 7 6 2 2 2" xfId="12179" xr:uid="{00000000-0005-0000-0000-00006D100000}"/>
    <cellStyle name="Normal 2 2 7 6 2 3" xfId="11532" xr:uid="{00000000-0005-0000-0000-00006E100000}"/>
    <cellStyle name="Normal 2 2 7 6 3" xfId="10147" xr:uid="{00000000-0005-0000-0000-00006F100000}"/>
    <cellStyle name="Normal 2 2 7 6 3 2" xfId="11883" xr:uid="{00000000-0005-0000-0000-000070100000}"/>
    <cellStyle name="Normal 2 2 7 6 4" xfId="11138" xr:uid="{00000000-0005-0000-0000-000071100000}"/>
    <cellStyle name="Normal 2 2 7 7" xfId="7726" xr:uid="{00000000-0005-0000-0000-000072100000}"/>
    <cellStyle name="Normal 2 2 8" xfId="1342" xr:uid="{00000000-0005-0000-0000-000073100000}"/>
    <cellStyle name="Normal 2 2 8 2" xfId="4162" xr:uid="{00000000-0005-0000-0000-000074100000}"/>
    <cellStyle name="Normal 2 2 8 2 2" xfId="4277" xr:uid="{00000000-0005-0000-0000-000075100000}"/>
    <cellStyle name="Normal 2 2 8 2 2 2" xfId="9712" xr:uid="{00000000-0005-0000-0000-000076100000}"/>
    <cellStyle name="Normal 2 2 8 2 2 2 2" xfId="10413" xr:uid="{00000000-0005-0000-0000-000077100000}"/>
    <cellStyle name="Normal 2 2 8 2 2 2 2 2" xfId="12148" xr:uid="{00000000-0005-0000-0000-000078100000}"/>
    <cellStyle name="Normal 2 2 8 2 2 2 3" xfId="11501" xr:uid="{00000000-0005-0000-0000-000079100000}"/>
    <cellStyle name="Normal 2 2 8 2 2 3" xfId="10116" xr:uid="{00000000-0005-0000-0000-00007A100000}"/>
    <cellStyle name="Normal 2 2 8 2 2 3 2" xfId="11852" xr:uid="{00000000-0005-0000-0000-00007B100000}"/>
    <cellStyle name="Normal 2 2 8 2 2 4" xfId="11088" xr:uid="{00000000-0005-0000-0000-00007C100000}"/>
    <cellStyle name="Normal 2 2 8 2 3" xfId="4226" xr:uid="{00000000-0005-0000-0000-00007D100000}"/>
    <cellStyle name="Normal 2 2 8 2 3 2" xfId="9661" xr:uid="{00000000-0005-0000-0000-00007E100000}"/>
    <cellStyle name="Normal 2 2 8 2 3 2 2" xfId="10362" xr:uid="{00000000-0005-0000-0000-00007F100000}"/>
    <cellStyle name="Normal 2 2 8 2 3 2 2 2" xfId="12097" xr:uid="{00000000-0005-0000-0000-000080100000}"/>
    <cellStyle name="Normal 2 2 8 2 3 2 3" xfId="11450" xr:uid="{00000000-0005-0000-0000-000081100000}"/>
    <cellStyle name="Normal 2 2 8 2 3 3" xfId="10065" xr:uid="{00000000-0005-0000-0000-000082100000}"/>
    <cellStyle name="Normal 2 2 8 2 3 3 2" xfId="11801" xr:uid="{00000000-0005-0000-0000-000083100000}"/>
    <cellStyle name="Normal 2 2 8 2 3 4" xfId="11037" xr:uid="{00000000-0005-0000-0000-000084100000}"/>
    <cellStyle name="Normal 2 2 8 2 4" xfId="4343" xr:uid="{00000000-0005-0000-0000-000085100000}"/>
    <cellStyle name="Normal 2 2 8 2 4 2" xfId="9754" xr:uid="{00000000-0005-0000-0000-000086100000}"/>
    <cellStyle name="Normal 2 2 8 2 4 2 2" xfId="10452" xr:uid="{00000000-0005-0000-0000-000087100000}"/>
    <cellStyle name="Normal 2 2 8 2 4 2 2 2" xfId="12187" xr:uid="{00000000-0005-0000-0000-000088100000}"/>
    <cellStyle name="Normal 2 2 8 2 4 2 3" xfId="11540" xr:uid="{00000000-0005-0000-0000-000089100000}"/>
    <cellStyle name="Normal 2 2 8 2 4 3" xfId="10155" xr:uid="{00000000-0005-0000-0000-00008A100000}"/>
    <cellStyle name="Normal 2 2 8 2 4 3 2" xfId="11891" xr:uid="{00000000-0005-0000-0000-00008B100000}"/>
    <cellStyle name="Normal 2 2 8 2 4 4" xfId="11148" xr:uid="{00000000-0005-0000-0000-00008C100000}"/>
    <cellStyle name="Normal 2 2 8 2 5" xfId="9609" xr:uid="{00000000-0005-0000-0000-00008D100000}"/>
    <cellStyle name="Normal 2 2 8 2 5 2" xfId="10311" xr:uid="{00000000-0005-0000-0000-00008E100000}"/>
    <cellStyle name="Normal 2 2 8 2 5 2 2" xfId="12046" xr:uid="{00000000-0005-0000-0000-00008F100000}"/>
    <cellStyle name="Normal 2 2 8 2 5 3" xfId="11399" xr:uid="{00000000-0005-0000-0000-000090100000}"/>
    <cellStyle name="Normal 2 2 8 2 6" xfId="10014" xr:uid="{00000000-0005-0000-0000-000091100000}"/>
    <cellStyle name="Normal 2 2 8 2 6 2" xfId="11750" xr:uid="{00000000-0005-0000-0000-000092100000}"/>
    <cellStyle name="Normal 2 2 8 2 7" xfId="10977" xr:uid="{00000000-0005-0000-0000-000093100000}"/>
    <cellStyle name="Normal 2 2 8 3" xfId="4122" xr:uid="{00000000-0005-0000-0000-000094100000}"/>
    <cellStyle name="Normal 2 2 8 3 2" xfId="4259" xr:uid="{00000000-0005-0000-0000-000095100000}"/>
    <cellStyle name="Normal 2 2 8 3 2 2" xfId="9694" xr:uid="{00000000-0005-0000-0000-000096100000}"/>
    <cellStyle name="Normal 2 2 8 3 2 2 2" xfId="10395" xr:uid="{00000000-0005-0000-0000-000097100000}"/>
    <cellStyle name="Normal 2 2 8 3 2 2 2 2" xfId="12130" xr:uid="{00000000-0005-0000-0000-000098100000}"/>
    <cellStyle name="Normal 2 2 8 3 2 2 3" xfId="11483" xr:uid="{00000000-0005-0000-0000-000099100000}"/>
    <cellStyle name="Normal 2 2 8 3 2 3" xfId="10098" xr:uid="{00000000-0005-0000-0000-00009A100000}"/>
    <cellStyle name="Normal 2 2 8 3 2 3 2" xfId="11834" xr:uid="{00000000-0005-0000-0000-00009B100000}"/>
    <cellStyle name="Normal 2 2 8 3 2 4" xfId="11070" xr:uid="{00000000-0005-0000-0000-00009C100000}"/>
    <cellStyle name="Normal 2 2 8 3 3" xfId="4208" xr:uid="{00000000-0005-0000-0000-00009D100000}"/>
    <cellStyle name="Normal 2 2 8 3 3 2" xfId="9643" xr:uid="{00000000-0005-0000-0000-00009E100000}"/>
    <cellStyle name="Normal 2 2 8 3 3 2 2" xfId="10344" xr:uid="{00000000-0005-0000-0000-00009F100000}"/>
    <cellStyle name="Normal 2 2 8 3 3 2 2 2" xfId="12079" xr:uid="{00000000-0005-0000-0000-0000A0100000}"/>
    <cellStyle name="Normal 2 2 8 3 3 2 3" xfId="11432" xr:uid="{00000000-0005-0000-0000-0000A1100000}"/>
    <cellStyle name="Normal 2 2 8 3 3 3" xfId="10047" xr:uid="{00000000-0005-0000-0000-0000A2100000}"/>
    <cellStyle name="Normal 2 2 8 3 3 3 2" xfId="11783" xr:uid="{00000000-0005-0000-0000-0000A3100000}"/>
    <cellStyle name="Normal 2 2 8 3 3 4" xfId="11019" xr:uid="{00000000-0005-0000-0000-0000A4100000}"/>
    <cellStyle name="Normal 2 2 8 3 4" xfId="9590" xr:uid="{00000000-0005-0000-0000-0000A5100000}"/>
    <cellStyle name="Normal 2 2 8 3 4 2" xfId="10293" xr:uid="{00000000-0005-0000-0000-0000A6100000}"/>
    <cellStyle name="Normal 2 2 8 3 4 2 2" xfId="12028" xr:uid="{00000000-0005-0000-0000-0000A7100000}"/>
    <cellStyle name="Normal 2 2 8 3 4 3" xfId="11381" xr:uid="{00000000-0005-0000-0000-0000A8100000}"/>
    <cellStyle name="Normal 2 2 8 3 5" xfId="9996" xr:uid="{00000000-0005-0000-0000-0000A9100000}"/>
    <cellStyle name="Normal 2 2 8 3 5 2" xfId="11732" xr:uid="{00000000-0005-0000-0000-0000AA100000}"/>
    <cellStyle name="Normal 2 2 8 3 6" xfId="10956" xr:uid="{00000000-0005-0000-0000-0000AB100000}"/>
    <cellStyle name="Normal 2 2 8 4" xfId="4089" xr:uid="{00000000-0005-0000-0000-0000AC100000}"/>
    <cellStyle name="Normal 2 2 8 4 2" xfId="4243" xr:uid="{00000000-0005-0000-0000-0000AD100000}"/>
    <cellStyle name="Normal 2 2 8 4 2 2" xfId="9678" xr:uid="{00000000-0005-0000-0000-0000AE100000}"/>
    <cellStyle name="Normal 2 2 8 4 2 2 2" xfId="10379" xr:uid="{00000000-0005-0000-0000-0000AF100000}"/>
    <cellStyle name="Normal 2 2 8 4 2 2 2 2" xfId="12114" xr:uid="{00000000-0005-0000-0000-0000B0100000}"/>
    <cellStyle name="Normal 2 2 8 4 2 2 3" xfId="11467" xr:uid="{00000000-0005-0000-0000-0000B1100000}"/>
    <cellStyle name="Normal 2 2 8 4 2 3" xfId="10082" xr:uid="{00000000-0005-0000-0000-0000B2100000}"/>
    <cellStyle name="Normal 2 2 8 4 2 3 2" xfId="11818" xr:uid="{00000000-0005-0000-0000-0000B3100000}"/>
    <cellStyle name="Normal 2 2 8 4 2 4" xfId="11054" xr:uid="{00000000-0005-0000-0000-0000B4100000}"/>
    <cellStyle name="Normal 2 2 8 4 3" xfId="9574" xr:uid="{00000000-0005-0000-0000-0000B5100000}"/>
    <cellStyle name="Normal 2 2 8 4 3 2" xfId="10277" xr:uid="{00000000-0005-0000-0000-0000B6100000}"/>
    <cellStyle name="Normal 2 2 8 4 3 2 2" xfId="12012" xr:uid="{00000000-0005-0000-0000-0000B7100000}"/>
    <cellStyle name="Normal 2 2 8 4 3 3" xfId="11365" xr:uid="{00000000-0005-0000-0000-0000B8100000}"/>
    <cellStyle name="Normal 2 2 8 4 4" xfId="9980" xr:uid="{00000000-0005-0000-0000-0000B9100000}"/>
    <cellStyle name="Normal 2 2 8 4 4 2" xfId="11716" xr:uid="{00000000-0005-0000-0000-0000BA100000}"/>
    <cellStyle name="Normal 2 2 8 4 5" xfId="10939" xr:uid="{00000000-0005-0000-0000-0000BB100000}"/>
    <cellStyle name="Normal 2 2 8 5" xfId="4192" xr:uid="{00000000-0005-0000-0000-0000BC100000}"/>
    <cellStyle name="Normal 2 2 8 5 2" xfId="9627" xr:uid="{00000000-0005-0000-0000-0000BD100000}"/>
    <cellStyle name="Normal 2 2 8 5 2 2" xfId="10328" xr:uid="{00000000-0005-0000-0000-0000BE100000}"/>
    <cellStyle name="Normal 2 2 8 5 2 2 2" xfId="12063" xr:uid="{00000000-0005-0000-0000-0000BF100000}"/>
    <cellStyle name="Normal 2 2 8 5 2 3" xfId="11416" xr:uid="{00000000-0005-0000-0000-0000C0100000}"/>
    <cellStyle name="Normal 2 2 8 5 3" xfId="10031" xr:uid="{00000000-0005-0000-0000-0000C1100000}"/>
    <cellStyle name="Normal 2 2 8 5 3 2" xfId="11767" xr:uid="{00000000-0005-0000-0000-0000C2100000}"/>
    <cellStyle name="Normal 2 2 8 5 4" xfId="11003" xr:uid="{00000000-0005-0000-0000-0000C3100000}"/>
    <cellStyle name="Normal 2 2 8 6" xfId="4307" xr:uid="{00000000-0005-0000-0000-0000C4100000}"/>
    <cellStyle name="Normal 2 2 8 6 2" xfId="9733" xr:uid="{00000000-0005-0000-0000-0000C5100000}"/>
    <cellStyle name="Normal 2 2 8 6 2 2" xfId="10433" xr:uid="{00000000-0005-0000-0000-0000C6100000}"/>
    <cellStyle name="Normal 2 2 8 6 2 2 2" xfId="12168" xr:uid="{00000000-0005-0000-0000-0000C7100000}"/>
    <cellStyle name="Normal 2 2 8 6 2 3" xfId="11521" xr:uid="{00000000-0005-0000-0000-0000C8100000}"/>
    <cellStyle name="Normal 2 2 8 6 3" xfId="10136" xr:uid="{00000000-0005-0000-0000-0000C9100000}"/>
    <cellStyle name="Normal 2 2 8 6 3 2" xfId="11872" xr:uid="{00000000-0005-0000-0000-0000CA100000}"/>
    <cellStyle name="Normal 2 2 8 6 4" xfId="11116" xr:uid="{00000000-0005-0000-0000-0000CB100000}"/>
    <cellStyle name="Normal 2 2 8 7" xfId="7727" xr:uid="{00000000-0005-0000-0000-0000CC100000}"/>
    <cellStyle name="Normal 2 2 9" xfId="1343" xr:uid="{00000000-0005-0000-0000-0000CD100000}"/>
    <cellStyle name="Normal 2 2 9 2" xfId="4164" xr:uid="{00000000-0005-0000-0000-0000CE100000}"/>
    <cellStyle name="Normal 2 2 9 2 2" xfId="4278" xr:uid="{00000000-0005-0000-0000-0000CF100000}"/>
    <cellStyle name="Normal 2 2 9 2 2 2" xfId="9713" xr:uid="{00000000-0005-0000-0000-0000D0100000}"/>
    <cellStyle name="Normal 2 2 9 2 2 2 2" xfId="10414" xr:uid="{00000000-0005-0000-0000-0000D1100000}"/>
    <cellStyle name="Normal 2 2 9 2 2 2 2 2" xfId="12149" xr:uid="{00000000-0005-0000-0000-0000D2100000}"/>
    <cellStyle name="Normal 2 2 9 2 2 2 3" xfId="11502" xr:uid="{00000000-0005-0000-0000-0000D3100000}"/>
    <cellStyle name="Normal 2 2 9 2 2 3" xfId="10117" xr:uid="{00000000-0005-0000-0000-0000D4100000}"/>
    <cellStyle name="Normal 2 2 9 2 2 3 2" xfId="11853" xr:uid="{00000000-0005-0000-0000-0000D5100000}"/>
    <cellStyle name="Normal 2 2 9 2 2 4" xfId="11089" xr:uid="{00000000-0005-0000-0000-0000D6100000}"/>
    <cellStyle name="Normal 2 2 9 2 3" xfId="4227" xr:uid="{00000000-0005-0000-0000-0000D7100000}"/>
    <cellStyle name="Normal 2 2 9 2 3 2" xfId="9662" xr:uid="{00000000-0005-0000-0000-0000D8100000}"/>
    <cellStyle name="Normal 2 2 9 2 3 2 2" xfId="10363" xr:uid="{00000000-0005-0000-0000-0000D9100000}"/>
    <cellStyle name="Normal 2 2 9 2 3 2 2 2" xfId="12098" xr:uid="{00000000-0005-0000-0000-0000DA100000}"/>
    <cellStyle name="Normal 2 2 9 2 3 2 3" xfId="11451" xr:uid="{00000000-0005-0000-0000-0000DB100000}"/>
    <cellStyle name="Normal 2 2 9 2 3 3" xfId="10066" xr:uid="{00000000-0005-0000-0000-0000DC100000}"/>
    <cellStyle name="Normal 2 2 9 2 3 3 2" xfId="11802" xr:uid="{00000000-0005-0000-0000-0000DD100000}"/>
    <cellStyle name="Normal 2 2 9 2 3 4" xfId="11038" xr:uid="{00000000-0005-0000-0000-0000DE100000}"/>
    <cellStyle name="Normal 2 2 9 2 4" xfId="4346" xr:uid="{00000000-0005-0000-0000-0000DF100000}"/>
    <cellStyle name="Normal 2 2 9 2 4 2" xfId="9757" xr:uid="{00000000-0005-0000-0000-0000E0100000}"/>
    <cellStyle name="Normal 2 2 9 2 4 2 2" xfId="10455" xr:uid="{00000000-0005-0000-0000-0000E1100000}"/>
    <cellStyle name="Normal 2 2 9 2 4 2 2 2" xfId="12190" xr:uid="{00000000-0005-0000-0000-0000E2100000}"/>
    <cellStyle name="Normal 2 2 9 2 4 2 3" xfId="11543" xr:uid="{00000000-0005-0000-0000-0000E3100000}"/>
    <cellStyle name="Normal 2 2 9 2 4 3" xfId="10158" xr:uid="{00000000-0005-0000-0000-0000E4100000}"/>
    <cellStyle name="Normal 2 2 9 2 4 3 2" xfId="11894" xr:uid="{00000000-0005-0000-0000-0000E5100000}"/>
    <cellStyle name="Normal 2 2 9 2 4 4" xfId="11151" xr:uid="{00000000-0005-0000-0000-0000E6100000}"/>
    <cellStyle name="Normal 2 2 9 2 5" xfId="9610" xr:uid="{00000000-0005-0000-0000-0000E7100000}"/>
    <cellStyle name="Normal 2 2 9 2 5 2" xfId="10312" xr:uid="{00000000-0005-0000-0000-0000E8100000}"/>
    <cellStyle name="Normal 2 2 9 2 5 2 2" xfId="12047" xr:uid="{00000000-0005-0000-0000-0000E9100000}"/>
    <cellStyle name="Normal 2 2 9 2 5 3" xfId="11400" xr:uid="{00000000-0005-0000-0000-0000EA100000}"/>
    <cellStyle name="Normal 2 2 9 2 6" xfId="10015" xr:uid="{00000000-0005-0000-0000-0000EB100000}"/>
    <cellStyle name="Normal 2 2 9 2 6 2" xfId="11751" xr:uid="{00000000-0005-0000-0000-0000EC100000}"/>
    <cellStyle name="Normal 2 2 9 2 7" xfId="10978" xr:uid="{00000000-0005-0000-0000-0000ED100000}"/>
    <cellStyle name="Normal 2 2 9 3" xfId="4124" xr:uid="{00000000-0005-0000-0000-0000EE100000}"/>
    <cellStyle name="Normal 2 2 9 3 2" xfId="4260" xr:uid="{00000000-0005-0000-0000-0000EF100000}"/>
    <cellStyle name="Normal 2 2 9 3 2 2" xfId="9695" xr:uid="{00000000-0005-0000-0000-0000F0100000}"/>
    <cellStyle name="Normal 2 2 9 3 2 2 2" xfId="10396" xr:uid="{00000000-0005-0000-0000-0000F1100000}"/>
    <cellStyle name="Normal 2 2 9 3 2 2 2 2" xfId="12131" xr:uid="{00000000-0005-0000-0000-0000F2100000}"/>
    <cellStyle name="Normal 2 2 9 3 2 2 3" xfId="11484" xr:uid="{00000000-0005-0000-0000-0000F3100000}"/>
    <cellStyle name="Normal 2 2 9 3 2 3" xfId="10099" xr:uid="{00000000-0005-0000-0000-0000F4100000}"/>
    <cellStyle name="Normal 2 2 9 3 2 3 2" xfId="11835" xr:uid="{00000000-0005-0000-0000-0000F5100000}"/>
    <cellStyle name="Normal 2 2 9 3 2 4" xfId="11071" xr:uid="{00000000-0005-0000-0000-0000F6100000}"/>
    <cellStyle name="Normal 2 2 9 3 3" xfId="4209" xr:uid="{00000000-0005-0000-0000-0000F7100000}"/>
    <cellStyle name="Normal 2 2 9 3 3 2" xfId="9644" xr:uid="{00000000-0005-0000-0000-0000F8100000}"/>
    <cellStyle name="Normal 2 2 9 3 3 2 2" xfId="10345" xr:uid="{00000000-0005-0000-0000-0000F9100000}"/>
    <cellStyle name="Normal 2 2 9 3 3 2 2 2" xfId="12080" xr:uid="{00000000-0005-0000-0000-0000FA100000}"/>
    <cellStyle name="Normal 2 2 9 3 3 2 3" xfId="11433" xr:uid="{00000000-0005-0000-0000-0000FB100000}"/>
    <cellStyle name="Normal 2 2 9 3 3 3" xfId="10048" xr:uid="{00000000-0005-0000-0000-0000FC100000}"/>
    <cellStyle name="Normal 2 2 9 3 3 3 2" xfId="11784" xr:uid="{00000000-0005-0000-0000-0000FD100000}"/>
    <cellStyle name="Normal 2 2 9 3 3 4" xfId="11020" xr:uid="{00000000-0005-0000-0000-0000FE100000}"/>
    <cellStyle name="Normal 2 2 9 3 4" xfId="9591" xr:uid="{00000000-0005-0000-0000-0000FF100000}"/>
    <cellStyle name="Normal 2 2 9 3 4 2" xfId="10294" xr:uid="{00000000-0005-0000-0000-000000110000}"/>
    <cellStyle name="Normal 2 2 9 3 4 2 2" xfId="12029" xr:uid="{00000000-0005-0000-0000-000001110000}"/>
    <cellStyle name="Normal 2 2 9 3 4 3" xfId="11382" xr:uid="{00000000-0005-0000-0000-000002110000}"/>
    <cellStyle name="Normal 2 2 9 3 5" xfId="9997" xr:uid="{00000000-0005-0000-0000-000003110000}"/>
    <cellStyle name="Normal 2 2 9 3 5 2" xfId="11733" xr:uid="{00000000-0005-0000-0000-000004110000}"/>
    <cellStyle name="Normal 2 2 9 3 6" xfId="10957" xr:uid="{00000000-0005-0000-0000-000005110000}"/>
    <cellStyle name="Normal 2 2 9 4" xfId="4091" xr:uid="{00000000-0005-0000-0000-000006110000}"/>
    <cellStyle name="Normal 2 2 9 4 2" xfId="4244" xr:uid="{00000000-0005-0000-0000-000007110000}"/>
    <cellStyle name="Normal 2 2 9 4 2 2" xfId="9679" xr:uid="{00000000-0005-0000-0000-000008110000}"/>
    <cellStyle name="Normal 2 2 9 4 2 2 2" xfId="10380" xr:uid="{00000000-0005-0000-0000-000009110000}"/>
    <cellStyle name="Normal 2 2 9 4 2 2 2 2" xfId="12115" xr:uid="{00000000-0005-0000-0000-00000A110000}"/>
    <cellStyle name="Normal 2 2 9 4 2 2 3" xfId="11468" xr:uid="{00000000-0005-0000-0000-00000B110000}"/>
    <cellStyle name="Normal 2 2 9 4 2 3" xfId="10083" xr:uid="{00000000-0005-0000-0000-00000C110000}"/>
    <cellStyle name="Normal 2 2 9 4 2 3 2" xfId="11819" xr:uid="{00000000-0005-0000-0000-00000D110000}"/>
    <cellStyle name="Normal 2 2 9 4 2 4" xfId="11055" xr:uid="{00000000-0005-0000-0000-00000E110000}"/>
    <cellStyle name="Normal 2 2 9 4 3" xfId="9575" xr:uid="{00000000-0005-0000-0000-00000F110000}"/>
    <cellStyle name="Normal 2 2 9 4 3 2" xfId="10278" xr:uid="{00000000-0005-0000-0000-000010110000}"/>
    <cellStyle name="Normal 2 2 9 4 3 2 2" xfId="12013" xr:uid="{00000000-0005-0000-0000-000011110000}"/>
    <cellStyle name="Normal 2 2 9 4 3 3" xfId="11366" xr:uid="{00000000-0005-0000-0000-000012110000}"/>
    <cellStyle name="Normal 2 2 9 4 4" xfId="9981" xr:uid="{00000000-0005-0000-0000-000013110000}"/>
    <cellStyle name="Normal 2 2 9 4 4 2" xfId="11717" xr:uid="{00000000-0005-0000-0000-000014110000}"/>
    <cellStyle name="Normal 2 2 9 4 5" xfId="10940" xr:uid="{00000000-0005-0000-0000-000015110000}"/>
    <cellStyle name="Normal 2 2 9 5" xfId="4193" xr:uid="{00000000-0005-0000-0000-000016110000}"/>
    <cellStyle name="Normal 2 2 9 5 2" xfId="9628" xr:uid="{00000000-0005-0000-0000-000017110000}"/>
    <cellStyle name="Normal 2 2 9 5 2 2" xfId="10329" xr:uid="{00000000-0005-0000-0000-000018110000}"/>
    <cellStyle name="Normal 2 2 9 5 2 2 2" xfId="12064" xr:uid="{00000000-0005-0000-0000-000019110000}"/>
    <cellStyle name="Normal 2 2 9 5 2 3" xfId="11417" xr:uid="{00000000-0005-0000-0000-00001A110000}"/>
    <cellStyle name="Normal 2 2 9 5 3" xfId="10032" xr:uid="{00000000-0005-0000-0000-00001B110000}"/>
    <cellStyle name="Normal 2 2 9 5 3 2" xfId="11768" xr:uid="{00000000-0005-0000-0000-00001C110000}"/>
    <cellStyle name="Normal 2 2 9 5 4" xfId="11004" xr:uid="{00000000-0005-0000-0000-00001D110000}"/>
    <cellStyle name="Normal 2 2 9 6" xfId="4328" xr:uid="{00000000-0005-0000-0000-00001E110000}"/>
    <cellStyle name="Normal 2 2 9 6 2" xfId="9741" xr:uid="{00000000-0005-0000-0000-00001F110000}"/>
    <cellStyle name="Normal 2 2 9 6 2 2" xfId="10440" xr:uid="{00000000-0005-0000-0000-000020110000}"/>
    <cellStyle name="Normal 2 2 9 6 2 2 2" xfId="12175" xr:uid="{00000000-0005-0000-0000-000021110000}"/>
    <cellStyle name="Normal 2 2 9 6 2 3" xfId="11528" xr:uid="{00000000-0005-0000-0000-000022110000}"/>
    <cellStyle name="Normal 2 2 9 6 3" xfId="10143" xr:uid="{00000000-0005-0000-0000-000023110000}"/>
    <cellStyle name="Normal 2 2 9 6 3 2" xfId="11879" xr:uid="{00000000-0005-0000-0000-000024110000}"/>
    <cellStyle name="Normal 2 2 9 6 4" xfId="11134" xr:uid="{00000000-0005-0000-0000-000025110000}"/>
    <cellStyle name="Normal 2 2 9 7" xfId="7728" xr:uid="{00000000-0005-0000-0000-000026110000}"/>
    <cellStyle name="Normal 2 20" xfId="1344" xr:uid="{00000000-0005-0000-0000-000027110000}"/>
    <cellStyle name="Normal 2 20 2" xfId="5160" xr:uid="{00000000-0005-0000-0000-000028110000}"/>
    <cellStyle name="Normal 2 21" xfId="1345" xr:uid="{00000000-0005-0000-0000-000029110000}"/>
    <cellStyle name="Normal 2 21 2" xfId="5161" xr:uid="{00000000-0005-0000-0000-00002A110000}"/>
    <cellStyle name="Normal 2 22" xfId="1346" xr:uid="{00000000-0005-0000-0000-00002B110000}"/>
    <cellStyle name="Normal 2 22 2" xfId="5162" xr:uid="{00000000-0005-0000-0000-00002C110000}"/>
    <cellStyle name="Normal 2 23" xfId="1347" xr:uid="{00000000-0005-0000-0000-00002D110000}"/>
    <cellStyle name="Normal 2 23 2" xfId="5163" xr:uid="{00000000-0005-0000-0000-00002E110000}"/>
    <cellStyle name="Normal 2 24" xfId="1348" xr:uid="{00000000-0005-0000-0000-00002F110000}"/>
    <cellStyle name="Normal 2 24 2" xfId="5164" xr:uid="{00000000-0005-0000-0000-000030110000}"/>
    <cellStyle name="Normal 2 25" xfId="1349" xr:uid="{00000000-0005-0000-0000-000031110000}"/>
    <cellStyle name="Normal 2 25 2" xfId="5165" xr:uid="{00000000-0005-0000-0000-000032110000}"/>
    <cellStyle name="Normal 2 26" xfId="1350" xr:uid="{00000000-0005-0000-0000-000033110000}"/>
    <cellStyle name="Normal 2 26 2" xfId="5166" xr:uid="{00000000-0005-0000-0000-000034110000}"/>
    <cellStyle name="Normal 2 27" xfId="1351" xr:uid="{00000000-0005-0000-0000-000035110000}"/>
    <cellStyle name="Normal 2 27 2" xfId="5167" xr:uid="{00000000-0005-0000-0000-000036110000}"/>
    <cellStyle name="Normal 2 28" xfId="1352" xr:uid="{00000000-0005-0000-0000-000037110000}"/>
    <cellStyle name="Normal 2 28 2" xfId="5168" xr:uid="{00000000-0005-0000-0000-000038110000}"/>
    <cellStyle name="Normal 2 29" xfId="1353" xr:uid="{00000000-0005-0000-0000-000039110000}"/>
    <cellStyle name="Normal 2 29 2" xfId="5169" xr:uid="{00000000-0005-0000-0000-00003A110000}"/>
    <cellStyle name="Normal 2 3" xfId="107" xr:uid="{00000000-0005-0000-0000-00003B110000}"/>
    <cellStyle name="Normal 2 3 2" xfId="4143" xr:uid="{00000000-0005-0000-0000-00003C110000}"/>
    <cellStyle name="Normal 2 3 2 2" xfId="9955" xr:uid="{00000000-0005-0000-0000-00003D110000}"/>
    <cellStyle name="Normal 2 3 2 2 2" xfId="10575" xr:uid="{00000000-0005-0000-0000-00003E110000}"/>
    <cellStyle name="Normal 2 3 2 2 2 2" xfId="12310" xr:uid="{00000000-0005-0000-0000-00003F110000}"/>
    <cellStyle name="Normal 2 3 2 2 3" xfId="11691" xr:uid="{00000000-0005-0000-0000-000040110000}"/>
    <cellStyle name="Normal 2 3 2 3" xfId="10179" xr:uid="{00000000-0005-0000-0000-000041110000}"/>
    <cellStyle name="Normal 2 3 2 3 2" xfId="11915" xr:uid="{00000000-0005-0000-0000-000042110000}"/>
    <cellStyle name="Normal 2 3 2 4" xfId="10560" xr:uid="{00000000-0005-0000-0000-000043110000}"/>
    <cellStyle name="Normal 2 3 2 4 2" xfId="12295" xr:uid="{00000000-0005-0000-0000-000044110000}"/>
    <cellStyle name="Normal 2 3 3" xfId="4103" xr:uid="{00000000-0005-0000-0000-000045110000}"/>
    <cellStyle name="Normal 2 3 3 2" xfId="10196" xr:uid="{00000000-0005-0000-0000-000046110000}"/>
    <cellStyle name="Normal 2 3 3 2 2" xfId="11932" xr:uid="{00000000-0005-0000-0000-000047110000}"/>
    <cellStyle name="Normal 2 3 3 3" xfId="10568" xr:uid="{00000000-0005-0000-0000-000048110000}"/>
    <cellStyle name="Normal 2 3 3 3 2" xfId="12303" xr:uid="{00000000-0005-0000-0000-000049110000}"/>
    <cellStyle name="Normal 2 3 4" xfId="4069" xr:uid="{00000000-0005-0000-0000-00004A110000}"/>
    <cellStyle name="Normal 2 3 5" xfId="1354" xr:uid="{00000000-0005-0000-0000-00004B110000}"/>
    <cellStyle name="Normal 2 3 6" xfId="9958" xr:uid="{00000000-0005-0000-0000-00004C110000}"/>
    <cellStyle name="Normal 2 3 6 2" xfId="11694" xr:uid="{00000000-0005-0000-0000-00004D110000}"/>
    <cellStyle name="Normal 2 3 7" xfId="10556" xr:uid="{00000000-0005-0000-0000-00004E110000}"/>
    <cellStyle name="Normal 2 3 7 2" xfId="12291" xr:uid="{00000000-0005-0000-0000-00004F110000}"/>
    <cellStyle name="Normal 2 3 8" xfId="10661" xr:uid="{00000000-0005-0000-0000-000050110000}"/>
    <cellStyle name="Normal 2 30" xfId="1355" xr:uid="{00000000-0005-0000-0000-000051110000}"/>
    <cellStyle name="Normal 2 30 2" xfId="7729" xr:uid="{00000000-0005-0000-0000-000052110000}"/>
    <cellStyle name="Normal 2 31" xfId="1356" xr:uid="{00000000-0005-0000-0000-000053110000}"/>
    <cellStyle name="Normal 2 31 2" xfId="7730" xr:uid="{00000000-0005-0000-0000-000054110000}"/>
    <cellStyle name="Normal 2 32" xfId="1357" xr:uid="{00000000-0005-0000-0000-000055110000}"/>
    <cellStyle name="Normal 2 32 2" xfId="7731" xr:uid="{00000000-0005-0000-0000-000056110000}"/>
    <cellStyle name="Normal 2 33" xfId="1358" xr:uid="{00000000-0005-0000-0000-000057110000}"/>
    <cellStyle name="Normal 2 33 2" xfId="7732" xr:uid="{00000000-0005-0000-0000-000058110000}"/>
    <cellStyle name="Normal 2 34" xfId="138" xr:uid="{00000000-0005-0000-0000-000059110000}"/>
    <cellStyle name="Normal 2 34 2" xfId="7733" xr:uid="{00000000-0005-0000-0000-00005A110000}"/>
    <cellStyle name="Normal 2 34 3" xfId="1359" xr:uid="{00000000-0005-0000-0000-00005B110000}"/>
    <cellStyle name="Normal 2 35" xfId="1360" xr:uid="{00000000-0005-0000-0000-00005C110000}"/>
    <cellStyle name="Normal 2 35 2" xfId="7734" xr:uid="{00000000-0005-0000-0000-00005D110000}"/>
    <cellStyle name="Normal 2 36" xfId="1361" xr:uid="{00000000-0005-0000-0000-00005E110000}"/>
    <cellStyle name="Normal 2 36 2" xfId="7735" xr:uid="{00000000-0005-0000-0000-00005F110000}"/>
    <cellStyle name="Normal 2 37" xfId="1362" xr:uid="{00000000-0005-0000-0000-000060110000}"/>
    <cellStyle name="Normal 2 37 2" xfId="7736" xr:uid="{00000000-0005-0000-0000-000061110000}"/>
    <cellStyle name="Normal 2 38" xfId="1363" xr:uid="{00000000-0005-0000-0000-000062110000}"/>
    <cellStyle name="Normal 2 38 2" xfId="7737" xr:uid="{00000000-0005-0000-0000-000063110000}"/>
    <cellStyle name="Normal 2 39" xfId="1364" xr:uid="{00000000-0005-0000-0000-000064110000}"/>
    <cellStyle name="Normal 2 39 2" xfId="7738" xr:uid="{00000000-0005-0000-0000-000065110000}"/>
    <cellStyle name="Normal 2 4" xfId="108" xr:uid="{00000000-0005-0000-0000-000066110000}"/>
    <cellStyle name="Normal 2 4 2" xfId="4147" xr:uid="{00000000-0005-0000-0000-000067110000}"/>
    <cellStyle name="Normal 2 4 2 2" xfId="10251" xr:uid="{00000000-0005-0000-0000-000068110000}"/>
    <cellStyle name="Normal 2 4 2 2 2" xfId="11986" xr:uid="{00000000-0005-0000-0000-000069110000}"/>
    <cellStyle name="Normal 2 4 2 3" xfId="10569" xr:uid="{00000000-0005-0000-0000-00006A110000}"/>
    <cellStyle name="Normal 2 4 2 3 2" xfId="12304" xr:uid="{00000000-0005-0000-0000-00006B110000}"/>
    <cellStyle name="Normal 2 4 3" xfId="4107" xr:uid="{00000000-0005-0000-0000-00006C110000}"/>
    <cellStyle name="Normal 2 4 4" xfId="4074" xr:uid="{00000000-0005-0000-0000-00006D110000}"/>
    <cellStyle name="Normal 2 4 5" xfId="1365" xr:uid="{00000000-0005-0000-0000-00006E110000}"/>
    <cellStyle name="Normal 2 4 6" xfId="10252" xr:uid="{00000000-0005-0000-0000-00006F110000}"/>
    <cellStyle name="Normal 2 4 6 2" xfId="11987" xr:uid="{00000000-0005-0000-0000-000070110000}"/>
    <cellStyle name="Normal 2 4 7" xfId="10554" xr:uid="{00000000-0005-0000-0000-000071110000}"/>
    <cellStyle name="Normal 2 4 7 2" xfId="12289" xr:uid="{00000000-0005-0000-0000-000072110000}"/>
    <cellStyle name="Normal 2 4 8" xfId="10662" xr:uid="{00000000-0005-0000-0000-000073110000}"/>
    <cellStyle name="Normal 2 40" xfId="1366" xr:uid="{00000000-0005-0000-0000-000074110000}"/>
    <cellStyle name="Normal 2 40 2" xfId="7739" xr:uid="{00000000-0005-0000-0000-000075110000}"/>
    <cellStyle name="Normal 2 41" xfId="1367" xr:uid="{00000000-0005-0000-0000-000076110000}"/>
    <cellStyle name="Normal 2 41 2" xfId="7740" xr:uid="{00000000-0005-0000-0000-000077110000}"/>
    <cellStyle name="Normal 2 42" xfId="1368" xr:uid="{00000000-0005-0000-0000-000078110000}"/>
    <cellStyle name="Normal 2 42 2" xfId="7741" xr:uid="{00000000-0005-0000-0000-000079110000}"/>
    <cellStyle name="Normal 2 43" xfId="1369" xr:uid="{00000000-0005-0000-0000-00007A110000}"/>
    <cellStyle name="Normal 2 43 2" xfId="7742" xr:uid="{00000000-0005-0000-0000-00007B110000}"/>
    <cellStyle name="Normal 2 44" xfId="1370" xr:uid="{00000000-0005-0000-0000-00007C110000}"/>
    <cellStyle name="Normal 2 44 2" xfId="7743" xr:uid="{00000000-0005-0000-0000-00007D110000}"/>
    <cellStyle name="Normal 2 45" xfId="1371" xr:uid="{00000000-0005-0000-0000-00007E110000}"/>
    <cellStyle name="Normal 2 45 2" xfId="7744" xr:uid="{00000000-0005-0000-0000-00007F110000}"/>
    <cellStyle name="Normal 2 46" xfId="1372" xr:uid="{00000000-0005-0000-0000-000080110000}"/>
    <cellStyle name="Normal 2 46 2" xfId="7745" xr:uid="{00000000-0005-0000-0000-000081110000}"/>
    <cellStyle name="Normal 2 47" xfId="1373" xr:uid="{00000000-0005-0000-0000-000082110000}"/>
    <cellStyle name="Normal 2 47 2" xfId="7746" xr:uid="{00000000-0005-0000-0000-000083110000}"/>
    <cellStyle name="Normal 2 48" xfId="1374" xr:uid="{00000000-0005-0000-0000-000084110000}"/>
    <cellStyle name="Normal 2 48 2" xfId="7747" xr:uid="{00000000-0005-0000-0000-000085110000}"/>
    <cellStyle name="Normal 2 49" xfId="1375" xr:uid="{00000000-0005-0000-0000-000086110000}"/>
    <cellStyle name="Normal 2 49 2" xfId="7748" xr:uid="{00000000-0005-0000-0000-000087110000}"/>
    <cellStyle name="Normal 2 5" xfId="141" xr:uid="{00000000-0005-0000-0000-000088110000}"/>
    <cellStyle name="Normal 2 5 2" xfId="4155" xr:uid="{00000000-0005-0000-0000-000089110000}"/>
    <cellStyle name="Normal 2 5 2 2" xfId="10181" xr:uid="{00000000-0005-0000-0000-00008A110000}"/>
    <cellStyle name="Normal 2 5 2 2 2" xfId="11917" xr:uid="{00000000-0005-0000-0000-00008B110000}"/>
    <cellStyle name="Normal 2 5 2 3" xfId="10574" xr:uid="{00000000-0005-0000-0000-00008C110000}"/>
    <cellStyle name="Normal 2 5 2 3 2" xfId="12309" xr:uid="{00000000-0005-0000-0000-00008D110000}"/>
    <cellStyle name="Normal 2 5 3" xfId="4115" xr:uid="{00000000-0005-0000-0000-00008E110000}"/>
    <cellStyle name="Normal 2 5 4" xfId="4082" xr:uid="{00000000-0005-0000-0000-00008F110000}"/>
    <cellStyle name="Normal 2 5 5" xfId="1376" xr:uid="{00000000-0005-0000-0000-000090110000}"/>
    <cellStyle name="Normal 2 5 6" xfId="10253" xr:uid="{00000000-0005-0000-0000-000091110000}"/>
    <cellStyle name="Normal 2 5 6 2" xfId="11988" xr:uid="{00000000-0005-0000-0000-000092110000}"/>
    <cellStyle name="Normal 2 5 7" xfId="10561" xr:uid="{00000000-0005-0000-0000-000093110000}"/>
    <cellStyle name="Normal 2 5 7 2" xfId="12296" xr:uid="{00000000-0005-0000-0000-000094110000}"/>
    <cellStyle name="Normal 2 50" xfId="1377" xr:uid="{00000000-0005-0000-0000-000095110000}"/>
    <cellStyle name="Normal 2 50 2" xfId="7749" xr:uid="{00000000-0005-0000-0000-000096110000}"/>
    <cellStyle name="Normal 2 51" xfId="1378" xr:uid="{00000000-0005-0000-0000-000097110000}"/>
    <cellStyle name="Normal 2 51 2" xfId="7750" xr:uid="{00000000-0005-0000-0000-000098110000}"/>
    <cellStyle name="Normal 2 52" xfId="1379" xr:uid="{00000000-0005-0000-0000-000099110000}"/>
    <cellStyle name="Normal 2 52 2" xfId="7751" xr:uid="{00000000-0005-0000-0000-00009A110000}"/>
    <cellStyle name="Normal 2 53" xfId="1380" xr:uid="{00000000-0005-0000-0000-00009B110000}"/>
    <cellStyle name="Normal 2 53 2" xfId="7752" xr:uid="{00000000-0005-0000-0000-00009C110000}"/>
    <cellStyle name="Normal 2 54" xfId="1381" xr:uid="{00000000-0005-0000-0000-00009D110000}"/>
    <cellStyle name="Normal 2 54 2" xfId="7753" xr:uid="{00000000-0005-0000-0000-00009E110000}"/>
    <cellStyle name="Normal 2 55" xfId="1382" xr:uid="{00000000-0005-0000-0000-00009F110000}"/>
    <cellStyle name="Normal 2 55 2" xfId="7754" xr:uid="{00000000-0005-0000-0000-0000A0110000}"/>
    <cellStyle name="Normal 2 56" xfId="1383" xr:uid="{00000000-0005-0000-0000-0000A1110000}"/>
    <cellStyle name="Normal 2 56 2" xfId="7755" xr:uid="{00000000-0005-0000-0000-0000A2110000}"/>
    <cellStyle name="Normal 2 57" xfId="1384" xr:uid="{00000000-0005-0000-0000-0000A3110000}"/>
    <cellStyle name="Normal 2 57 2" xfId="7756" xr:uid="{00000000-0005-0000-0000-0000A4110000}"/>
    <cellStyle name="Normal 2 58" xfId="1385" xr:uid="{00000000-0005-0000-0000-0000A5110000}"/>
    <cellStyle name="Normal 2 58 2" xfId="7757" xr:uid="{00000000-0005-0000-0000-0000A6110000}"/>
    <cellStyle name="Normal 2 59" xfId="1386" xr:uid="{00000000-0005-0000-0000-0000A7110000}"/>
    <cellStyle name="Normal 2 59 2" xfId="7758" xr:uid="{00000000-0005-0000-0000-0000A8110000}"/>
    <cellStyle name="Normal 2 6" xfId="1387" xr:uid="{00000000-0005-0000-0000-0000A9110000}"/>
    <cellStyle name="Normal 2 6 2" xfId="4157" xr:uid="{00000000-0005-0000-0000-0000AA110000}"/>
    <cellStyle name="Normal 2 6 3" xfId="4117" xr:uid="{00000000-0005-0000-0000-0000AB110000}"/>
    <cellStyle name="Normal 2 6 4" xfId="4084" xr:uid="{00000000-0005-0000-0000-0000AC110000}"/>
    <cellStyle name="Normal 2 60" xfId="1388" xr:uid="{00000000-0005-0000-0000-0000AD110000}"/>
    <cellStyle name="Normal 2 60 2" xfId="7759" xr:uid="{00000000-0005-0000-0000-0000AE110000}"/>
    <cellStyle name="Normal 2 61" xfId="1389" xr:uid="{00000000-0005-0000-0000-0000AF110000}"/>
    <cellStyle name="Normal 2 61 2" xfId="7760" xr:uid="{00000000-0005-0000-0000-0000B0110000}"/>
    <cellStyle name="Normal 2 62" xfId="1390" xr:uid="{00000000-0005-0000-0000-0000B1110000}"/>
    <cellStyle name="Normal 2 62 2" xfId="7761" xr:uid="{00000000-0005-0000-0000-0000B2110000}"/>
    <cellStyle name="Normal 2 63" xfId="1391" xr:uid="{00000000-0005-0000-0000-0000B3110000}"/>
    <cellStyle name="Normal 2 63 2" xfId="7762" xr:uid="{00000000-0005-0000-0000-0000B4110000}"/>
    <cellStyle name="Normal 2 64" xfId="1392" xr:uid="{00000000-0005-0000-0000-0000B5110000}"/>
    <cellStyle name="Normal 2 64 2" xfId="7763" xr:uid="{00000000-0005-0000-0000-0000B6110000}"/>
    <cellStyle name="Normal 2 65" xfId="1393" xr:uid="{00000000-0005-0000-0000-0000B7110000}"/>
    <cellStyle name="Normal 2 65 2" xfId="7764" xr:uid="{00000000-0005-0000-0000-0000B8110000}"/>
    <cellStyle name="Normal 2 66" xfId="1394" xr:uid="{00000000-0005-0000-0000-0000B9110000}"/>
    <cellStyle name="Normal 2 66 2" xfId="7765" xr:uid="{00000000-0005-0000-0000-0000BA110000}"/>
    <cellStyle name="Normal 2 67" xfId="1395" xr:uid="{00000000-0005-0000-0000-0000BB110000}"/>
    <cellStyle name="Normal 2 67 2" xfId="7766" xr:uid="{00000000-0005-0000-0000-0000BC110000}"/>
    <cellStyle name="Normal 2 68" xfId="1396" xr:uid="{00000000-0005-0000-0000-0000BD110000}"/>
    <cellStyle name="Normal 2 68 2" xfId="7767" xr:uid="{00000000-0005-0000-0000-0000BE110000}"/>
    <cellStyle name="Normal 2 69" xfId="1397" xr:uid="{00000000-0005-0000-0000-0000BF110000}"/>
    <cellStyle name="Normal 2 69 2" xfId="7768" xr:uid="{00000000-0005-0000-0000-0000C0110000}"/>
    <cellStyle name="Normal 2 7" xfId="1398" xr:uid="{00000000-0005-0000-0000-0000C1110000}"/>
    <cellStyle name="Normal 2 7 2" xfId="4153" xr:uid="{00000000-0005-0000-0000-0000C2110000}"/>
    <cellStyle name="Normal 2 7 3" xfId="4113" xr:uid="{00000000-0005-0000-0000-0000C3110000}"/>
    <cellStyle name="Normal 2 7 4" xfId="4080" xr:uid="{00000000-0005-0000-0000-0000C4110000}"/>
    <cellStyle name="Normal 2 70" xfId="1399" xr:uid="{00000000-0005-0000-0000-0000C5110000}"/>
    <cellStyle name="Normal 2 70 2" xfId="7769" xr:uid="{00000000-0005-0000-0000-0000C6110000}"/>
    <cellStyle name="Normal 2 71" xfId="1400" xr:uid="{00000000-0005-0000-0000-0000C7110000}"/>
    <cellStyle name="Normal 2 71 2" xfId="7770" xr:uid="{00000000-0005-0000-0000-0000C8110000}"/>
    <cellStyle name="Normal 2 72" xfId="1401" xr:uid="{00000000-0005-0000-0000-0000C9110000}"/>
    <cellStyle name="Normal 2 72 2" xfId="7771" xr:uid="{00000000-0005-0000-0000-0000CA110000}"/>
    <cellStyle name="Normal 2 73" xfId="1402" xr:uid="{00000000-0005-0000-0000-0000CB110000}"/>
    <cellStyle name="Normal 2 73 2" xfId="7772" xr:uid="{00000000-0005-0000-0000-0000CC110000}"/>
    <cellStyle name="Normal 2 74" xfId="1403" xr:uid="{00000000-0005-0000-0000-0000CD110000}"/>
    <cellStyle name="Normal 2 74 2" xfId="7773" xr:uid="{00000000-0005-0000-0000-0000CE110000}"/>
    <cellStyle name="Normal 2 75" xfId="1404" xr:uid="{00000000-0005-0000-0000-0000CF110000}"/>
    <cellStyle name="Normal 2 75 2" xfId="7774" xr:uid="{00000000-0005-0000-0000-0000D0110000}"/>
    <cellStyle name="Normal 2 76" xfId="1405" xr:uid="{00000000-0005-0000-0000-0000D1110000}"/>
    <cellStyle name="Normal 2 76 2" xfId="7775" xr:uid="{00000000-0005-0000-0000-0000D2110000}"/>
    <cellStyle name="Normal 2 77" xfId="1406" xr:uid="{00000000-0005-0000-0000-0000D3110000}"/>
    <cellStyle name="Normal 2 77 2" xfId="7776" xr:uid="{00000000-0005-0000-0000-0000D4110000}"/>
    <cellStyle name="Normal 2 78" xfId="1407" xr:uid="{00000000-0005-0000-0000-0000D5110000}"/>
    <cellStyle name="Normal 2 78 2" xfId="7777" xr:uid="{00000000-0005-0000-0000-0000D6110000}"/>
    <cellStyle name="Normal 2 79" xfId="1408" xr:uid="{00000000-0005-0000-0000-0000D7110000}"/>
    <cellStyle name="Normal 2 79 2" xfId="7778" xr:uid="{00000000-0005-0000-0000-0000D8110000}"/>
    <cellStyle name="Normal 2 8" xfId="1409" xr:uid="{00000000-0005-0000-0000-0000D9110000}"/>
    <cellStyle name="Normal 2 8 2" xfId="4161" xr:uid="{00000000-0005-0000-0000-0000DA110000}"/>
    <cellStyle name="Normal 2 8 3" xfId="4121" xr:uid="{00000000-0005-0000-0000-0000DB110000}"/>
    <cellStyle name="Normal 2 8 4" xfId="4088" xr:uid="{00000000-0005-0000-0000-0000DC110000}"/>
    <cellStyle name="Normal 2 80" xfId="1410" xr:uid="{00000000-0005-0000-0000-0000DD110000}"/>
    <cellStyle name="Normal 2 80 2" xfId="7779" xr:uid="{00000000-0005-0000-0000-0000DE110000}"/>
    <cellStyle name="Normal 2 81" xfId="1411" xr:uid="{00000000-0005-0000-0000-0000DF110000}"/>
    <cellStyle name="Normal 2 81 2" xfId="7780" xr:uid="{00000000-0005-0000-0000-0000E0110000}"/>
    <cellStyle name="Normal 2 82" xfId="1412" xr:uid="{00000000-0005-0000-0000-0000E1110000}"/>
    <cellStyle name="Normal 2 82 2" xfId="7781" xr:uid="{00000000-0005-0000-0000-0000E2110000}"/>
    <cellStyle name="Normal 2 83" xfId="1413" xr:uid="{00000000-0005-0000-0000-0000E3110000}"/>
    <cellStyle name="Normal 2 83 2" xfId="7782" xr:uid="{00000000-0005-0000-0000-0000E4110000}"/>
    <cellStyle name="Normal 2 84" xfId="1414" xr:uid="{00000000-0005-0000-0000-0000E5110000}"/>
    <cellStyle name="Normal 2 84 2" xfId="7783" xr:uid="{00000000-0005-0000-0000-0000E6110000}"/>
    <cellStyle name="Normal 2 85" xfId="1415" xr:uid="{00000000-0005-0000-0000-0000E7110000}"/>
    <cellStyle name="Normal 2 85 2" xfId="7784" xr:uid="{00000000-0005-0000-0000-0000E8110000}"/>
    <cellStyle name="Normal 2 86" xfId="1416" xr:uid="{00000000-0005-0000-0000-0000E9110000}"/>
    <cellStyle name="Normal 2 86 2" xfId="7785" xr:uid="{00000000-0005-0000-0000-0000EA110000}"/>
    <cellStyle name="Normal 2 87" xfId="1417" xr:uid="{00000000-0005-0000-0000-0000EB110000}"/>
    <cellStyle name="Normal 2 87 2" xfId="7786" xr:uid="{00000000-0005-0000-0000-0000EC110000}"/>
    <cellStyle name="Normal 2 88" xfId="1418" xr:uid="{00000000-0005-0000-0000-0000ED110000}"/>
    <cellStyle name="Normal 2 88 2" xfId="7787" xr:uid="{00000000-0005-0000-0000-0000EE110000}"/>
    <cellStyle name="Normal 2 89" xfId="1419" xr:uid="{00000000-0005-0000-0000-0000EF110000}"/>
    <cellStyle name="Normal 2 89 2" xfId="7788" xr:uid="{00000000-0005-0000-0000-0000F0110000}"/>
    <cellStyle name="Normal 2 9" xfId="1420" xr:uid="{00000000-0005-0000-0000-0000F1110000}"/>
    <cellStyle name="Normal 2 9 2" xfId="4163" xr:uid="{00000000-0005-0000-0000-0000F2110000}"/>
    <cellStyle name="Normal 2 9 3" xfId="4123" xr:uid="{00000000-0005-0000-0000-0000F3110000}"/>
    <cellStyle name="Normal 2 9 4" xfId="4090" xr:uid="{00000000-0005-0000-0000-0000F4110000}"/>
    <cellStyle name="Normal 2 90" xfId="1421" xr:uid="{00000000-0005-0000-0000-0000F5110000}"/>
    <cellStyle name="Normal 2 90 2" xfId="7789" xr:uid="{00000000-0005-0000-0000-0000F6110000}"/>
    <cellStyle name="Normal 2 91" xfId="1422" xr:uid="{00000000-0005-0000-0000-0000F7110000}"/>
    <cellStyle name="Normal 2 91 2" xfId="7790" xr:uid="{00000000-0005-0000-0000-0000F8110000}"/>
    <cellStyle name="Normal 2 92" xfId="1423" xr:uid="{00000000-0005-0000-0000-0000F9110000}"/>
    <cellStyle name="Normal 2 92 2" xfId="7791" xr:uid="{00000000-0005-0000-0000-0000FA110000}"/>
    <cellStyle name="Normal 2 93" xfId="1424" xr:uid="{00000000-0005-0000-0000-0000FB110000}"/>
    <cellStyle name="Normal 2 93 2" xfId="7792" xr:uid="{00000000-0005-0000-0000-0000FC110000}"/>
    <cellStyle name="Normal 2 94" xfId="1425" xr:uid="{00000000-0005-0000-0000-0000FD110000}"/>
    <cellStyle name="Normal 2 94 2" xfId="7793" xr:uid="{00000000-0005-0000-0000-0000FE110000}"/>
    <cellStyle name="Normal 2 95" xfId="1426" xr:uid="{00000000-0005-0000-0000-0000FF110000}"/>
    <cellStyle name="Normal 2 95 2" xfId="7794" xr:uid="{00000000-0005-0000-0000-000000120000}"/>
    <cellStyle name="Normal 2 96" xfId="1427" xr:uid="{00000000-0005-0000-0000-000001120000}"/>
    <cellStyle name="Normal 2 96 2" xfId="7795" xr:uid="{00000000-0005-0000-0000-000002120000}"/>
    <cellStyle name="Normal 2 97" xfId="1428" xr:uid="{00000000-0005-0000-0000-000003120000}"/>
    <cellStyle name="Normal 2 97 2" xfId="7796" xr:uid="{00000000-0005-0000-0000-000004120000}"/>
    <cellStyle name="Normal 2 98" xfId="1429" xr:uid="{00000000-0005-0000-0000-000005120000}"/>
    <cellStyle name="Normal 2 98 2" xfId="7797" xr:uid="{00000000-0005-0000-0000-000006120000}"/>
    <cellStyle name="Normal 2 99" xfId="1430" xr:uid="{00000000-0005-0000-0000-000007120000}"/>
    <cellStyle name="Normal 2 99 2" xfId="7798" xr:uid="{00000000-0005-0000-0000-000008120000}"/>
    <cellStyle name="Normal 20" xfId="4297" xr:uid="{00000000-0005-0000-0000-000009120000}"/>
    <cellStyle name="Normal 20 2" xfId="9723" xr:uid="{00000000-0005-0000-0000-00000A120000}"/>
    <cellStyle name="Normal 20 2 2" xfId="10423" xr:uid="{00000000-0005-0000-0000-00000B120000}"/>
    <cellStyle name="Normal 20 2 2 2" xfId="12158" xr:uid="{00000000-0005-0000-0000-00000C120000}"/>
    <cellStyle name="Normal 20 2 3" xfId="11511" xr:uid="{00000000-0005-0000-0000-00000D120000}"/>
    <cellStyle name="Normal 20 3" xfId="10126" xr:uid="{00000000-0005-0000-0000-00000E120000}"/>
    <cellStyle name="Normal 20 3 2" xfId="11862" xr:uid="{00000000-0005-0000-0000-00000F120000}"/>
    <cellStyle name="Normal 20 4" xfId="11106" xr:uid="{00000000-0005-0000-0000-000010120000}"/>
    <cellStyle name="Normal 21" xfId="4301" xr:uid="{00000000-0005-0000-0000-000011120000}"/>
    <cellStyle name="Normal 21 2" xfId="9727" xr:uid="{00000000-0005-0000-0000-000012120000}"/>
    <cellStyle name="Normal 21 2 2" xfId="10427" xr:uid="{00000000-0005-0000-0000-000013120000}"/>
    <cellStyle name="Normal 21 2 2 2" xfId="12162" xr:uid="{00000000-0005-0000-0000-000014120000}"/>
    <cellStyle name="Normal 21 2 3" xfId="11515" xr:uid="{00000000-0005-0000-0000-000015120000}"/>
    <cellStyle name="Normal 21 3" xfId="10130" xr:uid="{00000000-0005-0000-0000-000016120000}"/>
    <cellStyle name="Normal 21 3 2" xfId="11866" xr:uid="{00000000-0005-0000-0000-000017120000}"/>
    <cellStyle name="Normal 21 4" xfId="11110" xr:uid="{00000000-0005-0000-0000-000018120000}"/>
    <cellStyle name="Normal 22" xfId="4352" xr:uid="{00000000-0005-0000-0000-000019120000}"/>
    <cellStyle name="Normal 22 2" xfId="9763" xr:uid="{00000000-0005-0000-0000-00001A120000}"/>
    <cellStyle name="Normal 22 2 2" xfId="10461" xr:uid="{00000000-0005-0000-0000-00001B120000}"/>
    <cellStyle name="Normal 22 2 2 2" xfId="12196" xr:uid="{00000000-0005-0000-0000-00001C120000}"/>
    <cellStyle name="Normal 22 2 3" xfId="11549" xr:uid="{00000000-0005-0000-0000-00001D120000}"/>
    <cellStyle name="Normal 22 3" xfId="10164" xr:uid="{00000000-0005-0000-0000-00001E120000}"/>
    <cellStyle name="Normal 22 3 2" xfId="11900" xr:uid="{00000000-0005-0000-0000-00001F120000}"/>
    <cellStyle name="Normal 22 4" xfId="11157" xr:uid="{00000000-0005-0000-0000-000020120000}"/>
    <cellStyle name="Normal 23" xfId="4367" xr:uid="{00000000-0005-0000-0000-000021120000}"/>
    <cellStyle name="Normal 23 2" xfId="9775" xr:uid="{00000000-0005-0000-0000-000022120000}"/>
    <cellStyle name="Normal 23 2 2" xfId="10473" xr:uid="{00000000-0005-0000-0000-000023120000}"/>
    <cellStyle name="Normal 23 2 2 2" xfId="12208" xr:uid="{00000000-0005-0000-0000-000024120000}"/>
    <cellStyle name="Normal 23 2 3" xfId="11561" xr:uid="{00000000-0005-0000-0000-000025120000}"/>
    <cellStyle name="Normal 23 3" xfId="10178" xr:uid="{00000000-0005-0000-0000-000026120000}"/>
    <cellStyle name="Normal 23 3 2" xfId="11914" xr:uid="{00000000-0005-0000-0000-000027120000}"/>
    <cellStyle name="Normal 23 4" xfId="11171" xr:uid="{00000000-0005-0000-0000-000028120000}"/>
    <cellStyle name="Normal 24" xfId="7590" xr:uid="{00000000-0005-0000-0000-000029120000}"/>
    <cellStyle name="Normal 24 2" xfId="10248" xr:uid="{00000000-0005-0000-0000-00002A120000}"/>
    <cellStyle name="Normal 25" xfId="7589" xr:uid="{00000000-0005-0000-0000-00002B120000}"/>
    <cellStyle name="Normal 25 2" xfId="10247" xr:uid="{00000000-0005-0000-0000-00002C120000}"/>
    <cellStyle name="Normal 25 2 2" xfId="11983" xr:uid="{00000000-0005-0000-0000-00002D120000}"/>
    <cellStyle name="Normal 25 3" xfId="11257" xr:uid="{00000000-0005-0000-0000-00002E120000}"/>
    <cellStyle name="Normal 26" xfId="9850" xr:uid="{00000000-0005-0000-0000-00002F120000}"/>
    <cellStyle name="Normal 26 2" xfId="11635" xr:uid="{00000000-0005-0000-0000-000030120000}"/>
    <cellStyle name="Normal 27" xfId="9852" xr:uid="{00000000-0005-0000-0000-000031120000}"/>
    <cellStyle name="Normal 27 2" xfId="11637" xr:uid="{00000000-0005-0000-0000-000032120000}"/>
    <cellStyle name="Normal 28" xfId="9866" xr:uid="{00000000-0005-0000-0000-000033120000}"/>
    <cellStyle name="Normal 28 2" xfId="11651" xr:uid="{00000000-0005-0000-0000-000034120000}"/>
    <cellStyle name="Normal 29" xfId="9868" xr:uid="{00000000-0005-0000-0000-000035120000}"/>
    <cellStyle name="Normal 29 2" xfId="11653" xr:uid="{00000000-0005-0000-0000-000036120000}"/>
    <cellStyle name="Normal 3" xfId="18" xr:uid="{00000000-0005-0000-0000-000037120000}"/>
    <cellStyle name="Normal 3 10" xfId="1431" xr:uid="{00000000-0005-0000-0000-000038120000}"/>
    <cellStyle name="Normal 3 11" xfId="1432" xr:uid="{00000000-0005-0000-0000-000039120000}"/>
    <cellStyle name="Normal 3 12" xfId="1433" xr:uid="{00000000-0005-0000-0000-00003A120000}"/>
    <cellStyle name="Normal 3 12 2" xfId="7799" xr:uid="{00000000-0005-0000-0000-00003B120000}"/>
    <cellStyle name="Normal 3 13" xfId="1434" xr:uid="{00000000-0005-0000-0000-00003C120000}"/>
    <cellStyle name="Normal 3 13 2" xfId="7800" xr:uid="{00000000-0005-0000-0000-00003D120000}"/>
    <cellStyle name="Normal 3 14" xfId="1435" xr:uid="{00000000-0005-0000-0000-00003E120000}"/>
    <cellStyle name="Normal 3 14 2" xfId="7801" xr:uid="{00000000-0005-0000-0000-00003F120000}"/>
    <cellStyle name="Normal 3 15" xfId="1436" xr:uid="{00000000-0005-0000-0000-000040120000}"/>
    <cellStyle name="Normal 3 15 2" xfId="7802" xr:uid="{00000000-0005-0000-0000-000041120000}"/>
    <cellStyle name="Normal 3 16" xfId="1437" xr:uid="{00000000-0005-0000-0000-000042120000}"/>
    <cellStyle name="Normal 3 16 2" xfId="7803" xr:uid="{00000000-0005-0000-0000-000043120000}"/>
    <cellStyle name="Normal 3 17" xfId="1438" xr:uid="{00000000-0005-0000-0000-000044120000}"/>
    <cellStyle name="Normal 3 17 2" xfId="7804" xr:uid="{00000000-0005-0000-0000-000045120000}"/>
    <cellStyle name="Normal 3 18" xfId="1439" xr:uid="{00000000-0005-0000-0000-000046120000}"/>
    <cellStyle name="Normal 3 18 2" xfId="7805" xr:uid="{00000000-0005-0000-0000-000047120000}"/>
    <cellStyle name="Normal 3 19" xfId="1440" xr:uid="{00000000-0005-0000-0000-000048120000}"/>
    <cellStyle name="Normal 3 19 2" xfId="7806" xr:uid="{00000000-0005-0000-0000-000049120000}"/>
    <cellStyle name="Normal 3 2" xfId="79" xr:uid="{00000000-0005-0000-0000-00004A120000}"/>
    <cellStyle name="Normal 3 2 10" xfId="4228" xr:uid="{00000000-0005-0000-0000-00004B120000}"/>
    <cellStyle name="Normal 3 2 10 2" xfId="9663" xr:uid="{00000000-0005-0000-0000-00004C120000}"/>
    <cellStyle name="Normal 3 2 10 2 2" xfId="10364" xr:uid="{00000000-0005-0000-0000-00004D120000}"/>
    <cellStyle name="Normal 3 2 10 2 2 2" xfId="12099" xr:uid="{00000000-0005-0000-0000-00004E120000}"/>
    <cellStyle name="Normal 3 2 10 2 3" xfId="11452" xr:uid="{00000000-0005-0000-0000-00004F120000}"/>
    <cellStyle name="Normal 3 2 10 3" xfId="10067" xr:uid="{00000000-0005-0000-0000-000050120000}"/>
    <cellStyle name="Normal 3 2 10 3 2" xfId="11803" xr:uid="{00000000-0005-0000-0000-000051120000}"/>
    <cellStyle name="Normal 3 2 10 4" xfId="11039" xr:uid="{00000000-0005-0000-0000-000052120000}"/>
    <cellStyle name="Normal 3 2 11" xfId="4311" xr:uid="{00000000-0005-0000-0000-000053120000}"/>
    <cellStyle name="Normal 3 2 11 2" xfId="9734" xr:uid="{00000000-0005-0000-0000-000054120000}"/>
    <cellStyle name="Normal 3 2 11 2 2" xfId="10434" xr:uid="{00000000-0005-0000-0000-000055120000}"/>
    <cellStyle name="Normal 3 2 11 2 2 2" xfId="12169" xr:uid="{00000000-0005-0000-0000-000056120000}"/>
    <cellStyle name="Normal 3 2 11 2 3" xfId="11522" xr:uid="{00000000-0005-0000-0000-000057120000}"/>
    <cellStyle name="Normal 3 2 11 3" xfId="10137" xr:uid="{00000000-0005-0000-0000-000058120000}"/>
    <cellStyle name="Normal 3 2 11 3 2" xfId="11873" xr:uid="{00000000-0005-0000-0000-000059120000}"/>
    <cellStyle name="Normal 3 2 11 4" xfId="11120" xr:uid="{00000000-0005-0000-0000-00005A120000}"/>
    <cellStyle name="Normal 3 2 12" xfId="7807" xr:uid="{00000000-0005-0000-0000-00005B120000}"/>
    <cellStyle name="Normal 3 2 13" xfId="10552" xr:uid="{00000000-0005-0000-0000-00005C120000}"/>
    <cellStyle name="Normal 3 2 13 2" xfId="12287" xr:uid="{00000000-0005-0000-0000-00005D120000}"/>
    <cellStyle name="Normal 3 2 2" xfId="110" xr:uid="{00000000-0005-0000-0000-00005E120000}"/>
    <cellStyle name="Normal 3 2 2 2" xfId="4279" xr:uid="{00000000-0005-0000-0000-00005F120000}"/>
    <cellStyle name="Normal 3 2 2 2 2" xfId="9714" xr:uid="{00000000-0005-0000-0000-000060120000}"/>
    <cellStyle name="Normal 3 2 2 2 2 2" xfId="10415" xr:uid="{00000000-0005-0000-0000-000061120000}"/>
    <cellStyle name="Normal 3 2 2 2 2 2 2" xfId="12150" xr:uid="{00000000-0005-0000-0000-000062120000}"/>
    <cellStyle name="Normal 3 2 2 2 2 3" xfId="11503" xr:uid="{00000000-0005-0000-0000-000063120000}"/>
    <cellStyle name="Normal 3 2 2 2 3" xfId="10118" xr:uid="{00000000-0005-0000-0000-000064120000}"/>
    <cellStyle name="Normal 3 2 2 2 3 2" xfId="11854" xr:uid="{00000000-0005-0000-0000-000065120000}"/>
    <cellStyle name="Normal 3 2 2 2 4" xfId="10573" xr:uid="{00000000-0005-0000-0000-000066120000}"/>
    <cellStyle name="Normal 3 2 2 2 4 2" xfId="12308" xr:uid="{00000000-0005-0000-0000-000067120000}"/>
    <cellStyle name="Normal 3 2 2 2 5" xfId="11090" xr:uid="{00000000-0005-0000-0000-000068120000}"/>
    <cellStyle name="Normal 3 2 2 3" xfId="1441" xr:uid="{00000000-0005-0000-0000-000069120000}"/>
    <cellStyle name="Normal 3 2 2 4" xfId="10562" xr:uid="{00000000-0005-0000-0000-00006A120000}"/>
    <cellStyle name="Normal 3 2 2 4 2" xfId="12297" xr:uid="{00000000-0005-0000-0000-00006B120000}"/>
    <cellStyle name="Normal 3 2 3" xfId="1442" xr:uid="{00000000-0005-0000-0000-00006C120000}"/>
    <cellStyle name="Normal 3 2 3 2" xfId="10180" xr:uid="{00000000-0005-0000-0000-00006D120000}"/>
    <cellStyle name="Normal 3 2 3 2 2" xfId="11916" xr:uid="{00000000-0005-0000-0000-00006E120000}"/>
    <cellStyle name="Normal 3 2 3 3" xfId="10567" xr:uid="{00000000-0005-0000-0000-00006F120000}"/>
    <cellStyle name="Normal 3 2 3 3 2" xfId="12302" xr:uid="{00000000-0005-0000-0000-000070120000}"/>
    <cellStyle name="Normal 3 2 4" xfId="1443" xr:uid="{00000000-0005-0000-0000-000071120000}"/>
    <cellStyle name="Normal 3 2 5" xfId="1444" xr:uid="{00000000-0005-0000-0000-000072120000}"/>
    <cellStyle name="Normal 3 2 6" xfId="1445" xr:uid="{00000000-0005-0000-0000-000073120000}"/>
    <cellStyle name="Normal 3 2 7" xfId="1446" xr:uid="{00000000-0005-0000-0000-000074120000}"/>
    <cellStyle name="Normal 3 2 8" xfId="1447" xr:uid="{00000000-0005-0000-0000-000075120000}"/>
    <cellStyle name="Normal 3 2 9" xfId="4165" xr:uid="{00000000-0005-0000-0000-000076120000}"/>
    <cellStyle name="Normal 3 2 9 2" xfId="9611" xr:uid="{00000000-0005-0000-0000-000077120000}"/>
    <cellStyle name="Normal 3 2 9 2 2" xfId="10313" xr:uid="{00000000-0005-0000-0000-000078120000}"/>
    <cellStyle name="Normal 3 2 9 2 2 2" xfId="12048" xr:uid="{00000000-0005-0000-0000-000079120000}"/>
    <cellStyle name="Normal 3 2 9 2 3" xfId="11401" xr:uid="{00000000-0005-0000-0000-00007A120000}"/>
    <cellStyle name="Normal 3 2 9 3" xfId="10016" xr:uid="{00000000-0005-0000-0000-00007B120000}"/>
    <cellStyle name="Normal 3 2 9 3 2" xfId="11752" xr:uid="{00000000-0005-0000-0000-00007C120000}"/>
    <cellStyle name="Normal 3 2 9 4" xfId="10979" xr:uid="{00000000-0005-0000-0000-00007D120000}"/>
    <cellStyle name="Normal 3 20" xfId="1448" xr:uid="{00000000-0005-0000-0000-00007E120000}"/>
    <cellStyle name="Normal 3 20 2" xfId="7808" xr:uid="{00000000-0005-0000-0000-00007F120000}"/>
    <cellStyle name="Normal 3 21" xfId="1449" xr:uid="{00000000-0005-0000-0000-000080120000}"/>
    <cellStyle name="Normal 3 21 2" xfId="7809" xr:uid="{00000000-0005-0000-0000-000081120000}"/>
    <cellStyle name="Normal 3 22" xfId="1450" xr:uid="{00000000-0005-0000-0000-000082120000}"/>
    <cellStyle name="Normal 3 22 2" xfId="7810" xr:uid="{00000000-0005-0000-0000-000083120000}"/>
    <cellStyle name="Normal 3 23" xfId="1451" xr:uid="{00000000-0005-0000-0000-000084120000}"/>
    <cellStyle name="Normal 3 23 2" xfId="7811" xr:uid="{00000000-0005-0000-0000-000085120000}"/>
    <cellStyle name="Normal 3 24" xfId="1452" xr:uid="{00000000-0005-0000-0000-000086120000}"/>
    <cellStyle name="Normal 3 24 2" xfId="7812" xr:uid="{00000000-0005-0000-0000-000087120000}"/>
    <cellStyle name="Normal 3 25" xfId="1453" xr:uid="{00000000-0005-0000-0000-000088120000}"/>
    <cellStyle name="Normal 3 25 2" xfId="7813" xr:uid="{00000000-0005-0000-0000-000089120000}"/>
    <cellStyle name="Normal 3 26" xfId="1454" xr:uid="{00000000-0005-0000-0000-00008A120000}"/>
    <cellStyle name="Normal 3 26 2" xfId="7814" xr:uid="{00000000-0005-0000-0000-00008B120000}"/>
    <cellStyle name="Normal 3 27" xfId="1455" xr:uid="{00000000-0005-0000-0000-00008C120000}"/>
    <cellStyle name="Normal 3 27 2" xfId="7815" xr:uid="{00000000-0005-0000-0000-00008D120000}"/>
    <cellStyle name="Normal 3 28" xfId="1456" xr:uid="{00000000-0005-0000-0000-00008E120000}"/>
    <cellStyle name="Normal 3 28 2" xfId="7816" xr:uid="{00000000-0005-0000-0000-00008F120000}"/>
    <cellStyle name="Normal 3 29" xfId="1457" xr:uid="{00000000-0005-0000-0000-000090120000}"/>
    <cellStyle name="Normal 3 29 2" xfId="7817" xr:uid="{00000000-0005-0000-0000-000091120000}"/>
    <cellStyle name="Normal 3 3" xfId="109" xr:uid="{00000000-0005-0000-0000-000092120000}"/>
    <cellStyle name="Normal 3 3 2" xfId="4125" xr:uid="{00000000-0005-0000-0000-000093120000}"/>
    <cellStyle name="Normal 3 3 2 2" xfId="4261" xr:uid="{00000000-0005-0000-0000-000094120000}"/>
    <cellStyle name="Normal 3 3 2 2 2" xfId="9696" xr:uid="{00000000-0005-0000-0000-000095120000}"/>
    <cellStyle name="Normal 3 3 2 2 2 2" xfId="10397" xr:uid="{00000000-0005-0000-0000-000096120000}"/>
    <cellStyle name="Normal 3 3 2 2 2 2 2" xfId="12132" xr:uid="{00000000-0005-0000-0000-000097120000}"/>
    <cellStyle name="Normal 3 3 2 2 2 3" xfId="11485" xr:uid="{00000000-0005-0000-0000-000098120000}"/>
    <cellStyle name="Normal 3 3 2 2 3" xfId="10100" xr:uid="{00000000-0005-0000-0000-000099120000}"/>
    <cellStyle name="Normal 3 3 2 2 3 2" xfId="11836" xr:uid="{00000000-0005-0000-0000-00009A120000}"/>
    <cellStyle name="Normal 3 3 2 2 4" xfId="11072" xr:uid="{00000000-0005-0000-0000-00009B120000}"/>
    <cellStyle name="Normal 3 3 2 3" xfId="9592" xr:uid="{00000000-0005-0000-0000-00009C120000}"/>
    <cellStyle name="Normal 3 3 2 3 2" xfId="10295" xr:uid="{00000000-0005-0000-0000-00009D120000}"/>
    <cellStyle name="Normal 3 3 2 3 2 2" xfId="12030" xr:uid="{00000000-0005-0000-0000-00009E120000}"/>
    <cellStyle name="Normal 3 3 2 3 3" xfId="11383" xr:uid="{00000000-0005-0000-0000-00009F120000}"/>
    <cellStyle name="Normal 3 3 2 4" xfId="9998" xr:uid="{00000000-0005-0000-0000-0000A0120000}"/>
    <cellStyle name="Normal 3 3 2 4 2" xfId="11734" xr:uid="{00000000-0005-0000-0000-0000A1120000}"/>
    <cellStyle name="Normal 3 3 2 5" xfId="10958" xr:uid="{00000000-0005-0000-0000-0000A2120000}"/>
    <cellStyle name="Normal 3 3 3" xfId="4210" xr:uid="{00000000-0005-0000-0000-0000A3120000}"/>
    <cellStyle name="Normal 3 3 3 2" xfId="9645" xr:uid="{00000000-0005-0000-0000-0000A4120000}"/>
    <cellStyle name="Normal 3 3 3 2 2" xfId="10346" xr:uid="{00000000-0005-0000-0000-0000A5120000}"/>
    <cellStyle name="Normal 3 3 3 2 2 2" xfId="12081" xr:uid="{00000000-0005-0000-0000-0000A6120000}"/>
    <cellStyle name="Normal 3 3 3 2 3" xfId="11434" xr:uid="{00000000-0005-0000-0000-0000A7120000}"/>
    <cellStyle name="Normal 3 3 3 3" xfId="10049" xr:uid="{00000000-0005-0000-0000-0000A8120000}"/>
    <cellStyle name="Normal 3 3 3 3 2" xfId="11785" xr:uid="{00000000-0005-0000-0000-0000A9120000}"/>
    <cellStyle name="Normal 3 3 3 4" xfId="11021" xr:uid="{00000000-0005-0000-0000-0000AA120000}"/>
    <cellStyle name="Normal 3 3 4" xfId="4320" xr:uid="{00000000-0005-0000-0000-0000AB120000}"/>
    <cellStyle name="Normal 3 3 4 2" xfId="9737" xr:uid="{00000000-0005-0000-0000-0000AC120000}"/>
    <cellStyle name="Normal 3 3 5" xfId="7818" xr:uid="{00000000-0005-0000-0000-0000AD120000}"/>
    <cellStyle name="Normal 3 30" xfId="1458" xr:uid="{00000000-0005-0000-0000-0000AE120000}"/>
    <cellStyle name="Normal 3 30 2" xfId="7819" xr:uid="{00000000-0005-0000-0000-0000AF120000}"/>
    <cellStyle name="Normal 3 31" xfId="4050" xr:uid="{00000000-0005-0000-0000-0000B0120000}"/>
    <cellStyle name="Normal 3 32" xfId="4092" xr:uid="{00000000-0005-0000-0000-0000B1120000}"/>
    <cellStyle name="Normal 3 32 2" xfId="9576" xr:uid="{00000000-0005-0000-0000-0000B2120000}"/>
    <cellStyle name="Normal 3 32 2 2" xfId="10279" xr:uid="{00000000-0005-0000-0000-0000B3120000}"/>
    <cellStyle name="Normal 3 32 2 2 2" xfId="12014" xr:uid="{00000000-0005-0000-0000-0000B4120000}"/>
    <cellStyle name="Normal 3 32 2 3" xfId="11367" xr:uid="{00000000-0005-0000-0000-0000B5120000}"/>
    <cellStyle name="Normal 3 32 3" xfId="9982" xr:uid="{00000000-0005-0000-0000-0000B6120000}"/>
    <cellStyle name="Normal 3 32 3 2" xfId="11718" xr:uid="{00000000-0005-0000-0000-0000B7120000}"/>
    <cellStyle name="Normal 3 32 4" xfId="10941" xr:uid="{00000000-0005-0000-0000-0000B8120000}"/>
    <cellStyle name="Normal 3 33" xfId="4194" xr:uid="{00000000-0005-0000-0000-0000B9120000}"/>
    <cellStyle name="Normal 3 33 2" xfId="9629" xr:uid="{00000000-0005-0000-0000-0000BA120000}"/>
    <cellStyle name="Normal 3 33 2 2" xfId="10330" xr:uid="{00000000-0005-0000-0000-0000BB120000}"/>
    <cellStyle name="Normal 3 33 2 2 2" xfId="12065" xr:uid="{00000000-0005-0000-0000-0000BC120000}"/>
    <cellStyle name="Normal 3 33 2 3" xfId="11418" xr:uid="{00000000-0005-0000-0000-0000BD120000}"/>
    <cellStyle name="Normal 3 33 3" xfId="10033" xr:uid="{00000000-0005-0000-0000-0000BE120000}"/>
    <cellStyle name="Normal 3 33 3 2" xfId="11769" xr:uid="{00000000-0005-0000-0000-0000BF120000}"/>
    <cellStyle name="Normal 3 33 4" xfId="11005" xr:uid="{00000000-0005-0000-0000-0000C0120000}"/>
    <cellStyle name="Normal 3 34" xfId="4285" xr:uid="{00000000-0005-0000-0000-0000C1120000}"/>
    <cellStyle name="Normal 3 34 2" xfId="9719" xr:uid="{00000000-0005-0000-0000-0000C2120000}"/>
    <cellStyle name="Normal 3 35" xfId="4364" xr:uid="{00000000-0005-0000-0000-0000C3120000}"/>
    <cellStyle name="Normal 3 35 2" xfId="9772" xr:uid="{00000000-0005-0000-0000-0000C4120000}"/>
    <cellStyle name="Normal 3 35 2 2" xfId="10470" xr:uid="{00000000-0005-0000-0000-0000C5120000}"/>
    <cellStyle name="Normal 3 35 2 2 2" xfId="12205" xr:uid="{00000000-0005-0000-0000-0000C6120000}"/>
    <cellStyle name="Normal 3 35 2 3" xfId="11558" xr:uid="{00000000-0005-0000-0000-0000C7120000}"/>
    <cellStyle name="Normal 3 35 3" xfId="10175" xr:uid="{00000000-0005-0000-0000-0000C8120000}"/>
    <cellStyle name="Normal 3 35 3 2" xfId="11911" xr:uid="{00000000-0005-0000-0000-0000C9120000}"/>
    <cellStyle name="Normal 3 35 4" xfId="11168" xr:uid="{00000000-0005-0000-0000-0000CA120000}"/>
    <cellStyle name="Normal 3 36" xfId="9910" xr:uid="{00000000-0005-0000-0000-0000CB120000}"/>
    <cellStyle name="Normal 3 37" xfId="10551" xr:uid="{00000000-0005-0000-0000-0000CC120000}"/>
    <cellStyle name="Normal 3 37 2" xfId="12286" xr:uid="{00000000-0005-0000-0000-0000CD120000}"/>
    <cellStyle name="Normal 3 4" xfId="1459" xr:uid="{00000000-0005-0000-0000-0000CE120000}"/>
    <cellStyle name="Normal 3 4 2" xfId="4245" xr:uid="{00000000-0005-0000-0000-0000CF120000}"/>
    <cellStyle name="Normal 3 4 2 2" xfId="9680" xr:uid="{00000000-0005-0000-0000-0000D0120000}"/>
    <cellStyle name="Normal 3 4 2 2 2" xfId="10381" xr:uid="{00000000-0005-0000-0000-0000D1120000}"/>
    <cellStyle name="Normal 3 4 2 2 2 2" xfId="12116" xr:uid="{00000000-0005-0000-0000-0000D2120000}"/>
    <cellStyle name="Normal 3 4 2 2 3" xfId="11469" xr:uid="{00000000-0005-0000-0000-0000D3120000}"/>
    <cellStyle name="Normal 3 4 2 3" xfId="10084" xr:uid="{00000000-0005-0000-0000-0000D4120000}"/>
    <cellStyle name="Normal 3 4 2 3 2" xfId="11820" xr:uid="{00000000-0005-0000-0000-0000D5120000}"/>
    <cellStyle name="Normal 3 4 2 4" xfId="11056" xr:uid="{00000000-0005-0000-0000-0000D6120000}"/>
    <cellStyle name="Normal 3 4 3" xfId="4315" xr:uid="{00000000-0005-0000-0000-0000D7120000}"/>
    <cellStyle name="Normal 3 5" xfId="1460" xr:uid="{00000000-0005-0000-0000-0000D8120000}"/>
    <cellStyle name="Normal 3 5 2" xfId="4338" xr:uid="{00000000-0005-0000-0000-0000D9120000}"/>
    <cellStyle name="Normal 3 5 2 2" xfId="9749" xr:uid="{00000000-0005-0000-0000-0000DA120000}"/>
    <cellStyle name="Normal 3 6" xfId="1461" xr:uid="{00000000-0005-0000-0000-0000DB120000}"/>
    <cellStyle name="Normal 3 7" xfId="1462" xr:uid="{00000000-0005-0000-0000-0000DC120000}"/>
    <cellStyle name="Normal 3 8" xfId="1463" xr:uid="{00000000-0005-0000-0000-0000DD120000}"/>
    <cellStyle name="Normal 3 9" xfId="1464" xr:uid="{00000000-0005-0000-0000-0000DE120000}"/>
    <cellStyle name="Normal 30" xfId="9870" xr:uid="{00000000-0005-0000-0000-0000DF120000}"/>
    <cellStyle name="Normal 30 2" xfId="11655" xr:uid="{00000000-0005-0000-0000-0000E0120000}"/>
    <cellStyle name="Normal 31" xfId="9922" xr:uid="{00000000-0005-0000-0000-0000E1120000}"/>
    <cellStyle name="Normal 31 2" xfId="11659" xr:uid="{00000000-0005-0000-0000-0000E2120000}"/>
    <cellStyle name="Normal 32" xfId="9936" xr:uid="{00000000-0005-0000-0000-0000E3120000}"/>
    <cellStyle name="Normal 32 2" xfId="11673" xr:uid="{00000000-0005-0000-0000-0000E4120000}"/>
    <cellStyle name="Normal 33" xfId="9937" xr:uid="{00000000-0005-0000-0000-0000E5120000}"/>
    <cellStyle name="Normal 33 2" xfId="11674" xr:uid="{00000000-0005-0000-0000-0000E6120000}"/>
    <cellStyle name="Normal 34" xfId="10537" xr:uid="{00000000-0005-0000-0000-0000E7120000}"/>
    <cellStyle name="Normal 34 2" xfId="12272" xr:uid="{00000000-0005-0000-0000-0000E8120000}"/>
    <cellStyle name="Normal 35" xfId="10579" xr:uid="{00000000-0005-0000-0000-0000E9120000}"/>
    <cellStyle name="Normal 35 2" xfId="12314" xr:uid="{00000000-0005-0000-0000-0000EA120000}"/>
    <cellStyle name="Normal 36" xfId="10580" xr:uid="{00000000-0005-0000-0000-0000EB120000}"/>
    <cellStyle name="Normal 37" xfId="10582" xr:uid="{00000000-0005-0000-0000-0000EC120000}"/>
    <cellStyle name="Normal 37 2" xfId="12315" xr:uid="{00000000-0005-0000-0000-0000ED120000}"/>
    <cellStyle name="Normal 38" xfId="10583" xr:uid="{00000000-0005-0000-0000-0000EE120000}"/>
    <cellStyle name="Normal 38 2" xfId="12316" xr:uid="{00000000-0005-0000-0000-0000EF120000}"/>
    <cellStyle name="Normal 39" xfId="10584" xr:uid="{00000000-0005-0000-0000-0000F0120000}"/>
    <cellStyle name="Normal 39 2" xfId="12317" xr:uid="{00000000-0005-0000-0000-0000F1120000}"/>
    <cellStyle name="Normal 4" xfId="30" xr:uid="{00000000-0005-0000-0000-0000F2120000}"/>
    <cellStyle name="Normal 4 2" xfId="80" xr:uid="{00000000-0005-0000-0000-0000F3120000}"/>
    <cellStyle name="Normal 4 2 2" xfId="4264" xr:uid="{00000000-0005-0000-0000-0000F4120000}"/>
    <cellStyle name="Normal 4 2 2 2" xfId="9699" xr:uid="{00000000-0005-0000-0000-0000F5120000}"/>
    <cellStyle name="Normal 4 2 2 2 2" xfId="10400" xr:uid="{00000000-0005-0000-0000-0000F6120000}"/>
    <cellStyle name="Normal 4 2 2 2 2 2" xfId="12135" xr:uid="{00000000-0005-0000-0000-0000F7120000}"/>
    <cellStyle name="Normal 4 2 2 2 3" xfId="11488" xr:uid="{00000000-0005-0000-0000-0000F8120000}"/>
    <cellStyle name="Normal 4 2 2 3" xfId="10103" xr:uid="{00000000-0005-0000-0000-0000F9120000}"/>
    <cellStyle name="Normal 4 2 2 3 2" xfId="11839" xr:uid="{00000000-0005-0000-0000-0000FA120000}"/>
    <cellStyle name="Normal 4 2 2 4" xfId="11075" xr:uid="{00000000-0005-0000-0000-0000FB120000}"/>
    <cellStyle name="Normal 4 2 3" xfId="9595" xr:uid="{00000000-0005-0000-0000-0000FC120000}"/>
    <cellStyle name="Normal 4 2 3 2" xfId="10298" xr:uid="{00000000-0005-0000-0000-0000FD120000}"/>
    <cellStyle name="Normal 4 2 3 2 2" xfId="12033" xr:uid="{00000000-0005-0000-0000-0000FE120000}"/>
    <cellStyle name="Normal 4 2 3 3" xfId="11386" xr:uid="{00000000-0005-0000-0000-0000FF120000}"/>
    <cellStyle name="Normal 4 2 4" xfId="4128" xr:uid="{00000000-0005-0000-0000-000000130000}"/>
    <cellStyle name="Normal 4 2 4 2" xfId="10961" xr:uid="{00000000-0005-0000-0000-000001130000}"/>
    <cellStyle name="Normal 4 2 5" xfId="10001" xr:uid="{00000000-0005-0000-0000-000002130000}"/>
    <cellStyle name="Normal 4 2 5 2" xfId="11737" xr:uid="{00000000-0005-0000-0000-000003130000}"/>
    <cellStyle name="Normal 4 2 6" xfId="10653" xr:uid="{00000000-0005-0000-0000-000004130000}"/>
    <cellStyle name="Normal 4 3" xfId="111" xr:uid="{00000000-0005-0000-0000-000005130000}"/>
    <cellStyle name="Normal 4 3 2" xfId="9648" xr:uid="{00000000-0005-0000-0000-000006130000}"/>
    <cellStyle name="Normal 4 3 2 2" xfId="10349" xr:uid="{00000000-0005-0000-0000-000007130000}"/>
    <cellStyle name="Normal 4 3 2 2 2" xfId="12084" xr:uid="{00000000-0005-0000-0000-000008130000}"/>
    <cellStyle name="Normal 4 3 2 3" xfId="11437" xr:uid="{00000000-0005-0000-0000-000009130000}"/>
    <cellStyle name="Normal 4 3 3" xfId="4213" xr:uid="{00000000-0005-0000-0000-00000A130000}"/>
    <cellStyle name="Normal 4 3 3 2" xfId="11024" xr:uid="{00000000-0005-0000-0000-00000B130000}"/>
    <cellStyle name="Normal 4 3 4" xfId="10052" xr:uid="{00000000-0005-0000-0000-00000C130000}"/>
    <cellStyle name="Normal 4 3 4 2" xfId="11788" xr:uid="{00000000-0005-0000-0000-00000D130000}"/>
    <cellStyle name="Normal 4 4" xfId="144" xr:uid="{00000000-0005-0000-0000-00000E130000}"/>
    <cellStyle name="Normal 4 4 2" xfId="9735" xr:uid="{00000000-0005-0000-0000-00000F130000}"/>
    <cellStyle name="Normal 4 4 2 2" xfId="10435" xr:uid="{00000000-0005-0000-0000-000010130000}"/>
    <cellStyle name="Normal 4 4 2 2 2" xfId="12170" xr:uid="{00000000-0005-0000-0000-000011130000}"/>
    <cellStyle name="Normal 4 4 2 3" xfId="11523" xr:uid="{00000000-0005-0000-0000-000012130000}"/>
    <cellStyle name="Normal 4 4 3" xfId="4318" xr:uid="{00000000-0005-0000-0000-000013130000}"/>
    <cellStyle name="Normal 4 4 3 2" xfId="11126" xr:uid="{00000000-0005-0000-0000-000014130000}"/>
    <cellStyle name="Normal 4 4 4" xfId="10138" xr:uid="{00000000-0005-0000-0000-000015130000}"/>
    <cellStyle name="Normal 4 4 4 2" xfId="11874" xr:uid="{00000000-0005-0000-0000-000016130000}"/>
    <cellStyle name="Normal 4 4 5" xfId="10671" xr:uid="{00000000-0005-0000-0000-000017130000}"/>
    <cellStyle name="Normal 4 5" xfId="1465" xr:uid="{00000000-0005-0000-0000-000018130000}"/>
    <cellStyle name="Normal 4 6" xfId="9911" xr:uid="{00000000-0005-0000-0000-000019130000}"/>
    <cellStyle name="Normal 40" xfId="10598" xr:uid="{00000000-0005-0000-0000-00001A130000}"/>
    <cellStyle name="Normal 40 2" xfId="12331" xr:uid="{00000000-0005-0000-0000-00001B130000}"/>
    <cellStyle name="Normal 41" xfId="10599" xr:uid="{00000000-0005-0000-0000-00001C130000}"/>
    <cellStyle name="Normal 42" xfId="10602" xr:uid="{00000000-0005-0000-0000-00001D130000}"/>
    <cellStyle name="Normal 43" xfId="10603" xr:uid="{00000000-0005-0000-0000-00001E130000}"/>
    <cellStyle name="Normal 43 2" xfId="12332" xr:uid="{00000000-0005-0000-0000-00001F130000}"/>
    <cellStyle name="Normal 44" xfId="10604" xr:uid="{00000000-0005-0000-0000-000020130000}"/>
    <cellStyle name="Normal 44 2" xfId="12333" xr:uid="{00000000-0005-0000-0000-000021130000}"/>
    <cellStyle name="Normal 45" xfId="10618" xr:uid="{00000000-0005-0000-0000-000022130000}"/>
    <cellStyle name="Normal 45 2" xfId="12347" xr:uid="{00000000-0005-0000-0000-000023130000}"/>
    <cellStyle name="Normal 46" xfId="10619" xr:uid="{00000000-0005-0000-0000-000024130000}"/>
    <cellStyle name="Normal 46 2" xfId="12348" xr:uid="{00000000-0005-0000-0000-000025130000}"/>
    <cellStyle name="Normal 47" xfId="10623" xr:uid="{00000000-0005-0000-0000-000026130000}"/>
    <cellStyle name="Normal 47 2" xfId="12350" xr:uid="{00000000-0005-0000-0000-000027130000}"/>
    <cellStyle name="Normal 48" xfId="10624" xr:uid="{00000000-0005-0000-0000-000028130000}"/>
    <cellStyle name="Normal 49" xfId="10639" xr:uid="{00000000-0005-0000-0000-000029130000}"/>
    <cellStyle name="Normal 5" xfId="70" xr:uid="{00000000-0005-0000-0000-00002A130000}"/>
    <cellStyle name="Normal 5 2" xfId="112" xr:uid="{00000000-0005-0000-0000-00002B130000}"/>
    <cellStyle name="Normal 5 2 2" xfId="9597" xr:uid="{00000000-0005-0000-0000-00002C130000}"/>
    <cellStyle name="Normal 5 3" xfId="4336" xr:uid="{00000000-0005-0000-0000-00002D130000}"/>
    <cellStyle name="Normal 5 3 2" xfId="9747" xr:uid="{00000000-0005-0000-0000-00002E130000}"/>
    <cellStyle name="Normal 5 3 2 2" xfId="10446" xr:uid="{00000000-0005-0000-0000-00002F130000}"/>
    <cellStyle name="Normal 5 3 2 2 2" xfId="12181" xr:uid="{00000000-0005-0000-0000-000030130000}"/>
    <cellStyle name="Normal 5 3 2 3" xfId="10571" xr:uid="{00000000-0005-0000-0000-000031130000}"/>
    <cellStyle name="Normal 5 3 2 3 2" xfId="12306" xr:uid="{00000000-0005-0000-0000-000032130000}"/>
    <cellStyle name="Normal 5 3 2 4" xfId="11534" xr:uid="{00000000-0005-0000-0000-000033130000}"/>
    <cellStyle name="Normal 5 3 3" xfId="10149" xr:uid="{00000000-0005-0000-0000-000034130000}"/>
    <cellStyle name="Normal 5 3 3 2" xfId="11885" xr:uid="{00000000-0005-0000-0000-000035130000}"/>
    <cellStyle name="Normal 5 3 4" xfId="10558" xr:uid="{00000000-0005-0000-0000-000036130000}"/>
    <cellStyle name="Normal 5 3 4 2" xfId="12293" xr:uid="{00000000-0005-0000-0000-000037130000}"/>
    <cellStyle name="Normal 5 3 5" xfId="11142" xr:uid="{00000000-0005-0000-0000-000038130000}"/>
    <cellStyle name="Normal 5 4" xfId="7820" xr:uid="{00000000-0005-0000-0000-000039130000}"/>
    <cellStyle name="Normal 5 5" xfId="10651" xr:uid="{00000000-0005-0000-0000-00003A130000}"/>
    <cellStyle name="Normal 50" xfId="10625" xr:uid="{00000000-0005-0000-0000-00003B130000}"/>
    <cellStyle name="Normal 51" xfId="12361" xr:uid="{00000000-0005-0000-0000-00003C130000}"/>
    <cellStyle name="Normal 52" xfId="12364" xr:uid="{00000000-0005-0000-0000-00003D130000}"/>
    <cellStyle name="Normal 53" xfId="12366" xr:uid="{00000000-0005-0000-0000-00003E130000}"/>
    <cellStyle name="Normal 54" xfId="12381" xr:uid="{00000000-0005-0000-0000-00003F130000}"/>
    <cellStyle name="Normal 6" xfId="113" xr:uid="{00000000-0005-0000-0000-000040130000}"/>
    <cellStyle name="Normal 6 2" xfId="4057" xr:uid="{00000000-0005-0000-0000-000041130000}"/>
    <cellStyle name="Normal 6 2 2" xfId="9562" xr:uid="{00000000-0005-0000-0000-000042130000}"/>
    <cellStyle name="Normal 6 3" xfId="7821" xr:uid="{00000000-0005-0000-0000-000043130000}"/>
    <cellStyle name="Normal 7" xfId="114" xr:uid="{00000000-0005-0000-0000-000044130000}"/>
    <cellStyle name="Normal 7 2" xfId="4231" xr:uid="{00000000-0005-0000-0000-000045130000}"/>
    <cellStyle name="Normal 7 2 2" xfId="9666" xr:uid="{00000000-0005-0000-0000-000046130000}"/>
    <cellStyle name="Normal 7 2 2 2" xfId="10367" xr:uid="{00000000-0005-0000-0000-000047130000}"/>
    <cellStyle name="Normal 7 2 2 2 2" xfId="12102" xr:uid="{00000000-0005-0000-0000-000048130000}"/>
    <cellStyle name="Normal 7 2 2 3" xfId="11455" xr:uid="{00000000-0005-0000-0000-000049130000}"/>
    <cellStyle name="Normal 7 2 3" xfId="10070" xr:uid="{00000000-0005-0000-0000-00004A130000}"/>
    <cellStyle name="Normal 7 2 3 2" xfId="11806" xr:uid="{00000000-0005-0000-0000-00004B130000}"/>
    <cellStyle name="Normal 7 2 4" xfId="11042" xr:uid="{00000000-0005-0000-0000-00004C130000}"/>
    <cellStyle name="Normal 7 3" xfId="1466" xr:uid="{00000000-0005-0000-0000-00004D130000}"/>
    <cellStyle name="Normal 7 4" xfId="9912" xr:uid="{00000000-0005-0000-0000-00004E130000}"/>
    <cellStyle name="Normal 7 5" xfId="10663" xr:uid="{00000000-0005-0000-0000-00004F130000}"/>
    <cellStyle name="Normal 8" xfId="83" xr:uid="{00000000-0005-0000-0000-000050130000}"/>
    <cellStyle name="Normal 8 2" xfId="4176" xr:uid="{00000000-0005-0000-0000-000051130000}"/>
    <cellStyle name="Normal 8 2 2" xfId="9615" xr:uid="{00000000-0005-0000-0000-000052130000}"/>
    <cellStyle name="Normal 8 3" xfId="7822" xr:uid="{00000000-0005-0000-0000-000053130000}"/>
    <cellStyle name="Normal 8 4" xfId="1467" xr:uid="{00000000-0005-0000-0000-000054130000}"/>
    <cellStyle name="Normal 9" xfId="115" xr:uid="{00000000-0005-0000-0000-000055130000}"/>
    <cellStyle name="Normal 9 2" xfId="4043" xr:uid="{00000000-0005-0000-0000-000056130000}"/>
    <cellStyle name="Normal 9 3" xfId="10664" xr:uid="{00000000-0005-0000-0000-000057130000}"/>
    <cellStyle name="Normal_Ipc_s" xfId="13" xr:uid="{00000000-0005-0000-0000-000058130000}"/>
    <cellStyle name="Notas 10" xfId="9913" xr:uid="{00000000-0005-0000-0000-000059130000}"/>
    <cellStyle name="Notas 10 2" xfId="12358" xr:uid="{00000000-0005-0000-0000-00005A130000}"/>
    <cellStyle name="Notas 10 3" xfId="12355" xr:uid="{00000000-0005-0000-0000-00005B130000}"/>
    <cellStyle name="Notas 11" xfId="9923" xr:uid="{00000000-0005-0000-0000-00005C130000}"/>
    <cellStyle name="Notas 11 2" xfId="11660" xr:uid="{00000000-0005-0000-0000-00005D130000}"/>
    <cellStyle name="Notas 12" xfId="10182" xr:uid="{00000000-0005-0000-0000-00005E130000}"/>
    <cellStyle name="Notas 12 2" xfId="11918" xr:uid="{00000000-0005-0000-0000-00005F130000}"/>
    <cellStyle name="Notas 13" xfId="10538" xr:uid="{00000000-0005-0000-0000-000060130000}"/>
    <cellStyle name="Notas 13 2" xfId="12273" xr:uid="{00000000-0005-0000-0000-000061130000}"/>
    <cellStyle name="Notas 14" xfId="10585" xr:uid="{00000000-0005-0000-0000-000062130000}"/>
    <cellStyle name="Notas 14 2" xfId="12318" xr:uid="{00000000-0005-0000-0000-000063130000}"/>
    <cellStyle name="Notas 15" xfId="10605" xr:uid="{00000000-0005-0000-0000-000064130000}"/>
    <cellStyle name="Notas 15 2" xfId="12334" xr:uid="{00000000-0005-0000-0000-000065130000}"/>
    <cellStyle name="Notas 16" xfId="12367" xr:uid="{00000000-0005-0000-0000-000066130000}"/>
    <cellStyle name="Notas 17" xfId="12382" xr:uid="{00000000-0005-0000-0000-000067130000}"/>
    <cellStyle name="Notas 2" xfId="71" xr:uid="{00000000-0005-0000-0000-000068130000}"/>
    <cellStyle name="Notas 2 2" xfId="10652" xr:uid="{00000000-0005-0000-0000-000069130000}"/>
    <cellStyle name="Notas 3" xfId="153" xr:uid="{00000000-0005-0000-0000-00006A130000}"/>
    <cellStyle name="Notas 3 2" xfId="10673" xr:uid="{00000000-0005-0000-0000-00006B130000}"/>
    <cellStyle name="Notas 4" xfId="167" xr:uid="{00000000-0005-0000-0000-00006C130000}"/>
    <cellStyle name="Notas 4 2" xfId="10687" xr:uid="{00000000-0005-0000-0000-00006D130000}"/>
    <cellStyle name="Notas 5" xfId="181" xr:uid="{00000000-0005-0000-0000-00006E130000}"/>
    <cellStyle name="Notas 5 2" xfId="10701" xr:uid="{00000000-0005-0000-0000-00006F130000}"/>
    <cellStyle name="Notas 6" xfId="196" xr:uid="{00000000-0005-0000-0000-000070130000}"/>
    <cellStyle name="Notas 6 2" xfId="10716" xr:uid="{00000000-0005-0000-0000-000071130000}"/>
    <cellStyle name="Notas 7" xfId="210" xr:uid="{00000000-0005-0000-0000-000072130000}"/>
    <cellStyle name="Notas 7 2" xfId="10730" xr:uid="{00000000-0005-0000-0000-000073130000}"/>
    <cellStyle name="Notas 8" xfId="9834" xr:uid="{00000000-0005-0000-0000-000074130000}"/>
    <cellStyle name="Notas 8 2" xfId="11620" xr:uid="{00000000-0005-0000-0000-000075130000}"/>
    <cellStyle name="Notas 9" xfId="9853" xr:uid="{00000000-0005-0000-0000-000076130000}"/>
    <cellStyle name="Notas 9 2" xfId="11638" xr:uid="{00000000-0005-0000-0000-000077130000}"/>
    <cellStyle name="Output Column Headings" xfId="116" xr:uid="{00000000-0005-0000-0000-000078130000}"/>
    <cellStyle name="Output Line Items" xfId="117" xr:uid="{00000000-0005-0000-0000-000079130000}"/>
    <cellStyle name="Output Report Heading" xfId="118" xr:uid="{00000000-0005-0000-0000-00007A130000}"/>
    <cellStyle name="Output Report Title" xfId="119" xr:uid="{00000000-0005-0000-0000-00007B130000}"/>
    <cellStyle name="Percent" xfId="14" xr:uid="{00000000-0005-0000-0000-00007C130000}"/>
    <cellStyle name="Porcentaje" xfId="15" builtinId="5"/>
    <cellStyle name="Porcentaje 10" xfId="1468" xr:uid="{00000000-0005-0000-0000-00007E130000}"/>
    <cellStyle name="Porcentaje 11" xfId="1469" xr:uid="{00000000-0005-0000-0000-00007F130000}"/>
    <cellStyle name="Porcentaje 12" xfId="1470" xr:uid="{00000000-0005-0000-0000-000080130000}"/>
    <cellStyle name="Porcentaje 13" xfId="1471" xr:uid="{00000000-0005-0000-0000-000081130000}"/>
    <cellStyle name="Porcentaje 14" xfId="1472" xr:uid="{00000000-0005-0000-0000-000082130000}"/>
    <cellStyle name="Porcentaje 15" xfId="1473" xr:uid="{00000000-0005-0000-0000-000083130000}"/>
    <cellStyle name="Porcentaje 16" xfId="1474" xr:uid="{00000000-0005-0000-0000-000084130000}"/>
    <cellStyle name="Porcentaje 17" xfId="1475" xr:uid="{00000000-0005-0000-0000-000085130000}"/>
    <cellStyle name="Porcentaje 18" xfId="1476" xr:uid="{00000000-0005-0000-0000-000086130000}"/>
    <cellStyle name="Porcentaje 19" xfId="1477" xr:uid="{00000000-0005-0000-0000-000087130000}"/>
    <cellStyle name="Porcentaje 2" xfId="120" xr:uid="{00000000-0005-0000-0000-000088130000}"/>
    <cellStyle name="Porcentaje 2 10" xfId="1479" xr:uid="{00000000-0005-0000-0000-000089130000}"/>
    <cellStyle name="Porcentaje 2 10 2" xfId="7823" xr:uid="{00000000-0005-0000-0000-00008A130000}"/>
    <cellStyle name="Porcentaje 2 11" xfId="1480" xr:uid="{00000000-0005-0000-0000-00008B130000}"/>
    <cellStyle name="Porcentaje 2 11 2" xfId="7824" xr:uid="{00000000-0005-0000-0000-00008C130000}"/>
    <cellStyle name="Porcentaje 2 12" xfId="1481" xr:uid="{00000000-0005-0000-0000-00008D130000}"/>
    <cellStyle name="Porcentaje 2 12 2" xfId="7825" xr:uid="{00000000-0005-0000-0000-00008E130000}"/>
    <cellStyle name="Porcentaje 2 13" xfId="1482" xr:uid="{00000000-0005-0000-0000-00008F130000}"/>
    <cellStyle name="Porcentaje 2 13 2" xfId="7826" xr:uid="{00000000-0005-0000-0000-000090130000}"/>
    <cellStyle name="Porcentaje 2 14" xfId="1483" xr:uid="{00000000-0005-0000-0000-000091130000}"/>
    <cellStyle name="Porcentaje 2 14 2" xfId="7827" xr:uid="{00000000-0005-0000-0000-000092130000}"/>
    <cellStyle name="Porcentaje 2 15" xfId="1484" xr:uid="{00000000-0005-0000-0000-000093130000}"/>
    <cellStyle name="Porcentaje 2 15 2" xfId="7828" xr:uid="{00000000-0005-0000-0000-000094130000}"/>
    <cellStyle name="Porcentaje 2 16" xfId="1485" xr:uid="{00000000-0005-0000-0000-000095130000}"/>
    <cellStyle name="Porcentaje 2 16 2" xfId="7829" xr:uid="{00000000-0005-0000-0000-000096130000}"/>
    <cellStyle name="Porcentaje 2 17" xfId="1486" xr:uid="{00000000-0005-0000-0000-000097130000}"/>
    <cellStyle name="Porcentaje 2 17 2" xfId="7830" xr:uid="{00000000-0005-0000-0000-000098130000}"/>
    <cellStyle name="Porcentaje 2 18" xfId="1487" xr:uid="{00000000-0005-0000-0000-000099130000}"/>
    <cellStyle name="Porcentaje 2 18 2" xfId="7831" xr:uid="{00000000-0005-0000-0000-00009A130000}"/>
    <cellStyle name="Porcentaje 2 19" xfId="1488" xr:uid="{00000000-0005-0000-0000-00009B130000}"/>
    <cellStyle name="Porcentaje 2 19 2" xfId="7832" xr:uid="{00000000-0005-0000-0000-00009C130000}"/>
    <cellStyle name="Porcentaje 2 2" xfId="143" xr:uid="{00000000-0005-0000-0000-00009D130000}"/>
    <cellStyle name="Porcentaje 2 2 2" xfId="4167" xr:uid="{00000000-0005-0000-0000-00009E130000}"/>
    <cellStyle name="Porcentaje 2 2 2 2" xfId="4281" xr:uid="{00000000-0005-0000-0000-00009F130000}"/>
    <cellStyle name="Porcentaje 2 2 2 2 2" xfId="9716" xr:uid="{00000000-0005-0000-0000-0000A0130000}"/>
    <cellStyle name="Porcentaje 2 2 2 2 2 2" xfId="10417" xr:uid="{00000000-0005-0000-0000-0000A1130000}"/>
    <cellStyle name="Porcentaje 2 2 2 2 2 2 2" xfId="12152" xr:uid="{00000000-0005-0000-0000-0000A2130000}"/>
    <cellStyle name="Porcentaje 2 2 2 2 2 3" xfId="11505" xr:uid="{00000000-0005-0000-0000-0000A3130000}"/>
    <cellStyle name="Porcentaje 2 2 2 2 3" xfId="10120" xr:uid="{00000000-0005-0000-0000-0000A4130000}"/>
    <cellStyle name="Porcentaje 2 2 2 2 3 2" xfId="11856" xr:uid="{00000000-0005-0000-0000-0000A5130000}"/>
    <cellStyle name="Porcentaje 2 2 2 2 4" xfId="11092" xr:uid="{00000000-0005-0000-0000-0000A6130000}"/>
    <cellStyle name="Porcentaje 2 2 2 3" xfId="9613" xr:uid="{00000000-0005-0000-0000-0000A7130000}"/>
    <cellStyle name="Porcentaje 2 2 2 3 2" xfId="10315" xr:uid="{00000000-0005-0000-0000-0000A8130000}"/>
    <cellStyle name="Porcentaje 2 2 2 3 2 2" xfId="12050" xr:uid="{00000000-0005-0000-0000-0000A9130000}"/>
    <cellStyle name="Porcentaje 2 2 2 3 3" xfId="11403" xr:uid="{00000000-0005-0000-0000-0000AA130000}"/>
    <cellStyle name="Porcentaje 2 2 2 4" xfId="10018" xr:uid="{00000000-0005-0000-0000-0000AB130000}"/>
    <cellStyle name="Porcentaje 2 2 2 4 2" xfId="11754" xr:uid="{00000000-0005-0000-0000-0000AC130000}"/>
    <cellStyle name="Porcentaje 2 2 2 5" xfId="10572" xr:uid="{00000000-0005-0000-0000-0000AD130000}"/>
    <cellStyle name="Porcentaje 2 2 2 5 2" xfId="12307" xr:uid="{00000000-0005-0000-0000-0000AE130000}"/>
    <cellStyle name="Porcentaje 2 2 2 6" xfId="10981" xr:uid="{00000000-0005-0000-0000-0000AF130000}"/>
    <cellStyle name="Porcentaje 2 2 3" xfId="4230" xr:uid="{00000000-0005-0000-0000-0000B0130000}"/>
    <cellStyle name="Porcentaje 2 2 3 2" xfId="9665" xr:uid="{00000000-0005-0000-0000-0000B1130000}"/>
    <cellStyle name="Porcentaje 2 2 3 2 2" xfId="10366" xr:uid="{00000000-0005-0000-0000-0000B2130000}"/>
    <cellStyle name="Porcentaje 2 2 3 2 2 2" xfId="12101" xr:uid="{00000000-0005-0000-0000-0000B3130000}"/>
    <cellStyle name="Porcentaje 2 2 3 2 3" xfId="11454" xr:uid="{00000000-0005-0000-0000-0000B4130000}"/>
    <cellStyle name="Porcentaje 2 2 3 3" xfId="10069" xr:uid="{00000000-0005-0000-0000-0000B5130000}"/>
    <cellStyle name="Porcentaje 2 2 3 3 2" xfId="11805" xr:uid="{00000000-0005-0000-0000-0000B6130000}"/>
    <cellStyle name="Porcentaje 2 2 3 4" xfId="11041" xr:uid="{00000000-0005-0000-0000-0000B7130000}"/>
    <cellStyle name="Porcentaje 2 2 4" xfId="7833" xr:uid="{00000000-0005-0000-0000-0000B8130000}"/>
    <cellStyle name="Porcentaje 2 2 5" xfId="10559" xr:uid="{00000000-0005-0000-0000-0000B9130000}"/>
    <cellStyle name="Porcentaje 2 2 5 2" xfId="12294" xr:uid="{00000000-0005-0000-0000-0000BA130000}"/>
    <cellStyle name="Porcentaje 2 20" xfId="1489" xr:uid="{00000000-0005-0000-0000-0000BB130000}"/>
    <cellStyle name="Porcentaje 2 20 2" xfId="7834" xr:uid="{00000000-0005-0000-0000-0000BC130000}"/>
    <cellStyle name="Porcentaje 2 21" xfId="1490" xr:uid="{00000000-0005-0000-0000-0000BD130000}"/>
    <cellStyle name="Porcentaje 2 21 2" xfId="7835" xr:uid="{00000000-0005-0000-0000-0000BE130000}"/>
    <cellStyle name="Porcentaje 2 22" xfId="1491" xr:uid="{00000000-0005-0000-0000-0000BF130000}"/>
    <cellStyle name="Porcentaje 2 22 2" xfId="7836" xr:uid="{00000000-0005-0000-0000-0000C0130000}"/>
    <cellStyle name="Porcentaje 2 23" xfId="1492" xr:uid="{00000000-0005-0000-0000-0000C1130000}"/>
    <cellStyle name="Porcentaje 2 23 2" xfId="7837" xr:uid="{00000000-0005-0000-0000-0000C2130000}"/>
    <cellStyle name="Porcentaje 2 24" xfId="4094" xr:uid="{00000000-0005-0000-0000-0000C3130000}"/>
    <cellStyle name="Porcentaje 2 24 2" xfId="9578" xr:uid="{00000000-0005-0000-0000-0000C4130000}"/>
    <cellStyle name="Porcentaje 2 24 2 2" xfId="10281" xr:uid="{00000000-0005-0000-0000-0000C5130000}"/>
    <cellStyle name="Porcentaje 2 24 2 2 2" xfId="12016" xr:uid="{00000000-0005-0000-0000-0000C6130000}"/>
    <cellStyle name="Porcentaje 2 24 2 3" xfId="11369" xr:uid="{00000000-0005-0000-0000-0000C7130000}"/>
    <cellStyle name="Porcentaje 2 24 3" xfId="9984" xr:uid="{00000000-0005-0000-0000-0000C8130000}"/>
    <cellStyle name="Porcentaje 2 24 3 2" xfId="11720" xr:uid="{00000000-0005-0000-0000-0000C9130000}"/>
    <cellStyle name="Porcentaje 2 24 4" xfId="10943" xr:uid="{00000000-0005-0000-0000-0000CA130000}"/>
    <cellStyle name="Porcentaje 2 25" xfId="4196" xr:uid="{00000000-0005-0000-0000-0000CB130000}"/>
    <cellStyle name="Porcentaje 2 25 2" xfId="9631" xr:uid="{00000000-0005-0000-0000-0000CC130000}"/>
    <cellStyle name="Porcentaje 2 25 2 2" xfId="10332" xr:uid="{00000000-0005-0000-0000-0000CD130000}"/>
    <cellStyle name="Porcentaje 2 25 2 2 2" xfId="12067" xr:uid="{00000000-0005-0000-0000-0000CE130000}"/>
    <cellStyle name="Porcentaje 2 25 2 3" xfId="11420" xr:uid="{00000000-0005-0000-0000-0000CF130000}"/>
    <cellStyle name="Porcentaje 2 25 3" xfId="10035" xr:uid="{00000000-0005-0000-0000-0000D0130000}"/>
    <cellStyle name="Porcentaje 2 25 3 2" xfId="11771" xr:uid="{00000000-0005-0000-0000-0000D1130000}"/>
    <cellStyle name="Porcentaje 2 25 4" xfId="11007" xr:uid="{00000000-0005-0000-0000-0000D2130000}"/>
    <cellStyle name="Porcentaje 2 26" xfId="4289" xr:uid="{00000000-0005-0000-0000-0000D3130000}"/>
    <cellStyle name="Porcentaje 2 27" xfId="1478" xr:uid="{00000000-0005-0000-0000-0000D4130000}"/>
    <cellStyle name="Porcentaje 2 28" xfId="10665" xr:uid="{00000000-0005-0000-0000-0000D5130000}"/>
    <cellStyle name="Porcentaje 2 3" xfId="1493" xr:uid="{00000000-0005-0000-0000-0000D6130000}"/>
    <cellStyle name="Porcentaje 2 3 2" xfId="4127" xr:uid="{00000000-0005-0000-0000-0000D7130000}"/>
    <cellStyle name="Porcentaje 2 3 2 2" xfId="4263" xr:uid="{00000000-0005-0000-0000-0000D8130000}"/>
    <cellStyle name="Porcentaje 2 3 2 2 2" xfId="9698" xr:uid="{00000000-0005-0000-0000-0000D9130000}"/>
    <cellStyle name="Porcentaje 2 3 2 2 2 2" xfId="10399" xr:uid="{00000000-0005-0000-0000-0000DA130000}"/>
    <cellStyle name="Porcentaje 2 3 2 2 2 2 2" xfId="12134" xr:uid="{00000000-0005-0000-0000-0000DB130000}"/>
    <cellStyle name="Porcentaje 2 3 2 2 2 3" xfId="11487" xr:uid="{00000000-0005-0000-0000-0000DC130000}"/>
    <cellStyle name="Porcentaje 2 3 2 2 3" xfId="10102" xr:uid="{00000000-0005-0000-0000-0000DD130000}"/>
    <cellStyle name="Porcentaje 2 3 2 2 3 2" xfId="11838" xr:uid="{00000000-0005-0000-0000-0000DE130000}"/>
    <cellStyle name="Porcentaje 2 3 2 2 4" xfId="11074" xr:uid="{00000000-0005-0000-0000-0000DF130000}"/>
    <cellStyle name="Porcentaje 2 3 2 3" xfId="9594" xr:uid="{00000000-0005-0000-0000-0000E0130000}"/>
    <cellStyle name="Porcentaje 2 3 2 3 2" xfId="10297" xr:uid="{00000000-0005-0000-0000-0000E1130000}"/>
    <cellStyle name="Porcentaje 2 3 2 3 2 2" xfId="12032" xr:uid="{00000000-0005-0000-0000-0000E2130000}"/>
    <cellStyle name="Porcentaje 2 3 2 3 3" xfId="11385" xr:uid="{00000000-0005-0000-0000-0000E3130000}"/>
    <cellStyle name="Porcentaje 2 3 2 4" xfId="10000" xr:uid="{00000000-0005-0000-0000-0000E4130000}"/>
    <cellStyle name="Porcentaje 2 3 2 4 2" xfId="11736" xr:uid="{00000000-0005-0000-0000-0000E5130000}"/>
    <cellStyle name="Porcentaje 2 3 2 5" xfId="10960" xr:uid="{00000000-0005-0000-0000-0000E6130000}"/>
    <cellStyle name="Porcentaje 2 3 3" xfId="4212" xr:uid="{00000000-0005-0000-0000-0000E7130000}"/>
    <cellStyle name="Porcentaje 2 3 3 2" xfId="9647" xr:uid="{00000000-0005-0000-0000-0000E8130000}"/>
    <cellStyle name="Porcentaje 2 3 3 2 2" xfId="10348" xr:uid="{00000000-0005-0000-0000-0000E9130000}"/>
    <cellStyle name="Porcentaje 2 3 3 2 2 2" xfId="12083" xr:uid="{00000000-0005-0000-0000-0000EA130000}"/>
    <cellStyle name="Porcentaje 2 3 3 2 3" xfId="11436" xr:uid="{00000000-0005-0000-0000-0000EB130000}"/>
    <cellStyle name="Porcentaje 2 3 3 3" xfId="10051" xr:uid="{00000000-0005-0000-0000-0000EC130000}"/>
    <cellStyle name="Porcentaje 2 3 3 3 2" xfId="11787" xr:uid="{00000000-0005-0000-0000-0000ED130000}"/>
    <cellStyle name="Porcentaje 2 3 3 4" xfId="11023" xr:uid="{00000000-0005-0000-0000-0000EE130000}"/>
    <cellStyle name="Porcentaje 2 3 4" xfId="7838" xr:uid="{00000000-0005-0000-0000-0000EF130000}"/>
    <cellStyle name="Porcentaje 2 3 5" xfId="10570" xr:uid="{00000000-0005-0000-0000-0000F0130000}"/>
    <cellStyle name="Porcentaje 2 3 5 2" xfId="12305" xr:uid="{00000000-0005-0000-0000-0000F1130000}"/>
    <cellStyle name="Porcentaje 2 4" xfId="1494" xr:uid="{00000000-0005-0000-0000-0000F2130000}"/>
    <cellStyle name="Porcentaje 2 4 2" xfId="4247" xr:uid="{00000000-0005-0000-0000-0000F3130000}"/>
    <cellStyle name="Porcentaje 2 4 2 2" xfId="9682" xr:uid="{00000000-0005-0000-0000-0000F4130000}"/>
    <cellStyle name="Porcentaje 2 4 2 2 2" xfId="10383" xr:uid="{00000000-0005-0000-0000-0000F5130000}"/>
    <cellStyle name="Porcentaje 2 4 2 2 2 2" xfId="12118" xr:uid="{00000000-0005-0000-0000-0000F6130000}"/>
    <cellStyle name="Porcentaje 2 4 2 2 3" xfId="11471" xr:uid="{00000000-0005-0000-0000-0000F7130000}"/>
    <cellStyle name="Porcentaje 2 4 2 3" xfId="10086" xr:uid="{00000000-0005-0000-0000-0000F8130000}"/>
    <cellStyle name="Porcentaje 2 4 2 3 2" xfId="11822" xr:uid="{00000000-0005-0000-0000-0000F9130000}"/>
    <cellStyle name="Porcentaje 2 4 2 4" xfId="11058" xr:uid="{00000000-0005-0000-0000-0000FA130000}"/>
    <cellStyle name="Porcentaje 2 4 3" xfId="7839" xr:uid="{00000000-0005-0000-0000-0000FB130000}"/>
    <cellStyle name="Porcentaje 2 5" xfId="1495" xr:uid="{00000000-0005-0000-0000-0000FC130000}"/>
    <cellStyle name="Porcentaje 2 5 2" xfId="7840" xr:uid="{00000000-0005-0000-0000-0000FD130000}"/>
    <cellStyle name="Porcentaje 2 6" xfId="1496" xr:uid="{00000000-0005-0000-0000-0000FE130000}"/>
    <cellStyle name="Porcentaje 2 6 2" xfId="7841" xr:uid="{00000000-0005-0000-0000-0000FF130000}"/>
    <cellStyle name="Porcentaje 2 7" xfId="1497" xr:uid="{00000000-0005-0000-0000-000000140000}"/>
    <cellStyle name="Porcentaje 2 7 2" xfId="7842" xr:uid="{00000000-0005-0000-0000-000001140000}"/>
    <cellStyle name="Porcentaje 2 8" xfId="1498" xr:uid="{00000000-0005-0000-0000-000002140000}"/>
    <cellStyle name="Porcentaje 2 8 2" xfId="7843" xr:uid="{00000000-0005-0000-0000-000003140000}"/>
    <cellStyle name="Porcentaje 2 9" xfId="1499" xr:uid="{00000000-0005-0000-0000-000004140000}"/>
    <cellStyle name="Porcentaje 2 9 2" xfId="7844" xr:uid="{00000000-0005-0000-0000-000005140000}"/>
    <cellStyle name="Porcentaje 20" xfId="1500" xr:uid="{00000000-0005-0000-0000-000006140000}"/>
    <cellStyle name="Porcentaje 21" xfId="1501" xr:uid="{00000000-0005-0000-0000-000007140000}"/>
    <cellStyle name="Porcentaje 22" xfId="1502" xr:uid="{00000000-0005-0000-0000-000008140000}"/>
    <cellStyle name="Porcentaje 23" xfId="1503" xr:uid="{00000000-0005-0000-0000-000009140000}"/>
    <cellStyle name="Porcentaje 24" xfId="4284" xr:uid="{00000000-0005-0000-0000-00000A140000}"/>
    <cellStyle name="Porcentaje 24 2" xfId="9718" xr:uid="{00000000-0005-0000-0000-00000B140000}"/>
    <cellStyle name="Porcentaje 24 2 2" xfId="10419" xr:uid="{00000000-0005-0000-0000-00000C140000}"/>
    <cellStyle name="Porcentaje 24 2 2 2" xfId="12154" xr:uid="{00000000-0005-0000-0000-00000D140000}"/>
    <cellStyle name="Porcentaje 24 2 3" xfId="11507" xr:uid="{00000000-0005-0000-0000-00000E140000}"/>
    <cellStyle name="Porcentaje 24 3" xfId="10122" xr:uid="{00000000-0005-0000-0000-00000F140000}"/>
    <cellStyle name="Porcentaje 24 3 2" xfId="11858" xr:uid="{00000000-0005-0000-0000-000010140000}"/>
    <cellStyle name="Porcentaje 24 4" xfId="11095" xr:uid="{00000000-0005-0000-0000-000011140000}"/>
    <cellStyle name="Porcentaje 25" xfId="4302" xr:uid="{00000000-0005-0000-0000-000012140000}"/>
    <cellStyle name="Porcentaje 25 2" xfId="9728" xr:uid="{00000000-0005-0000-0000-000013140000}"/>
    <cellStyle name="Porcentaje 25 2 2" xfId="10428" xr:uid="{00000000-0005-0000-0000-000014140000}"/>
    <cellStyle name="Porcentaje 25 2 2 2" xfId="12163" xr:uid="{00000000-0005-0000-0000-000015140000}"/>
    <cellStyle name="Porcentaje 25 2 3" xfId="11516" xr:uid="{00000000-0005-0000-0000-000016140000}"/>
    <cellStyle name="Porcentaje 25 3" xfId="10131" xr:uid="{00000000-0005-0000-0000-000017140000}"/>
    <cellStyle name="Porcentaje 25 3 2" xfId="11867" xr:uid="{00000000-0005-0000-0000-000018140000}"/>
    <cellStyle name="Porcentaje 25 4" xfId="11111" xr:uid="{00000000-0005-0000-0000-000019140000}"/>
    <cellStyle name="Porcentaje 26" xfId="7845" xr:uid="{00000000-0005-0000-0000-00001A140000}"/>
    <cellStyle name="Porcentaje 27" xfId="9848" xr:uid="{00000000-0005-0000-0000-00001B140000}"/>
    <cellStyle name="Porcentaje 27 2" xfId="11634" xr:uid="{00000000-0005-0000-0000-00001C140000}"/>
    <cellStyle name="Porcentaje 28" xfId="9851" xr:uid="{00000000-0005-0000-0000-00001D140000}"/>
    <cellStyle name="Porcentaje 28 2" xfId="11636" xr:uid="{00000000-0005-0000-0000-00001E140000}"/>
    <cellStyle name="Porcentaje 29" xfId="9869" xr:uid="{00000000-0005-0000-0000-00001F140000}"/>
    <cellStyle name="Porcentaje 29 2" xfId="11654" xr:uid="{00000000-0005-0000-0000-000020140000}"/>
    <cellStyle name="Porcentaje 3" xfId="121" xr:uid="{00000000-0005-0000-0000-000021140000}"/>
    <cellStyle name="Porcentaje 3 2" xfId="4129" xr:uid="{00000000-0005-0000-0000-000022140000}"/>
    <cellStyle name="Porcentaje 3 2 2" xfId="4265" xr:uid="{00000000-0005-0000-0000-000023140000}"/>
    <cellStyle name="Porcentaje 3 2 2 2" xfId="9700" xr:uid="{00000000-0005-0000-0000-000024140000}"/>
    <cellStyle name="Porcentaje 3 2 2 2 2" xfId="10401" xr:uid="{00000000-0005-0000-0000-000025140000}"/>
    <cellStyle name="Porcentaje 3 2 2 2 2 2" xfId="12136" xr:uid="{00000000-0005-0000-0000-000026140000}"/>
    <cellStyle name="Porcentaje 3 2 2 2 3" xfId="11489" xr:uid="{00000000-0005-0000-0000-000027140000}"/>
    <cellStyle name="Porcentaje 3 2 2 3" xfId="10104" xr:uid="{00000000-0005-0000-0000-000028140000}"/>
    <cellStyle name="Porcentaje 3 2 2 3 2" xfId="11840" xr:uid="{00000000-0005-0000-0000-000029140000}"/>
    <cellStyle name="Porcentaje 3 2 2 4" xfId="11076" xr:uid="{00000000-0005-0000-0000-00002A140000}"/>
    <cellStyle name="Porcentaje 3 2 3" xfId="9596" xr:uid="{00000000-0005-0000-0000-00002B140000}"/>
    <cellStyle name="Porcentaje 3 2 3 2" xfId="10299" xr:uid="{00000000-0005-0000-0000-00002C140000}"/>
    <cellStyle name="Porcentaje 3 2 3 2 2" xfId="12034" xr:uid="{00000000-0005-0000-0000-00002D140000}"/>
    <cellStyle name="Porcentaje 3 2 3 3" xfId="11387" xr:uid="{00000000-0005-0000-0000-00002E140000}"/>
    <cellStyle name="Porcentaje 3 2 4" xfId="10002" xr:uid="{00000000-0005-0000-0000-00002F140000}"/>
    <cellStyle name="Porcentaje 3 2 4 2" xfId="11738" xr:uid="{00000000-0005-0000-0000-000030140000}"/>
    <cellStyle name="Porcentaje 3 2 5" xfId="10962" xr:uid="{00000000-0005-0000-0000-000031140000}"/>
    <cellStyle name="Porcentaje 3 3" xfId="4214" xr:uid="{00000000-0005-0000-0000-000032140000}"/>
    <cellStyle name="Porcentaje 3 3 2" xfId="9649" xr:uid="{00000000-0005-0000-0000-000033140000}"/>
    <cellStyle name="Porcentaje 3 3 2 2" xfId="10350" xr:uid="{00000000-0005-0000-0000-000034140000}"/>
    <cellStyle name="Porcentaje 3 3 2 2 2" xfId="12085" xr:uid="{00000000-0005-0000-0000-000035140000}"/>
    <cellStyle name="Porcentaje 3 3 2 3" xfId="11438" xr:uid="{00000000-0005-0000-0000-000036140000}"/>
    <cellStyle name="Porcentaje 3 3 3" xfId="10053" xr:uid="{00000000-0005-0000-0000-000037140000}"/>
    <cellStyle name="Porcentaje 3 3 3 2" xfId="11789" xr:uid="{00000000-0005-0000-0000-000038140000}"/>
    <cellStyle name="Porcentaje 3 3 4" xfId="11025" xr:uid="{00000000-0005-0000-0000-000039140000}"/>
    <cellStyle name="Porcentaje 3 4" xfId="4319" xr:uid="{00000000-0005-0000-0000-00003A140000}"/>
    <cellStyle name="Porcentaje 3 4 2" xfId="9736" xr:uid="{00000000-0005-0000-0000-00003B140000}"/>
    <cellStyle name="Porcentaje 3 4 2 2" xfId="10436" xr:uid="{00000000-0005-0000-0000-00003C140000}"/>
    <cellStyle name="Porcentaje 3 4 2 2 2" xfId="12171" xr:uid="{00000000-0005-0000-0000-00003D140000}"/>
    <cellStyle name="Porcentaje 3 4 2 3" xfId="11524" xr:uid="{00000000-0005-0000-0000-00003E140000}"/>
    <cellStyle name="Porcentaje 3 4 3" xfId="10139" xr:uid="{00000000-0005-0000-0000-00003F140000}"/>
    <cellStyle name="Porcentaje 3 4 3 2" xfId="11875" xr:uid="{00000000-0005-0000-0000-000040140000}"/>
    <cellStyle name="Porcentaje 3 4 4" xfId="11127" xr:uid="{00000000-0005-0000-0000-000041140000}"/>
    <cellStyle name="Porcentaje 3 5" xfId="1504" xr:uid="{00000000-0005-0000-0000-000042140000}"/>
    <cellStyle name="Porcentaje 3 6" xfId="9942" xr:uid="{00000000-0005-0000-0000-000043140000}"/>
    <cellStyle name="Porcentaje 3 7" xfId="10666" xr:uid="{00000000-0005-0000-0000-000044140000}"/>
    <cellStyle name="Porcentaje 30" xfId="9872" xr:uid="{00000000-0005-0000-0000-000045140000}"/>
    <cellStyle name="Porcentaje 30 2" xfId="11656" xr:uid="{00000000-0005-0000-0000-000046140000}"/>
    <cellStyle name="Porcentaje 31" xfId="10640" xr:uid="{00000000-0005-0000-0000-000047140000}"/>
    <cellStyle name="Porcentaje 32" xfId="10626" xr:uid="{00000000-0005-0000-0000-000048140000}"/>
    <cellStyle name="Porcentaje 4" xfId="135" xr:uid="{00000000-0005-0000-0000-000049140000}"/>
    <cellStyle name="Porcentaje 4 2" xfId="4135" xr:uid="{00000000-0005-0000-0000-00004A140000}"/>
    <cellStyle name="Porcentaje 4 2 2" xfId="9946" xr:uid="{00000000-0005-0000-0000-00004B140000}"/>
    <cellStyle name="Porcentaje 4 2 2 2" xfId="11682" xr:uid="{00000000-0005-0000-0000-00004C140000}"/>
    <cellStyle name="Porcentaje 4 2 3" xfId="10577" xr:uid="{00000000-0005-0000-0000-00004D140000}"/>
    <cellStyle name="Porcentaje 4 2 3 2" xfId="12312" xr:uid="{00000000-0005-0000-0000-00004E140000}"/>
    <cellStyle name="Porcentaje 4 3" xfId="4337" xr:uid="{00000000-0005-0000-0000-00004F140000}"/>
    <cellStyle name="Porcentaje 4 3 2" xfId="9748" xr:uid="{00000000-0005-0000-0000-000050140000}"/>
    <cellStyle name="Porcentaje 4 3 2 2" xfId="10447" xr:uid="{00000000-0005-0000-0000-000051140000}"/>
    <cellStyle name="Porcentaje 4 3 2 2 2" xfId="12182" xr:uid="{00000000-0005-0000-0000-000052140000}"/>
    <cellStyle name="Porcentaje 4 3 2 3" xfId="11535" xr:uid="{00000000-0005-0000-0000-000053140000}"/>
    <cellStyle name="Porcentaje 4 3 3" xfId="10150" xr:uid="{00000000-0005-0000-0000-000054140000}"/>
    <cellStyle name="Porcentaje 4 3 3 2" xfId="11886" xr:uid="{00000000-0005-0000-0000-000055140000}"/>
    <cellStyle name="Porcentaje 4 3 4" xfId="11143" xr:uid="{00000000-0005-0000-0000-000056140000}"/>
    <cellStyle name="Porcentaje 4 4" xfId="1505" xr:uid="{00000000-0005-0000-0000-000057140000}"/>
    <cellStyle name="Porcentaje 4 5" xfId="10563" xr:uid="{00000000-0005-0000-0000-000058140000}"/>
    <cellStyle name="Porcentaje 4 5 2" xfId="12298" xr:uid="{00000000-0005-0000-0000-000059140000}"/>
    <cellStyle name="Porcentaje 5" xfId="1506" xr:uid="{00000000-0005-0000-0000-00005A140000}"/>
    <cellStyle name="Porcentaje 5 2" xfId="4062" xr:uid="{00000000-0005-0000-0000-00005B140000}"/>
    <cellStyle name="Porcentaje 6" xfId="1507" xr:uid="{00000000-0005-0000-0000-00005C140000}"/>
    <cellStyle name="Porcentaje 6 2" xfId="4181" xr:uid="{00000000-0005-0000-0000-00005D140000}"/>
    <cellStyle name="Porcentaje 7" xfId="1508" xr:uid="{00000000-0005-0000-0000-00005E140000}"/>
    <cellStyle name="Porcentaje 8" xfId="1509" xr:uid="{00000000-0005-0000-0000-00005F140000}"/>
    <cellStyle name="Porcentaje 9" xfId="1510" xr:uid="{00000000-0005-0000-0000-000060140000}"/>
    <cellStyle name="Porcentual 10" xfId="1511" xr:uid="{00000000-0005-0000-0000-000061140000}"/>
    <cellStyle name="Porcentual 10 10" xfId="1512" xr:uid="{00000000-0005-0000-0000-000062140000}"/>
    <cellStyle name="Porcentual 10 10 2" xfId="1513" xr:uid="{00000000-0005-0000-0000-000063140000}"/>
    <cellStyle name="Porcentual 10 10 2 2" xfId="7848" xr:uid="{00000000-0005-0000-0000-000064140000}"/>
    <cellStyle name="Porcentual 10 10 3" xfId="7847" xr:uid="{00000000-0005-0000-0000-000065140000}"/>
    <cellStyle name="Porcentual 10 11" xfId="1514" xr:uid="{00000000-0005-0000-0000-000066140000}"/>
    <cellStyle name="Porcentual 10 11 2" xfId="5170" xr:uid="{00000000-0005-0000-0000-000067140000}"/>
    <cellStyle name="Porcentual 10 11 3" xfId="7849" xr:uid="{00000000-0005-0000-0000-000068140000}"/>
    <cellStyle name="Porcentual 10 12" xfId="1515" xr:uid="{00000000-0005-0000-0000-000069140000}"/>
    <cellStyle name="Porcentual 10 12 2" xfId="5171" xr:uid="{00000000-0005-0000-0000-00006A140000}"/>
    <cellStyle name="Porcentual 10 12 3" xfId="7850" xr:uid="{00000000-0005-0000-0000-00006B140000}"/>
    <cellStyle name="Porcentual 10 13" xfId="1516" xr:uid="{00000000-0005-0000-0000-00006C140000}"/>
    <cellStyle name="Porcentual 10 13 2" xfId="5172" xr:uid="{00000000-0005-0000-0000-00006D140000}"/>
    <cellStyle name="Porcentual 10 13 3" xfId="7851" xr:uid="{00000000-0005-0000-0000-00006E140000}"/>
    <cellStyle name="Porcentual 10 14" xfId="1517" xr:uid="{00000000-0005-0000-0000-00006F140000}"/>
    <cellStyle name="Porcentual 10 14 2" xfId="5173" xr:uid="{00000000-0005-0000-0000-000070140000}"/>
    <cellStyle name="Porcentual 10 14 3" xfId="7852" xr:uid="{00000000-0005-0000-0000-000071140000}"/>
    <cellStyle name="Porcentual 10 15" xfId="1518" xr:uid="{00000000-0005-0000-0000-000072140000}"/>
    <cellStyle name="Porcentual 10 15 2" xfId="5174" xr:uid="{00000000-0005-0000-0000-000073140000}"/>
    <cellStyle name="Porcentual 10 15 3" xfId="7853" xr:uid="{00000000-0005-0000-0000-000074140000}"/>
    <cellStyle name="Porcentual 10 16" xfId="1519" xr:uid="{00000000-0005-0000-0000-000075140000}"/>
    <cellStyle name="Porcentual 10 16 2" xfId="5175" xr:uid="{00000000-0005-0000-0000-000076140000}"/>
    <cellStyle name="Porcentual 10 16 3" xfId="7854" xr:uid="{00000000-0005-0000-0000-000077140000}"/>
    <cellStyle name="Porcentual 10 17" xfId="1520" xr:uid="{00000000-0005-0000-0000-000078140000}"/>
    <cellStyle name="Porcentual 10 17 2" xfId="5176" xr:uid="{00000000-0005-0000-0000-000079140000}"/>
    <cellStyle name="Porcentual 10 17 3" xfId="7855" xr:uid="{00000000-0005-0000-0000-00007A140000}"/>
    <cellStyle name="Porcentual 10 18" xfId="1521" xr:uid="{00000000-0005-0000-0000-00007B140000}"/>
    <cellStyle name="Porcentual 10 18 2" xfId="5177" xr:uid="{00000000-0005-0000-0000-00007C140000}"/>
    <cellStyle name="Porcentual 10 18 3" xfId="7856" xr:uid="{00000000-0005-0000-0000-00007D140000}"/>
    <cellStyle name="Porcentual 10 19" xfId="1522" xr:uid="{00000000-0005-0000-0000-00007E140000}"/>
    <cellStyle name="Porcentual 10 19 2" xfId="5178" xr:uid="{00000000-0005-0000-0000-00007F140000}"/>
    <cellStyle name="Porcentual 10 19 3" xfId="7857" xr:uid="{00000000-0005-0000-0000-000080140000}"/>
    <cellStyle name="Porcentual 10 2" xfId="1523" xr:uid="{00000000-0005-0000-0000-000081140000}"/>
    <cellStyle name="Porcentual 10 2 2" xfId="5179" xr:uid="{00000000-0005-0000-0000-000082140000}"/>
    <cellStyle name="Porcentual 10 2 3" xfId="7858" xr:uid="{00000000-0005-0000-0000-000083140000}"/>
    <cellStyle name="Porcentual 10 20" xfId="1524" xr:uid="{00000000-0005-0000-0000-000084140000}"/>
    <cellStyle name="Porcentual 10 20 2" xfId="5180" xr:uid="{00000000-0005-0000-0000-000085140000}"/>
    <cellStyle name="Porcentual 10 20 3" xfId="7859" xr:uid="{00000000-0005-0000-0000-000086140000}"/>
    <cellStyle name="Porcentual 10 21" xfId="1525" xr:uid="{00000000-0005-0000-0000-000087140000}"/>
    <cellStyle name="Porcentual 10 21 2" xfId="5181" xr:uid="{00000000-0005-0000-0000-000088140000}"/>
    <cellStyle name="Porcentual 10 21 3" xfId="7860" xr:uid="{00000000-0005-0000-0000-000089140000}"/>
    <cellStyle name="Porcentual 10 22" xfId="1526" xr:uid="{00000000-0005-0000-0000-00008A140000}"/>
    <cellStyle name="Porcentual 10 22 2" xfId="5182" xr:uid="{00000000-0005-0000-0000-00008B140000}"/>
    <cellStyle name="Porcentual 10 22 3" xfId="7861" xr:uid="{00000000-0005-0000-0000-00008C140000}"/>
    <cellStyle name="Porcentual 10 23" xfId="1527" xr:uid="{00000000-0005-0000-0000-00008D140000}"/>
    <cellStyle name="Porcentual 10 23 2" xfId="5183" xr:uid="{00000000-0005-0000-0000-00008E140000}"/>
    <cellStyle name="Porcentual 10 23 3" xfId="7862" xr:uid="{00000000-0005-0000-0000-00008F140000}"/>
    <cellStyle name="Porcentual 10 24" xfId="1528" xr:uid="{00000000-0005-0000-0000-000090140000}"/>
    <cellStyle name="Porcentual 10 24 2" xfId="5184" xr:uid="{00000000-0005-0000-0000-000091140000}"/>
    <cellStyle name="Porcentual 10 24 3" xfId="7863" xr:uid="{00000000-0005-0000-0000-000092140000}"/>
    <cellStyle name="Porcentual 10 25" xfId="1529" xr:uid="{00000000-0005-0000-0000-000093140000}"/>
    <cellStyle name="Porcentual 10 25 2" xfId="5185" xr:uid="{00000000-0005-0000-0000-000094140000}"/>
    <cellStyle name="Porcentual 10 25 3" xfId="7864" xr:uid="{00000000-0005-0000-0000-000095140000}"/>
    <cellStyle name="Porcentual 10 26" xfId="1530" xr:uid="{00000000-0005-0000-0000-000096140000}"/>
    <cellStyle name="Porcentual 10 26 2" xfId="5186" xr:uid="{00000000-0005-0000-0000-000097140000}"/>
    <cellStyle name="Porcentual 10 26 3" xfId="7865" xr:uid="{00000000-0005-0000-0000-000098140000}"/>
    <cellStyle name="Porcentual 10 27" xfId="1531" xr:uid="{00000000-0005-0000-0000-000099140000}"/>
    <cellStyle name="Porcentual 10 27 2" xfId="5187" xr:uid="{00000000-0005-0000-0000-00009A140000}"/>
    <cellStyle name="Porcentual 10 27 3" xfId="7866" xr:uid="{00000000-0005-0000-0000-00009B140000}"/>
    <cellStyle name="Porcentual 10 28" xfId="1532" xr:uid="{00000000-0005-0000-0000-00009C140000}"/>
    <cellStyle name="Porcentual 10 28 2" xfId="5188" xr:uid="{00000000-0005-0000-0000-00009D140000}"/>
    <cellStyle name="Porcentual 10 28 3" xfId="7867" xr:uid="{00000000-0005-0000-0000-00009E140000}"/>
    <cellStyle name="Porcentual 10 29" xfId="5189" xr:uid="{00000000-0005-0000-0000-00009F140000}"/>
    <cellStyle name="Porcentual 10 29 2" xfId="9776" xr:uid="{00000000-0005-0000-0000-0000A0140000}"/>
    <cellStyle name="Porcentual 10 29 2 2" xfId="10474" xr:uid="{00000000-0005-0000-0000-0000A1140000}"/>
    <cellStyle name="Porcentual 10 29 2 2 2" xfId="12209" xr:uid="{00000000-0005-0000-0000-0000A2140000}"/>
    <cellStyle name="Porcentual 10 29 2 3" xfId="11562" xr:uid="{00000000-0005-0000-0000-0000A3140000}"/>
    <cellStyle name="Porcentual 10 29 3" xfId="10183" xr:uid="{00000000-0005-0000-0000-0000A4140000}"/>
    <cellStyle name="Porcentual 10 29 3 2" xfId="11919" xr:uid="{00000000-0005-0000-0000-0000A5140000}"/>
    <cellStyle name="Porcentual 10 29 4" xfId="11197" xr:uid="{00000000-0005-0000-0000-0000A6140000}"/>
    <cellStyle name="Porcentual 10 3" xfId="1533" xr:uid="{00000000-0005-0000-0000-0000A7140000}"/>
    <cellStyle name="Porcentual 10 3 2" xfId="5190" xr:uid="{00000000-0005-0000-0000-0000A8140000}"/>
    <cellStyle name="Porcentual 10 3 3" xfId="7868" xr:uid="{00000000-0005-0000-0000-0000A9140000}"/>
    <cellStyle name="Porcentual 10 30" xfId="5191" xr:uid="{00000000-0005-0000-0000-0000AA140000}"/>
    <cellStyle name="Porcentual 10 30 2" xfId="9777" xr:uid="{00000000-0005-0000-0000-0000AB140000}"/>
    <cellStyle name="Porcentual 10 30 2 2" xfId="10475" xr:uid="{00000000-0005-0000-0000-0000AC140000}"/>
    <cellStyle name="Porcentual 10 30 2 2 2" xfId="12210" xr:uid="{00000000-0005-0000-0000-0000AD140000}"/>
    <cellStyle name="Porcentual 10 30 2 3" xfId="11563" xr:uid="{00000000-0005-0000-0000-0000AE140000}"/>
    <cellStyle name="Porcentual 10 30 3" xfId="10184" xr:uid="{00000000-0005-0000-0000-0000AF140000}"/>
    <cellStyle name="Porcentual 10 30 3 2" xfId="11920" xr:uid="{00000000-0005-0000-0000-0000B0140000}"/>
    <cellStyle name="Porcentual 10 30 4" xfId="11198" xr:uid="{00000000-0005-0000-0000-0000B1140000}"/>
    <cellStyle name="Porcentual 10 31" xfId="7846" xr:uid="{00000000-0005-0000-0000-0000B2140000}"/>
    <cellStyle name="Porcentual 10 4" xfId="1534" xr:uid="{00000000-0005-0000-0000-0000B3140000}"/>
    <cellStyle name="Porcentual 10 4 2" xfId="5192" xr:uid="{00000000-0005-0000-0000-0000B4140000}"/>
    <cellStyle name="Porcentual 10 4 3" xfId="7869" xr:uid="{00000000-0005-0000-0000-0000B5140000}"/>
    <cellStyle name="Porcentual 10 5" xfId="1535" xr:uid="{00000000-0005-0000-0000-0000B6140000}"/>
    <cellStyle name="Porcentual 10 5 2" xfId="5193" xr:uid="{00000000-0005-0000-0000-0000B7140000}"/>
    <cellStyle name="Porcentual 10 5 3" xfId="7870" xr:uid="{00000000-0005-0000-0000-0000B8140000}"/>
    <cellStyle name="Porcentual 10 6" xfId="1536" xr:uid="{00000000-0005-0000-0000-0000B9140000}"/>
    <cellStyle name="Porcentual 10 6 2" xfId="5194" xr:uid="{00000000-0005-0000-0000-0000BA140000}"/>
    <cellStyle name="Porcentual 10 6 3" xfId="7871" xr:uid="{00000000-0005-0000-0000-0000BB140000}"/>
    <cellStyle name="Porcentual 10 7" xfId="1537" xr:uid="{00000000-0005-0000-0000-0000BC140000}"/>
    <cellStyle name="Porcentual 10 7 2" xfId="5195" xr:uid="{00000000-0005-0000-0000-0000BD140000}"/>
    <cellStyle name="Porcentual 10 7 3" xfId="7872" xr:uid="{00000000-0005-0000-0000-0000BE140000}"/>
    <cellStyle name="Porcentual 10 8" xfId="1538" xr:uid="{00000000-0005-0000-0000-0000BF140000}"/>
    <cellStyle name="Porcentual 10 8 2" xfId="5196" xr:uid="{00000000-0005-0000-0000-0000C0140000}"/>
    <cellStyle name="Porcentual 10 8 3" xfId="7873" xr:uid="{00000000-0005-0000-0000-0000C1140000}"/>
    <cellStyle name="Porcentual 10 9" xfId="1539" xr:uid="{00000000-0005-0000-0000-0000C2140000}"/>
    <cellStyle name="Porcentual 10 9 2" xfId="5197" xr:uid="{00000000-0005-0000-0000-0000C3140000}"/>
    <cellStyle name="Porcentual 10 9 3" xfId="7874" xr:uid="{00000000-0005-0000-0000-0000C4140000}"/>
    <cellStyle name="Porcentual 104 10" xfId="1540" xr:uid="{00000000-0005-0000-0000-0000C5140000}"/>
    <cellStyle name="Porcentual 104 10 2" xfId="5198" xr:uid="{00000000-0005-0000-0000-0000C6140000}"/>
    <cellStyle name="Porcentual 104 10 3" xfId="7875" xr:uid="{00000000-0005-0000-0000-0000C7140000}"/>
    <cellStyle name="Porcentual 104 11" xfId="1541" xr:uid="{00000000-0005-0000-0000-0000C8140000}"/>
    <cellStyle name="Porcentual 104 11 2" xfId="5199" xr:uid="{00000000-0005-0000-0000-0000C9140000}"/>
    <cellStyle name="Porcentual 104 11 3" xfId="7876" xr:uid="{00000000-0005-0000-0000-0000CA140000}"/>
    <cellStyle name="Porcentual 104 12" xfId="1542" xr:uid="{00000000-0005-0000-0000-0000CB140000}"/>
    <cellStyle name="Porcentual 104 12 2" xfId="5200" xr:uid="{00000000-0005-0000-0000-0000CC140000}"/>
    <cellStyle name="Porcentual 104 12 3" xfId="7877" xr:uid="{00000000-0005-0000-0000-0000CD140000}"/>
    <cellStyle name="Porcentual 104 13" xfId="1543" xr:uid="{00000000-0005-0000-0000-0000CE140000}"/>
    <cellStyle name="Porcentual 104 13 2" xfId="5201" xr:uid="{00000000-0005-0000-0000-0000CF140000}"/>
    <cellStyle name="Porcentual 104 13 3" xfId="7878" xr:uid="{00000000-0005-0000-0000-0000D0140000}"/>
    <cellStyle name="Porcentual 104 14" xfId="1544" xr:uid="{00000000-0005-0000-0000-0000D1140000}"/>
    <cellStyle name="Porcentual 104 14 2" xfId="5202" xr:uid="{00000000-0005-0000-0000-0000D2140000}"/>
    <cellStyle name="Porcentual 104 14 3" xfId="7879" xr:uid="{00000000-0005-0000-0000-0000D3140000}"/>
    <cellStyle name="Porcentual 104 15" xfId="1545" xr:uid="{00000000-0005-0000-0000-0000D4140000}"/>
    <cellStyle name="Porcentual 104 15 2" xfId="5203" xr:uid="{00000000-0005-0000-0000-0000D5140000}"/>
    <cellStyle name="Porcentual 104 15 3" xfId="7880" xr:uid="{00000000-0005-0000-0000-0000D6140000}"/>
    <cellStyle name="Porcentual 104 16" xfId="1546" xr:uid="{00000000-0005-0000-0000-0000D7140000}"/>
    <cellStyle name="Porcentual 104 16 2" xfId="5204" xr:uid="{00000000-0005-0000-0000-0000D8140000}"/>
    <cellStyle name="Porcentual 104 16 3" xfId="7881" xr:uid="{00000000-0005-0000-0000-0000D9140000}"/>
    <cellStyle name="Porcentual 104 17" xfId="1547" xr:uid="{00000000-0005-0000-0000-0000DA140000}"/>
    <cellStyle name="Porcentual 104 17 2" xfId="5205" xr:uid="{00000000-0005-0000-0000-0000DB140000}"/>
    <cellStyle name="Porcentual 104 17 3" xfId="7882" xr:uid="{00000000-0005-0000-0000-0000DC140000}"/>
    <cellStyle name="Porcentual 104 18" xfId="1548" xr:uid="{00000000-0005-0000-0000-0000DD140000}"/>
    <cellStyle name="Porcentual 104 18 2" xfId="5206" xr:uid="{00000000-0005-0000-0000-0000DE140000}"/>
    <cellStyle name="Porcentual 104 18 3" xfId="7883" xr:uid="{00000000-0005-0000-0000-0000DF140000}"/>
    <cellStyle name="Porcentual 104 19" xfId="1549" xr:uid="{00000000-0005-0000-0000-0000E0140000}"/>
    <cellStyle name="Porcentual 104 19 2" xfId="5207" xr:uid="{00000000-0005-0000-0000-0000E1140000}"/>
    <cellStyle name="Porcentual 104 19 3" xfId="7884" xr:uid="{00000000-0005-0000-0000-0000E2140000}"/>
    <cellStyle name="Porcentual 104 2" xfId="1550" xr:uid="{00000000-0005-0000-0000-0000E3140000}"/>
    <cellStyle name="Porcentual 104 2 2" xfId="5208" xr:uid="{00000000-0005-0000-0000-0000E4140000}"/>
    <cellStyle name="Porcentual 104 2 3" xfId="7885" xr:uid="{00000000-0005-0000-0000-0000E5140000}"/>
    <cellStyle name="Porcentual 104 20" xfId="1551" xr:uid="{00000000-0005-0000-0000-0000E6140000}"/>
    <cellStyle name="Porcentual 104 20 2" xfId="5209" xr:uid="{00000000-0005-0000-0000-0000E7140000}"/>
    <cellStyle name="Porcentual 104 20 3" xfId="7886" xr:uid="{00000000-0005-0000-0000-0000E8140000}"/>
    <cellStyle name="Porcentual 104 21" xfId="1552" xr:uid="{00000000-0005-0000-0000-0000E9140000}"/>
    <cellStyle name="Porcentual 104 21 2" xfId="5210" xr:uid="{00000000-0005-0000-0000-0000EA140000}"/>
    <cellStyle name="Porcentual 104 21 3" xfId="7887" xr:uid="{00000000-0005-0000-0000-0000EB140000}"/>
    <cellStyle name="Porcentual 104 22" xfId="1553" xr:uid="{00000000-0005-0000-0000-0000EC140000}"/>
    <cellStyle name="Porcentual 104 22 2" xfId="5211" xr:uid="{00000000-0005-0000-0000-0000ED140000}"/>
    <cellStyle name="Porcentual 104 22 3" xfId="7888" xr:uid="{00000000-0005-0000-0000-0000EE140000}"/>
    <cellStyle name="Porcentual 104 23" xfId="1554" xr:uid="{00000000-0005-0000-0000-0000EF140000}"/>
    <cellStyle name="Porcentual 104 23 2" xfId="5212" xr:uid="{00000000-0005-0000-0000-0000F0140000}"/>
    <cellStyle name="Porcentual 104 23 3" xfId="7889" xr:uid="{00000000-0005-0000-0000-0000F1140000}"/>
    <cellStyle name="Porcentual 104 24" xfId="1555" xr:uid="{00000000-0005-0000-0000-0000F2140000}"/>
    <cellStyle name="Porcentual 104 24 2" xfId="5213" xr:uid="{00000000-0005-0000-0000-0000F3140000}"/>
    <cellStyle name="Porcentual 104 24 3" xfId="7890" xr:uid="{00000000-0005-0000-0000-0000F4140000}"/>
    <cellStyle name="Porcentual 104 25" xfId="1556" xr:uid="{00000000-0005-0000-0000-0000F5140000}"/>
    <cellStyle name="Porcentual 104 25 2" xfId="5214" xr:uid="{00000000-0005-0000-0000-0000F6140000}"/>
    <cellStyle name="Porcentual 104 25 3" xfId="7891" xr:uid="{00000000-0005-0000-0000-0000F7140000}"/>
    <cellStyle name="Porcentual 104 26" xfId="1557" xr:uid="{00000000-0005-0000-0000-0000F8140000}"/>
    <cellStyle name="Porcentual 104 26 2" xfId="5215" xr:uid="{00000000-0005-0000-0000-0000F9140000}"/>
    <cellStyle name="Porcentual 104 26 3" xfId="7892" xr:uid="{00000000-0005-0000-0000-0000FA140000}"/>
    <cellStyle name="Porcentual 104 27" xfId="1558" xr:uid="{00000000-0005-0000-0000-0000FB140000}"/>
    <cellStyle name="Porcentual 104 27 2" xfId="5216" xr:uid="{00000000-0005-0000-0000-0000FC140000}"/>
    <cellStyle name="Porcentual 104 27 3" xfId="7893" xr:uid="{00000000-0005-0000-0000-0000FD140000}"/>
    <cellStyle name="Porcentual 104 28" xfId="1559" xr:uid="{00000000-0005-0000-0000-0000FE140000}"/>
    <cellStyle name="Porcentual 104 28 2" xfId="5217" xr:uid="{00000000-0005-0000-0000-0000FF140000}"/>
    <cellStyle name="Porcentual 104 28 3" xfId="7894" xr:uid="{00000000-0005-0000-0000-000000150000}"/>
    <cellStyle name="Porcentual 104 3" xfId="1560" xr:uid="{00000000-0005-0000-0000-000001150000}"/>
    <cellStyle name="Porcentual 104 3 2" xfId="5218" xr:uid="{00000000-0005-0000-0000-000002150000}"/>
    <cellStyle name="Porcentual 104 3 3" xfId="7895" xr:uid="{00000000-0005-0000-0000-000003150000}"/>
    <cellStyle name="Porcentual 104 4" xfId="1561" xr:uid="{00000000-0005-0000-0000-000004150000}"/>
    <cellStyle name="Porcentual 104 4 2" xfId="5219" xr:uid="{00000000-0005-0000-0000-000005150000}"/>
    <cellStyle name="Porcentual 104 4 3" xfId="7896" xr:uid="{00000000-0005-0000-0000-000006150000}"/>
    <cellStyle name="Porcentual 104 5" xfId="1562" xr:uid="{00000000-0005-0000-0000-000007150000}"/>
    <cellStyle name="Porcentual 104 5 2" xfId="5220" xr:uid="{00000000-0005-0000-0000-000008150000}"/>
    <cellStyle name="Porcentual 104 5 3" xfId="7897" xr:uid="{00000000-0005-0000-0000-000009150000}"/>
    <cellStyle name="Porcentual 104 6" xfId="1563" xr:uid="{00000000-0005-0000-0000-00000A150000}"/>
    <cellStyle name="Porcentual 104 6 2" xfId="5221" xr:uid="{00000000-0005-0000-0000-00000B150000}"/>
    <cellStyle name="Porcentual 104 6 3" xfId="7898" xr:uid="{00000000-0005-0000-0000-00000C150000}"/>
    <cellStyle name="Porcentual 104 7" xfId="1564" xr:uid="{00000000-0005-0000-0000-00000D150000}"/>
    <cellStyle name="Porcentual 104 7 2" xfId="5222" xr:uid="{00000000-0005-0000-0000-00000E150000}"/>
    <cellStyle name="Porcentual 104 7 3" xfId="7899" xr:uid="{00000000-0005-0000-0000-00000F150000}"/>
    <cellStyle name="Porcentual 104 8" xfId="1565" xr:uid="{00000000-0005-0000-0000-000010150000}"/>
    <cellStyle name="Porcentual 104 8 2" xfId="5223" xr:uid="{00000000-0005-0000-0000-000011150000}"/>
    <cellStyle name="Porcentual 104 8 3" xfId="7900" xr:uid="{00000000-0005-0000-0000-000012150000}"/>
    <cellStyle name="Porcentual 104 9" xfId="1566" xr:uid="{00000000-0005-0000-0000-000013150000}"/>
    <cellStyle name="Porcentual 104 9 2" xfId="5224" xr:uid="{00000000-0005-0000-0000-000014150000}"/>
    <cellStyle name="Porcentual 104 9 3" xfId="7901" xr:uid="{00000000-0005-0000-0000-000015150000}"/>
    <cellStyle name="Porcentual 11" xfId="1567" xr:uid="{00000000-0005-0000-0000-000016150000}"/>
    <cellStyle name="Porcentual 11 2" xfId="5225" xr:uid="{00000000-0005-0000-0000-000017150000}"/>
    <cellStyle name="Porcentual 11 2 2" xfId="9778" xr:uid="{00000000-0005-0000-0000-000018150000}"/>
    <cellStyle name="Porcentual 11 2 2 2" xfId="10476" xr:uid="{00000000-0005-0000-0000-000019150000}"/>
    <cellStyle name="Porcentual 11 2 2 2 2" xfId="12211" xr:uid="{00000000-0005-0000-0000-00001A150000}"/>
    <cellStyle name="Porcentual 11 2 2 3" xfId="11564" xr:uid="{00000000-0005-0000-0000-00001B150000}"/>
    <cellStyle name="Porcentual 11 2 3" xfId="10185" xr:uid="{00000000-0005-0000-0000-00001C150000}"/>
    <cellStyle name="Porcentual 11 2 3 2" xfId="11921" xr:uid="{00000000-0005-0000-0000-00001D150000}"/>
    <cellStyle name="Porcentual 11 2 4" xfId="11199" xr:uid="{00000000-0005-0000-0000-00001E150000}"/>
    <cellStyle name="Porcentual 11 3" xfId="5226" xr:uid="{00000000-0005-0000-0000-00001F150000}"/>
    <cellStyle name="Porcentual 11 3 2" xfId="9779" xr:uid="{00000000-0005-0000-0000-000020150000}"/>
    <cellStyle name="Porcentual 11 3 2 2" xfId="10477" xr:uid="{00000000-0005-0000-0000-000021150000}"/>
    <cellStyle name="Porcentual 11 3 2 2 2" xfId="12212" xr:uid="{00000000-0005-0000-0000-000022150000}"/>
    <cellStyle name="Porcentual 11 3 2 3" xfId="11565" xr:uid="{00000000-0005-0000-0000-000023150000}"/>
    <cellStyle name="Porcentual 11 3 3" xfId="10186" xr:uid="{00000000-0005-0000-0000-000024150000}"/>
    <cellStyle name="Porcentual 11 3 3 2" xfId="11922" xr:uid="{00000000-0005-0000-0000-000025150000}"/>
    <cellStyle name="Porcentual 11 3 4" xfId="11200" xr:uid="{00000000-0005-0000-0000-000026150000}"/>
    <cellStyle name="Porcentual 11 4" xfId="7902" xr:uid="{00000000-0005-0000-0000-000027150000}"/>
    <cellStyle name="Porcentual 112 10" xfId="1568" xr:uid="{00000000-0005-0000-0000-000028150000}"/>
    <cellStyle name="Porcentual 112 10 2" xfId="5227" xr:uid="{00000000-0005-0000-0000-000029150000}"/>
    <cellStyle name="Porcentual 112 10 3" xfId="7903" xr:uid="{00000000-0005-0000-0000-00002A150000}"/>
    <cellStyle name="Porcentual 112 11" xfId="1569" xr:uid="{00000000-0005-0000-0000-00002B150000}"/>
    <cellStyle name="Porcentual 112 11 2" xfId="5228" xr:uid="{00000000-0005-0000-0000-00002C150000}"/>
    <cellStyle name="Porcentual 112 11 3" xfId="7904" xr:uid="{00000000-0005-0000-0000-00002D150000}"/>
    <cellStyle name="Porcentual 112 12" xfId="1570" xr:uid="{00000000-0005-0000-0000-00002E150000}"/>
    <cellStyle name="Porcentual 112 12 2" xfId="5229" xr:uid="{00000000-0005-0000-0000-00002F150000}"/>
    <cellStyle name="Porcentual 112 12 3" xfId="7905" xr:uid="{00000000-0005-0000-0000-000030150000}"/>
    <cellStyle name="Porcentual 112 13" xfId="1571" xr:uid="{00000000-0005-0000-0000-000031150000}"/>
    <cellStyle name="Porcentual 112 13 2" xfId="5230" xr:uid="{00000000-0005-0000-0000-000032150000}"/>
    <cellStyle name="Porcentual 112 13 3" xfId="7906" xr:uid="{00000000-0005-0000-0000-000033150000}"/>
    <cellStyle name="Porcentual 112 14" xfId="1572" xr:uid="{00000000-0005-0000-0000-000034150000}"/>
    <cellStyle name="Porcentual 112 14 2" xfId="5231" xr:uid="{00000000-0005-0000-0000-000035150000}"/>
    <cellStyle name="Porcentual 112 14 3" xfId="7907" xr:uid="{00000000-0005-0000-0000-000036150000}"/>
    <cellStyle name="Porcentual 112 15" xfId="1573" xr:uid="{00000000-0005-0000-0000-000037150000}"/>
    <cellStyle name="Porcentual 112 15 2" xfId="5232" xr:uid="{00000000-0005-0000-0000-000038150000}"/>
    <cellStyle name="Porcentual 112 15 3" xfId="7908" xr:uid="{00000000-0005-0000-0000-000039150000}"/>
    <cellStyle name="Porcentual 112 16" xfId="1574" xr:uid="{00000000-0005-0000-0000-00003A150000}"/>
    <cellStyle name="Porcentual 112 16 2" xfId="5233" xr:uid="{00000000-0005-0000-0000-00003B150000}"/>
    <cellStyle name="Porcentual 112 16 3" xfId="7909" xr:uid="{00000000-0005-0000-0000-00003C150000}"/>
    <cellStyle name="Porcentual 112 17" xfId="1575" xr:uid="{00000000-0005-0000-0000-00003D150000}"/>
    <cellStyle name="Porcentual 112 17 2" xfId="5234" xr:uid="{00000000-0005-0000-0000-00003E150000}"/>
    <cellStyle name="Porcentual 112 17 3" xfId="7910" xr:uid="{00000000-0005-0000-0000-00003F150000}"/>
    <cellStyle name="Porcentual 112 18" xfId="1576" xr:uid="{00000000-0005-0000-0000-000040150000}"/>
    <cellStyle name="Porcentual 112 18 2" xfId="5235" xr:uid="{00000000-0005-0000-0000-000041150000}"/>
    <cellStyle name="Porcentual 112 18 3" xfId="7911" xr:uid="{00000000-0005-0000-0000-000042150000}"/>
    <cellStyle name="Porcentual 112 19" xfId="1577" xr:uid="{00000000-0005-0000-0000-000043150000}"/>
    <cellStyle name="Porcentual 112 19 2" xfId="5236" xr:uid="{00000000-0005-0000-0000-000044150000}"/>
    <cellStyle name="Porcentual 112 19 3" xfId="7912" xr:uid="{00000000-0005-0000-0000-000045150000}"/>
    <cellStyle name="Porcentual 112 2" xfId="1578" xr:uid="{00000000-0005-0000-0000-000046150000}"/>
    <cellStyle name="Porcentual 112 2 2" xfId="5237" xr:uid="{00000000-0005-0000-0000-000047150000}"/>
    <cellStyle name="Porcentual 112 2 3" xfId="7913" xr:uid="{00000000-0005-0000-0000-000048150000}"/>
    <cellStyle name="Porcentual 112 20" xfId="1579" xr:uid="{00000000-0005-0000-0000-000049150000}"/>
    <cellStyle name="Porcentual 112 20 2" xfId="5238" xr:uid="{00000000-0005-0000-0000-00004A150000}"/>
    <cellStyle name="Porcentual 112 20 3" xfId="7914" xr:uid="{00000000-0005-0000-0000-00004B150000}"/>
    <cellStyle name="Porcentual 112 21" xfId="1580" xr:uid="{00000000-0005-0000-0000-00004C150000}"/>
    <cellStyle name="Porcentual 112 21 2" xfId="5239" xr:uid="{00000000-0005-0000-0000-00004D150000}"/>
    <cellStyle name="Porcentual 112 21 3" xfId="7915" xr:uid="{00000000-0005-0000-0000-00004E150000}"/>
    <cellStyle name="Porcentual 112 22" xfId="1581" xr:uid="{00000000-0005-0000-0000-00004F150000}"/>
    <cellStyle name="Porcentual 112 22 2" xfId="5240" xr:uid="{00000000-0005-0000-0000-000050150000}"/>
    <cellStyle name="Porcentual 112 22 3" xfId="7916" xr:uid="{00000000-0005-0000-0000-000051150000}"/>
    <cellStyle name="Porcentual 112 23" xfId="1582" xr:uid="{00000000-0005-0000-0000-000052150000}"/>
    <cellStyle name="Porcentual 112 23 2" xfId="5241" xr:uid="{00000000-0005-0000-0000-000053150000}"/>
    <cellStyle name="Porcentual 112 23 3" xfId="7917" xr:uid="{00000000-0005-0000-0000-000054150000}"/>
    <cellStyle name="Porcentual 112 24" xfId="1583" xr:uid="{00000000-0005-0000-0000-000055150000}"/>
    <cellStyle name="Porcentual 112 24 2" xfId="5242" xr:uid="{00000000-0005-0000-0000-000056150000}"/>
    <cellStyle name="Porcentual 112 24 3" xfId="7918" xr:uid="{00000000-0005-0000-0000-000057150000}"/>
    <cellStyle name="Porcentual 112 25" xfId="1584" xr:uid="{00000000-0005-0000-0000-000058150000}"/>
    <cellStyle name="Porcentual 112 25 2" xfId="5243" xr:uid="{00000000-0005-0000-0000-000059150000}"/>
    <cellStyle name="Porcentual 112 25 3" xfId="7919" xr:uid="{00000000-0005-0000-0000-00005A150000}"/>
    <cellStyle name="Porcentual 112 26" xfId="1585" xr:uid="{00000000-0005-0000-0000-00005B150000}"/>
    <cellStyle name="Porcentual 112 26 2" xfId="5244" xr:uid="{00000000-0005-0000-0000-00005C150000}"/>
    <cellStyle name="Porcentual 112 26 3" xfId="7920" xr:uid="{00000000-0005-0000-0000-00005D150000}"/>
    <cellStyle name="Porcentual 112 27" xfId="1586" xr:uid="{00000000-0005-0000-0000-00005E150000}"/>
    <cellStyle name="Porcentual 112 27 2" xfId="5245" xr:uid="{00000000-0005-0000-0000-00005F150000}"/>
    <cellStyle name="Porcentual 112 27 3" xfId="7921" xr:uid="{00000000-0005-0000-0000-000060150000}"/>
    <cellStyle name="Porcentual 112 28" xfId="1587" xr:uid="{00000000-0005-0000-0000-000061150000}"/>
    <cellStyle name="Porcentual 112 28 2" xfId="5246" xr:uid="{00000000-0005-0000-0000-000062150000}"/>
    <cellStyle name="Porcentual 112 28 3" xfId="7922" xr:uid="{00000000-0005-0000-0000-000063150000}"/>
    <cellStyle name="Porcentual 112 3" xfId="1588" xr:uid="{00000000-0005-0000-0000-000064150000}"/>
    <cellStyle name="Porcentual 112 3 2" xfId="5247" xr:uid="{00000000-0005-0000-0000-000065150000}"/>
    <cellStyle name="Porcentual 112 3 3" xfId="7923" xr:uid="{00000000-0005-0000-0000-000066150000}"/>
    <cellStyle name="Porcentual 112 4" xfId="1589" xr:uid="{00000000-0005-0000-0000-000067150000}"/>
    <cellStyle name="Porcentual 112 4 2" xfId="5248" xr:uid="{00000000-0005-0000-0000-000068150000}"/>
    <cellStyle name="Porcentual 112 4 3" xfId="7924" xr:uid="{00000000-0005-0000-0000-000069150000}"/>
    <cellStyle name="Porcentual 112 5" xfId="1590" xr:uid="{00000000-0005-0000-0000-00006A150000}"/>
    <cellStyle name="Porcentual 112 5 2" xfId="5249" xr:uid="{00000000-0005-0000-0000-00006B150000}"/>
    <cellStyle name="Porcentual 112 5 3" xfId="7925" xr:uid="{00000000-0005-0000-0000-00006C150000}"/>
    <cellStyle name="Porcentual 112 6" xfId="1591" xr:uid="{00000000-0005-0000-0000-00006D150000}"/>
    <cellStyle name="Porcentual 112 6 2" xfId="5250" xr:uid="{00000000-0005-0000-0000-00006E150000}"/>
    <cellStyle name="Porcentual 112 6 3" xfId="7926" xr:uid="{00000000-0005-0000-0000-00006F150000}"/>
    <cellStyle name="Porcentual 112 7" xfId="1592" xr:uid="{00000000-0005-0000-0000-000070150000}"/>
    <cellStyle name="Porcentual 112 7 2" xfId="5251" xr:uid="{00000000-0005-0000-0000-000071150000}"/>
    <cellStyle name="Porcentual 112 7 3" xfId="7927" xr:uid="{00000000-0005-0000-0000-000072150000}"/>
    <cellStyle name="Porcentual 112 8" xfId="1593" xr:uid="{00000000-0005-0000-0000-000073150000}"/>
    <cellStyle name="Porcentual 112 8 2" xfId="5252" xr:uid="{00000000-0005-0000-0000-000074150000}"/>
    <cellStyle name="Porcentual 112 8 3" xfId="7928" xr:uid="{00000000-0005-0000-0000-000075150000}"/>
    <cellStyle name="Porcentual 112 9" xfId="1594" xr:uid="{00000000-0005-0000-0000-000076150000}"/>
    <cellStyle name="Porcentual 112 9 2" xfId="5253" xr:uid="{00000000-0005-0000-0000-000077150000}"/>
    <cellStyle name="Porcentual 112 9 3" xfId="7929" xr:uid="{00000000-0005-0000-0000-000078150000}"/>
    <cellStyle name="Porcentual 116 10" xfId="1595" xr:uid="{00000000-0005-0000-0000-000079150000}"/>
    <cellStyle name="Porcentual 116 10 2" xfId="5254" xr:uid="{00000000-0005-0000-0000-00007A150000}"/>
    <cellStyle name="Porcentual 116 10 3" xfId="7930" xr:uid="{00000000-0005-0000-0000-00007B150000}"/>
    <cellStyle name="Porcentual 116 11" xfId="1596" xr:uid="{00000000-0005-0000-0000-00007C150000}"/>
    <cellStyle name="Porcentual 116 11 2" xfId="5255" xr:uid="{00000000-0005-0000-0000-00007D150000}"/>
    <cellStyle name="Porcentual 116 11 3" xfId="7931" xr:uid="{00000000-0005-0000-0000-00007E150000}"/>
    <cellStyle name="Porcentual 116 12" xfId="1597" xr:uid="{00000000-0005-0000-0000-00007F150000}"/>
    <cellStyle name="Porcentual 116 12 2" xfId="5256" xr:uid="{00000000-0005-0000-0000-000080150000}"/>
    <cellStyle name="Porcentual 116 12 3" xfId="7932" xr:uid="{00000000-0005-0000-0000-000081150000}"/>
    <cellStyle name="Porcentual 116 13" xfId="1598" xr:uid="{00000000-0005-0000-0000-000082150000}"/>
    <cellStyle name="Porcentual 116 13 2" xfId="5257" xr:uid="{00000000-0005-0000-0000-000083150000}"/>
    <cellStyle name="Porcentual 116 13 3" xfId="7933" xr:uid="{00000000-0005-0000-0000-000084150000}"/>
    <cellStyle name="Porcentual 116 14" xfId="1599" xr:uid="{00000000-0005-0000-0000-000085150000}"/>
    <cellStyle name="Porcentual 116 14 2" xfId="5258" xr:uid="{00000000-0005-0000-0000-000086150000}"/>
    <cellStyle name="Porcentual 116 14 3" xfId="7934" xr:uid="{00000000-0005-0000-0000-000087150000}"/>
    <cellStyle name="Porcentual 116 15" xfId="1600" xr:uid="{00000000-0005-0000-0000-000088150000}"/>
    <cellStyle name="Porcentual 116 15 2" xfId="5259" xr:uid="{00000000-0005-0000-0000-000089150000}"/>
    <cellStyle name="Porcentual 116 15 3" xfId="7935" xr:uid="{00000000-0005-0000-0000-00008A150000}"/>
    <cellStyle name="Porcentual 116 16" xfId="1601" xr:uid="{00000000-0005-0000-0000-00008B150000}"/>
    <cellStyle name="Porcentual 116 16 2" xfId="5260" xr:uid="{00000000-0005-0000-0000-00008C150000}"/>
    <cellStyle name="Porcentual 116 16 3" xfId="7936" xr:uid="{00000000-0005-0000-0000-00008D150000}"/>
    <cellStyle name="Porcentual 116 17" xfId="1602" xr:uid="{00000000-0005-0000-0000-00008E150000}"/>
    <cellStyle name="Porcentual 116 17 2" xfId="5261" xr:uid="{00000000-0005-0000-0000-00008F150000}"/>
    <cellStyle name="Porcentual 116 17 3" xfId="7937" xr:uid="{00000000-0005-0000-0000-000090150000}"/>
    <cellStyle name="Porcentual 116 18" xfId="1603" xr:uid="{00000000-0005-0000-0000-000091150000}"/>
    <cellStyle name="Porcentual 116 18 2" xfId="5262" xr:uid="{00000000-0005-0000-0000-000092150000}"/>
    <cellStyle name="Porcentual 116 18 3" xfId="7938" xr:uid="{00000000-0005-0000-0000-000093150000}"/>
    <cellStyle name="Porcentual 116 19" xfId="1604" xr:uid="{00000000-0005-0000-0000-000094150000}"/>
    <cellStyle name="Porcentual 116 19 2" xfId="5263" xr:uid="{00000000-0005-0000-0000-000095150000}"/>
    <cellStyle name="Porcentual 116 19 3" xfId="7939" xr:uid="{00000000-0005-0000-0000-000096150000}"/>
    <cellStyle name="Porcentual 116 2" xfId="1605" xr:uid="{00000000-0005-0000-0000-000097150000}"/>
    <cellStyle name="Porcentual 116 2 2" xfId="5264" xr:uid="{00000000-0005-0000-0000-000098150000}"/>
    <cellStyle name="Porcentual 116 2 3" xfId="7940" xr:uid="{00000000-0005-0000-0000-000099150000}"/>
    <cellStyle name="Porcentual 116 20" xfId="1606" xr:uid="{00000000-0005-0000-0000-00009A150000}"/>
    <cellStyle name="Porcentual 116 20 2" xfId="5265" xr:uid="{00000000-0005-0000-0000-00009B150000}"/>
    <cellStyle name="Porcentual 116 20 3" xfId="7941" xr:uid="{00000000-0005-0000-0000-00009C150000}"/>
    <cellStyle name="Porcentual 116 21" xfId="1607" xr:uid="{00000000-0005-0000-0000-00009D150000}"/>
    <cellStyle name="Porcentual 116 21 2" xfId="5266" xr:uid="{00000000-0005-0000-0000-00009E150000}"/>
    <cellStyle name="Porcentual 116 21 3" xfId="7942" xr:uid="{00000000-0005-0000-0000-00009F150000}"/>
    <cellStyle name="Porcentual 116 22" xfId="1608" xr:uid="{00000000-0005-0000-0000-0000A0150000}"/>
    <cellStyle name="Porcentual 116 22 2" xfId="5267" xr:uid="{00000000-0005-0000-0000-0000A1150000}"/>
    <cellStyle name="Porcentual 116 22 3" xfId="7943" xr:uid="{00000000-0005-0000-0000-0000A2150000}"/>
    <cellStyle name="Porcentual 116 23" xfId="1609" xr:uid="{00000000-0005-0000-0000-0000A3150000}"/>
    <cellStyle name="Porcentual 116 23 2" xfId="5268" xr:uid="{00000000-0005-0000-0000-0000A4150000}"/>
    <cellStyle name="Porcentual 116 23 3" xfId="7944" xr:uid="{00000000-0005-0000-0000-0000A5150000}"/>
    <cellStyle name="Porcentual 116 24" xfId="1610" xr:uid="{00000000-0005-0000-0000-0000A6150000}"/>
    <cellStyle name="Porcentual 116 24 2" xfId="5269" xr:uid="{00000000-0005-0000-0000-0000A7150000}"/>
    <cellStyle name="Porcentual 116 24 3" xfId="7945" xr:uid="{00000000-0005-0000-0000-0000A8150000}"/>
    <cellStyle name="Porcentual 116 25" xfId="1611" xr:uid="{00000000-0005-0000-0000-0000A9150000}"/>
    <cellStyle name="Porcentual 116 25 2" xfId="5270" xr:uid="{00000000-0005-0000-0000-0000AA150000}"/>
    <cellStyle name="Porcentual 116 25 3" xfId="7946" xr:uid="{00000000-0005-0000-0000-0000AB150000}"/>
    <cellStyle name="Porcentual 116 26" xfId="1612" xr:uid="{00000000-0005-0000-0000-0000AC150000}"/>
    <cellStyle name="Porcentual 116 26 2" xfId="5271" xr:uid="{00000000-0005-0000-0000-0000AD150000}"/>
    <cellStyle name="Porcentual 116 26 3" xfId="7947" xr:uid="{00000000-0005-0000-0000-0000AE150000}"/>
    <cellStyle name="Porcentual 116 27" xfId="1613" xr:uid="{00000000-0005-0000-0000-0000AF150000}"/>
    <cellStyle name="Porcentual 116 27 2" xfId="5272" xr:uid="{00000000-0005-0000-0000-0000B0150000}"/>
    <cellStyle name="Porcentual 116 27 3" xfId="7948" xr:uid="{00000000-0005-0000-0000-0000B1150000}"/>
    <cellStyle name="Porcentual 116 28" xfId="1614" xr:uid="{00000000-0005-0000-0000-0000B2150000}"/>
    <cellStyle name="Porcentual 116 28 2" xfId="5273" xr:uid="{00000000-0005-0000-0000-0000B3150000}"/>
    <cellStyle name="Porcentual 116 28 3" xfId="7949" xr:uid="{00000000-0005-0000-0000-0000B4150000}"/>
    <cellStyle name="Porcentual 116 3" xfId="1615" xr:uid="{00000000-0005-0000-0000-0000B5150000}"/>
    <cellStyle name="Porcentual 116 3 2" xfId="5274" xr:uid="{00000000-0005-0000-0000-0000B6150000}"/>
    <cellStyle name="Porcentual 116 3 3" xfId="7950" xr:uid="{00000000-0005-0000-0000-0000B7150000}"/>
    <cellStyle name="Porcentual 116 4" xfId="1616" xr:uid="{00000000-0005-0000-0000-0000B8150000}"/>
    <cellStyle name="Porcentual 116 4 2" xfId="5275" xr:uid="{00000000-0005-0000-0000-0000B9150000}"/>
    <cellStyle name="Porcentual 116 4 3" xfId="7951" xr:uid="{00000000-0005-0000-0000-0000BA150000}"/>
    <cellStyle name="Porcentual 116 5" xfId="1617" xr:uid="{00000000-0005-0000-0000-0000BB150000}"/>
    <cellStyle name="Porcentual 116 5 2" xfId="5276" xr:uid="{00000000-0005-0000-0000-0000BC150000}"/>
    <cellStyle name="Porcentual 116 5 3" xfId="7952" xr:uid="{00000000-0005-0000-0000-0000BD150000}"/>
    <cellStyle name="Porcentual 116 6" xfId="1618" xr:uid="{00000000-0005-0000-0000-0000BE150000}"/>
    <cellStyle name="Porcentual 116 6 2" xfId="5277" xr:uid="{00000000-0005-0000-0000-0000BF150000}"/>
    <cellStyle name="Porcentual 116 6 3" xfId="7953" xr:uid="{00000000-0005-0000-0000-0000C0150000}"/>
    <cellStyle name="Porcentual 116 7" xfId="1619" xr:uid="{00000000-0005-0000-0000-0000C1150000}"/>
    <cellStyle name="Porcentual 116 7 2" xfId="5278" xr:uid="{00000000-0005-0000-0000-0000C2150000}"/>
    <cellStyle name="Porcentual 116 7 3" xfId="7954" xr:uid="{00000000-0005-0000-0000-0000C3150000}"/>
    <cellStyle name="Porcentual 116 8" xfId="1620" xr:uid="{00000000-0005-0000-0000-0000C4150000}"/>
    <cellStyle name="Porcentual 116 8 2" xfId="5279" xr:uid="{00000000-0005-0000-0000-0000C5150000}"/>
    <cellStyle name="Porcentual 116 8 3" xfId="7955" xr:uid="{00000000-0005-0000-0000-0000C6150000}"/>
    <cellStyle name="Porcentual 116 9" xfId="1621" xr:uid="{00000000-0005-0000-0000-0000C7150000}"/>
    <cellStyle name="Porcentual 116 9 2" xfId="5280" xr:uid="{00000000-0005-0000-0000-0000C8150000}"/>
    <cellStyle name="Porcentual 116 9 3" xfId="7956" xr:uid="{00000000-0005-0000-0000-0000C9150000}"/>
    <cellStyle name="Porcentual 12" xfId="1622" xr:uid="{00000000-0005-0000-0000-0000CA150000}"/>
    <cellStyle name="Porcentual 12 2" xfId="5281" xr:uid="{00000000-0005-0000-0000-0000CB150000}"/>
    <cellStyle name="Porcentual 12 2 2" xfId="9780" xr:uid="{00000000-0005-0000-0000-0000CC150000}"/>
    <cellStyle name="Porcentual 12 2 2 2" xfId="10478" xr:uid="{00000000-0005-0000-0000-0000CD150000}"/>
    <cellStyle name="Porcentual 12 2 2 2 2" xfId="12213" xr:uid="{00000000-0005-0000-0000-0000CE150000}"/>
    <cellStyle name="Porcentual 12 2 2 3" xfId="11566" xr:uid="{00000000-0005-0000-0000-0000CF150000}"/>
    <cellStyle name="Porcentual 12 2 3" xfId="10187" xr:uid="{00000000-0005-0000-0000-0000D0150000}"/>
    <cellStyle name="Porcentual 12 2 3 2" xfId="11923" xr:uid="{00000000-0005-0000-0000-0000D1150000}"/>
    <cellStyle name="Porcentual 12 2 4" xfId="11201" xr:uid="{00000000-0005-0000-0000-0000D2150000}"/>
    <cellStyle name="Porcentual 12 3" xfId="5282" xr:uid="{00000000-0005-0000-0000-0000D3150000}"/>
    <cellStyle name="Porcentual 12 3 2" xfId="9781" xr:uid="{00000000-0005-0000-0000-0000D4150000}"/>
    <cellStyle name="Porcentual 12 3 2 2" xfId="10479" xr:uid="{00000000-0005-0000-0000-0000D5150000}"/>
    <cellStyle name="Porcentual 12 3 2 2 2" xfId="12214" xr:uid="{00000000-0005-0000-0000-0000D6150000}"/>
    <cellStyle name="Porcentual 12 3 2 3" xfId="11567" xr:uid="{00000000-0005-0000-0000-0000D7150000}"/>
    <cellStyle name="Porcentual 12 3 3" xfId="10188" xr:uid="{00000000-0005-0000-0000-0000D8150000}"/>
    <cellStyle name="Porcentual 12 3 3 2" xfId="11924" xr:uid="{00000000-0005-0000-0000-0000D9150000}"/>
    <cellStyle name="Porcentual 12 3 4" xfId="11202" xr:uid="{00000000-0005-0000-0000-0000DA150000}"/>
    <cellStyle name="Porcentual 12 4" xfId="7957" xr:uid="{00000000-0005-0000-0000-0000DB150000}"/>
    <cellStyle name="Porcentual 13" xfId="1623" xr:uid="{00000000-0005-0000-0000-0000DC150000}"/>
    <cellStyle name="Porcentual 13 2" xfId="5283" xr:uid="{00000000-0005-0000-0000-0000DD150000}"/>
    <cellStyle name="Porcentual 13 2 2" xfId="9782" xr:uid="{00000000-0005-0000-0000-0000DE150000}"/>
    <cellStyle name="Porcentual 13 2 2 2" xfId="10480" xr:uid="{00000000-0005-0000-0000-0000DF150000}"/>
    <cellStyle name="Porcentual 13 2 2 2 2" xfId="12215" xr:uid="{00000000-0005-0000-0000-0000E0150000}"/>
    <cellStyle name="Porcentual 13 2 2 3" xfId="11568" xr:uid="{00000000-0005-0000-0000-0000E1150000}"/>
    <cellStyle name="Porcentual 13 2 3" xfId="10189" xr:uid="{00000000-0005-0000-0000-0000E2150000}"/>
    <cellStyle name="Porcentual 13 2 3 2" xfId="11925" xr:uid="{00000000-0005-0000-0000-0000E3150000}"/>
    <cellStyle name="Porcentual 13 2 4" xfId="11203" xr:uid="{00000000-0005-0000-0000-0000E4150000}"/>
    <cellStyle name="Porcentual 13 3" xfId="5284" xr:uid="{00000000-0005-0000-0000-0000E5150000}"/>
    <cellStyle name="Porcentual 13 3 2" xfId="9783" xr:uid="{00000000-0005-0000-0000-0000E6150000}"/>
    <cellStyle name="Porcentual 13 3 2 2" xfId="10481" xr:uid="{00000000-0005-0000-0000-0000E7150000}"/>
    <cellStyle name="Porcentual 13 3 2 2 2" xfId="12216" xr:uid="{00000000-0005-0000-0000-0000E8150000}"/>
    <cellStyle name="Porcentual 13 3 2 3" xfId="11569" xr:uid="{00000000-0005-0000-0000-0000E9150000}"/>
    <cellStyle name="Porcentual 13 3 3" xfId="10190" xr:uid="{00000000-0005-0000-0000-0000EA150000}"/>
    <cellStyle name="Porcentual 13 3 3 2" xfId="11926" xr:uid="{00000000-0005-0000-0000-0000EB150000}"/>
    <cellStyle name="Porcentual 13 3 4" xfId="11204" xr:uid="{00000000-0005-0000-0000-0000EC150000}"/>
    <cellStyle name="Porcentual 13 4" xfId="7958" xr:uid="{00000000-0005-0000-0000-0000ED150000}"/>
    <cellStyle name="Porcentual 132 10" xfId="1624" xr:uid="{00000000-0005-0000-0000-0000EE150000}"/>
    <cellStyle name="Porcentual 132 10 2" xfId="5285" xr:uid="{00000000-0005-0000-0000-0000EF150000}"/>
    <cellStyle name="Porcentual 132 10 3" xfId="7959" xr:uid="{00000000-0005-0000-0000-0000F0150000}"/>
    <cellStyle name="Porcentual 132 11" xfId="1625" xr:uid="{00000000-0005-0000-0000-0000F1150000}"/>
    <cellStyle name="Porcentual 132 11 2" xfId="5286" xr:uid="{00000000-0005-0000-0000-0000F2150000}"/>
    <cellStyle name="Porcentual 132 11 3" xfId="7960" xr:uid="{00000000-0005-0000-0000-0000F3150000}"/>
    <cellStyle name="Porcentual 132 12" xfId="1626" xr:uid="{00000000-0005-0000-0000-0000F4150000}"/>
    <cellStyle name="Porcentual 132 12 2" xfId="5287" xr:uid="{00000000-0005-0000-0000-0000F5150000}"/>
    <cellStyle name="Porcentual 132 12 3" xfId="7961" xr:uid="{00000000-0005-0000-0000-0000F6150000}"/>
    <cellStyle name="Porcentual 132 13" xfId="1627" xr:uid="{00000000-0005-0000-0000-0000F7150000}"/>
    <cellStyle name="Porcentual 132 13 2" xfId="5288" xr:uid="{00000000-0005-0000-0000-0000F8150000}"/>
    <cellStyle name="Porcentual 132 13 3" xfId="7962" xr:uid="{00000000-0005-0000-0000-0000F9150000}"/>
    <cellStyle name="Porcentual 132 14" xfId="1628" xr:uid="{00000000-0005-0000-0000-0000FA150000}"/>
    <cellStyle name="Porcentual 132 14 2" xfId="5289" xr:uid="{00000000-0005-0000-0000-0000FB150000}"/>
    <cellStyle name="Porcentual 132 14 3" xfId="7963" xr:uid="{00000000-0005-0000-0000-0000FC150000}"/>
    <cellStyle name="Porcentual 132 15" xfId="1629" xr:uid="{00000000-0005-0000-0000-0000FD150000}"/>
    <cellStyle name="Porcentual 132 15 2" xfId="5290" xr:uid="{00000000-0005-0000-0000-0000FE150000}"/>
    <cellStyle name="Porcentual 132 15 3" xfId="7964" xr:uid="{00000000-0005-0000-0000-0000FF150000}"/>
    <cellStyle name="Porcentual 132 16" xfId="1630" xr:uid="{00000000-0005-0000-0000-000000160000}"/>
    <cellStyle name="Porcentual 132 16 2" xfId="5291" xr:uid="{00000000-0005-0000-0000-000001160000}"/>
    <cellStyle name="Porcentual 132 16 3" xfId="7965" xr:uid="{00000000-0005-0000-0000-000002160000}"/>
    <cellStyle name="Porcentual 132 17" xfId="1631" xr:uid="{00000000-0005-0000-0000-000003160000}"/>
    <cellStyle name="Porcentual 132 17 2" xfId="5292" xr:uid="{00000000-0005-0000-0000-000004160000}"/>
    <cellStyle name="Porcentual 132 17 3" xfId="7966" xr:uid="{00000000-0005-0000-0000-000005160000}"/>
    <cellStyle name="Porcentual 132 18" xfId="1632" xr:uid="{00000000-0005-0000-0000-000006160000}"/>
    <cellStyle name="Porcentual 132 18 2" xfId="5293" xr:uid="{00000000-0005-0000-0000-000007160000}"/>
    <cellStyle name="Porcentual 132 18 3" xfId="7967" xr:uid="{00000000-0005-0000-0000-000008160000}"/>
    <cellStyle name="Porcentual 132 19" xfId="1633" xr:uid="{00000000-0005-0000-0000-000009160000}"/>
    <cellStyle name="Porcentual 132 19 2" xfId="5294" xr:uid="{00000000-0005-0000-0000-00000A160000}"/>
    <cellStyle name="Porcentual 132 19 3" xfId="7968" xr:uid="{00000000-0005-0000-0000-00000B160000}"/>
    <cellStyle name="Porcentual 132 2" xfId="1634" xr:uid="{00000000-0005-0000-0000-00000C160000}"/>
    <cellStyle name="Porcentual 132 2 2" xfId="5295" xr:uid="{00000000-0005-0000-0000-00000D160000}"/>
    <cellStyle name="Porcentual 132 2 3" xfId="7969" xr:uid="{00000000-0005-0000-0000-00000E160000}"/>
    <cellStyle name="Porcentual 132 20" xfId="1635" xr:uid="{00000000-0005-0000-0000-00000F160000}"/>
    <cellStyle name="Porcentual 132 20 2" xfId="5296" xr:uid="{00000000-0005-0000-0000-000010160000}"/>
    <cellStyle name="Porcentual 132 20 3" xfId="7970" xr:uid="{00000000-0005-0000-0000-000011160000}"/>
    <cellStyle name="Porcentual 132 21" xfId="1636" xr:uid="{00000000-0005-0000-0000-000012160000}"/>
    <cellStyle name="Porcentual 132 21 2" xfId="5297" xr:uid="{00000000-0005-0000-0000-000013160000}"/>
    <cellStyle name="Porcentual 132 21 3" xfId="7971" xr:uid="{00000000-0005-0000-0000-000014160000}"/>
    <cellStyle name="Porcentual 132 22" xfId="1637" xr:uid="{00000000-0005-0000-0000-000015160000}"/>
    <cellStyle name="Porcentual 132 22 2" xfId="5298" xr:uid="{00000000-0005-0000-0000-000016160000}"/>
    <cellStyle name="Porcentual 132 22 3" xfId="7972" xr:uid="{00000000-0005-0000-0000-000017160000}"/>
    <cellStyle name="Porcentual 132 23" xfId="1638" xr:uid="{00000000-0005-0000-0000-000018160000}"/>
    <cellStyle name="Porcentual 132 23 2" xfId="5299" xr:uid="{00000000-0005-0000-0000-000019160000}"/>
    <cellStyle name="Porcentual 132 23 3" xfId="7973" xr:uid="{00000000-0005-0000-0000-00001A160000}"/>
    <cellStyle name="Porcentual 132 24" xfId="1639" xr:uid="{00000000-0005-0000-0000-00001B160000}"/>
    <cellStyle name="Porcentual 132 24 2" xfId="5300" xr:uid="{00000000-0005-0000-0000-00001C160000}"/>
    <cellStyle name="Porcentual 132 24 3" xfId="7974" xr:uid="{00000000-0005-0000-0000-00001D160000}"/>
    <cellStyle name="Porcentual 132 25" xfId="1640" xr:uid="{00000000-0005-0000-0000-00001E160000}"/>
    <cellStyle name="Porcentual 132 25 2" xfId="5301" xr:uid="{00000000-0005-0000-0000-00001F160000}"/>
    <cellStyle name="Porcentual 132 25 3" xfId="7975" xr:uid="{00000000-0005-0000-0000-000020160000}"/>
    <cellStyle name="Porcentual 132 26" xfId="1641" xr:uid="{00000000-0005-0000-0000-000021160000}"/>
    <cellStyle name="Porcentual 132 26 2" xfId="5302" xr:uid="{00000000-0005-0000-0000-000022160000}"/>
    <cellStyle name="Porcentual 132 26 3" xfId="7976" xr:uid="{00000000-0005-0000-0000-000023160000}"/>
    <cellStyle name="Porcentual 132 27" xfId="1642" xr:uid="{00000000-0005-0000-0000-000024160000}"/>
    <cellStyle name="Porcentual 132 27 2" xfId="5303" xr:uid="{00000000-0005-0000-0000-000025160000}"/>
    <cellStyle name="Porcentual 132 27 3" xfId="7977" xr:uid="{00000000-0005-0000-0000-000026160000}"/>
    <cellStyle name="Porcentual 132 28" xfId="1643" xr:uid="{00000000-0005-0000-0000-000027160000}"/>
    <cellStyle name="Porcentual 132 28 2" xfId="5304" xr:uid="{00000000-0005-0000-0000-000028160000}"/>
    <cellStyle name="Porcentual 132 28 3" xfId="7978" xr:uid="{00000000-0005-0000-0000-000029160000}"/>
    <cellStyle name="Porcentual 132 3" xfId="1644" xr:uid="{00000000-0005-0000-0000-00002A160000}"/>
    <cellStyle name="Porcentual 132 3 2" xfId="5305" xr:uid="{00000000-0005-0000-0000-00002B160000}"/>
    <cellStyle name="Porcentual 132 3 3" xfId="7979" xr:uid="{00000000-0005-0000-0000-00002C160000}"/>
    <cellStyle name="Porcentual 132 4" xfId="1645" xr:uid="{00000000-0005-0000-0000-00002D160000}"/>
    <cellStyle name="Porcentual 132 4 2" xfId="5306" xr:uid="{00000000-0005-0000-0000-00002E160000}"/>
    <cellStyle name="Porcentual 132 4 3" xfId="7980" xr:uid="{00000000-0005-0000-0000-00002F160000}"/>
    <cellStyle name="Porcentual 132 5" xfId="1646" xr:uid="{00000000-0005-0000-0000-000030160000}"/>
    <cellStyle name="Porcentual 132 5 2" xfId="5307" xr:uid="{00000000-0005-0000-0000-000031160000}"/>
    <cellStyle name="Porcentual 132 5 3" xfId="7981" xr:uid="{00000000-0005-0000-0000-000032160000}"/>
    <cellStyle name="Porcentual 132 6" xfId="1647" xr:uid="{00000000-0005-0000-0000-000033160000}"/>
    <cellStyle name="Porcentual 132 6 2" xfId="5308" xr:uid="{00000000-0005-0000-0000-000034160000}"/>
    <cellStyle name="Porcentual 132 6 3" xfId="7982" xr:uid="{00000000-0005-0000-0000-000035160000}"/>
    <cellStyle name="Porcentual 132 7" xfId="1648" xr:uid="{00000000-0005-0000-0000-000036160000}"/>
    <cellStyle name="Porcentual 132 7 2" xfId="5309" xr:uid="{00000000-0005-0000-0000-000037160000}"/>
    <cellStyle name="Porcentual 132 7 3" xfId="7983" xr:uid="{00000000-0005-0000-0000-000038160000}"/>
    <cellStyle name="Porcentual 132 8" xfId="1649" xr:uid="{00000000-0005-0000-0000-000039160000}"/>
    <cellStyle name="Porcentual 132 8 2" xfId="5310" xr:uid="{00000000-0005-0000-0000-00003A160000}"/>
    <cellStyle name="Porcentual 132 8 3" xfId="7984" xr:uid="{00000000-0005-0000-0000-00003B160000}"/>
    <cellStyle name="Porcentual 132 9" xfId="1650" xr:uid="{00000000-0005-0000-0000-00003C160000}"/>
    <cellStyle name="Porcentual 132 9 2" xfId="5311" xr:uid="{00000000-0005-0000-0000-00003D160000}"/>
    <cellStyle name="Porcentual 132 9 3" xfId="7985" xr:uid="{00000000-0005-0000-0000-00003E160000}"/>
    <cellStyle name="Porcentual 133 10" xfId="1651" xr:uid="{00000000-0005-0000-0000-00003F160000}"/>
    <cellStyle name="Porcentual 133 10 2" xfId="5312" xr:uid="{00000000-0005-0000-0000-000040160000}"/>
    <cellStyle name="Porcentual 133 10 3" xfId="7986" xr:uid="{00000000-0005-0000-0000-000041160000}"/>
    <cellStyle name="Porcentual 133 11" xfId="1652" xr:uid="{00000000-0005-0000-0000-000042160000}"/>
    <cellStyle name="Porcentual 133 11 2" xfId="5313" xr:uid="{00000000-0005-0000-0000-000043160000}"/>
    <cellStyle name="Porcentual 133 11 3" xfId="7987" xr:uid="{00000000-0005-0000-0000-000044160000}"/>
    <cellStyle name="Porcentual 133 12" xfId="1653" xr:uid="{00000000-0005-0000-0000-000045160000}"/>
    <cellStyle name="Porcentual 133 12 2" xfId="5314" xr:uid="{00000000-0005-0000-0000-000046160000}"/>
    <cellStyle name="Porcentual 133 12 3" xfId="7988" xr:uid="{00000000-0005-0000-0000-000047160000}"/>
    <cellStyle name="Porcentual 133 13" xfId="1654" xr:uid="{00000000-0005-0000-0000-000048160000}"/>
    <cellStyle name="Porcentual 133 13 2" xfId="5315" xr:uid="{00000000-0005-0000-0000-000049160000}"/>
    <cellStyle name="Porcentual 133 13 3" xfId="7989" xr:uid="{00000000-0005-0000-0000-00004A160000}"/>
    <cellStyle name="Porcentual 133 14" xfId="1655" xr:uid="{00000000-0005-0000-0000-00004B160000}"/>
    <cellStyle name="Porcentual 133 14 2" xfId="5316" xr:uid="{00000000-0005-0000-0000-00004C160000}"/>
    <cellStyle name="Porcentual 133 14 3" xfId="7990" xr:uid="{00000000-0005-0000-0000-00004D160000}"/>
    <cellStyle name="Porcentual 133 15" xfId="1656" xr:uid="{00000000-0005-0000-0000-00004E160000}"/>
    <cellStyle name="Porcentual 133 15 2" xfId="5317" xr:uid="{00000000-0005-0000-0000-00004F160000}"/>
    <cellStyle name="Porcentual 133 15 3" xfId="7991" xr:uid="{00000000-0005-0000-0000-000050160000}"/>
    <cellStyle name="Porcentual 133 16" xfId="1657" xr:uid="{00000000-0005-0000-0000-000051160000}"/>
    <cellStyle name="Porcentual 133 16 2" xfId="5318" xr:uid="{00000000-0005-0000-0000-000052160000}"/>
    <cellStyle name="Porcentual 133 16 3" xfId="7992" xr:uid="{00000000-0005-0000-0000-000053160000}"/>
    <cellStyle name="Porcentual 133 17" xfId="1658" xr:uid="{00000000-0005-0000-0000-000054160000}"/>
    <cellStyle name="Porcentual 133 17 2" xfId="5319" xr:uid="{00000000-0005-0000-0000-000055160000}"/>
    <cellStyle name="Porcentual 133 17 3" xfId="7993" xr:uid="{00000000-0005-0000-0000-000056160000}"/>
    <cellStyle name="Porcentual 133 18" xfId="1659" xr:uid="{00000000-0005-0000-0000-000057160000}"/>
    <cellStyle name="Porcentual 133 18 2" xfId="5320" xr:uid="{00000000-0005-0000-0000-000058160000}"/>
    <cellStyle name="Porcentual 133 18 3" xfId="7994" xr:uid="{00000000-0005-0000-0000-000059160000}"/>
    <cellStyle name="Porcentual 133 19" xfId="1660" xr:uid="{00000000-0005-0000-0000-00005A160000}"/>
    <cellStyle name="Porcentual 133 19 2" xfId="5321" xr:uid="{00000000-0005-0000-0000-00005B160000}"/>
    <cellStyle name="Porcentual 133 19 3" xfId="7995" xr:uid="{00000000-0005-0000-0000-00005C160000}"/>
    <cellStyle name="Porcentual 133 2" xfId="1661" xr:uid="{00000000-0005-0000-0000-00005D160000}"/>
    <cellStyle name="Porcentual 133 2 2" xfId="5322" xr:uid="{00000000-0005-0000-0000-00005E160000}"/>
    <cellStyle name="Porcentual 133 2 3" xfId="7996" xr:uid="{00000000-0005-0000-0000-00005F160000}"/>
    <cellStyle name="Porcentual 133 20" xfId="1662" xr:uid="{00000000-0005-0000-0000-000060160000}"/>
    <cellStyle name="Porcentual 133 20 2" xfId="5323" xr:uid="{00000000-0005-0000-0000-000061160000}"/>
    <cellStyle name="Porcentual 133 20 3" xfId="7997" xr:uid="{00000000-0005-0000-0000-000062160000}"/>
    <cellStyle name="Porcentual 133 21" xfId="1663" xr:uid="{00000000-0005-0000-0000-000063160000}"/>
    <cellStyle name="Porcentual 133 21 2" xfId="5324" xr:uid="{00000000-0005-0000-0000-000064160000}"/>
    <cellStyle name="Porcentual 133 21 3" xfId="7998" xr:uid="{00000000-0005-0000-0000-000065160000}"/>
    <cellStyle name="Porcentual 133 22" xfId="1664" xr:uid="{00000000-0005-0000-0000-000066160000}"/>
    <cellStyle name="Porcentual 133 22 2" xfId="5325" xr:uid="{00000000-0005-0000-0000-000067160000}"/>
    <cellStyle name="Porcentual 133 22 3" xfId="7999" xr:uid="{00000000-0005-0000-0000-000068160000}"/>
    <cellStyle name="Porcentual 133 23" xfId="1665" xr:uid="{00000000-0005-0000-0000-000069160000}"/>
    <cellStyle name="Porcentual 133 23 2" xfId="5326" xr:uid="{00000000-0005-0000-0000-00006A160000}"/>
    <cellStyle name="Porcentual 133 23 3" xfId="8000" xr:uid="{00000000-0005-0000-0000-00006B160000}"/>
    <cellStyle name="Porcentual 133 24" xfId="1666" xr:uid="{00000000-0005-0000-0000-00006C160000}"/>
    <cellStyle name="Porcentual 133 24 2" xfId="5327" xr:uid="{00000000-0005-0000-0000-00006D160000}"/>
    <cellStyle name="Porcentual 133 24 3" xfId="8001" xr:uid="{00000000-0005-0000-0000-00006E160000}"/>
    <cellStyle name="Porcentual 133 25" xfId="1667" xr:uid="{00000000-0005-0000-0000-00006F160000}"/>
    <cellStyle name="Porcentual 133 25 2" xfId="5328" xr:uid="{00000000-0005-0000-0000-000070160000}"/>
    <cellStyle name="Porcentual 133 25 3" xfId="8002" xr:uid="{00000000-0005-0000-0000-000071160000}"/>
    <cellStyle name="Porcentual 133 26" xfId="1668" xr:uid="{00000000-0005-0000-0000-000072160000}"/>
    <cellStyle name="Porcentual 133 26 2" xfId="5329" xr:uid="{00000000-0005-0000-0000-000073160000}"/>
    <cellStyle name="Porcentual 133 26 3" xfId="8003" xr:uid="{00000000-0005-0000-0000-000074160000}"/>
    <cellStyle name="Porcentual 133 27" xfId="1669" xr:uid="{00000000-0005-0000-0000-000075160000}"/>
    <cellStyle name="Porcentual 133 27 2" xfId="5330" xr:uid="{00000000-0005-0000-0000-000076160000}"/>
    <cellStyle name="Porcentual 133 27 3" xfId="8004" xr:uid="{00000000-0005-0000-0000-000077160000}"/>
    <cellStyle name="Porcentual 133 28" xfId="1670" xr:uid="{00000000-0005-0000-0000-000078160000}"/>
    <cellStyle name="Porcentual 133 28 2" xfId="5331" xr:uid="{00000000-0005-0000-0000-000079160000}"/>
    <cellStyle name="Porcentual 133 28 3" xfId="8005" xr:uid="{00000000-0005-0000-0000-00007A160000}"/>
    <cellStyle name="Porcentual 133 3" xfId="1671" xr:uid="{00000000-0005-0000-0000-00007B160000}"/>
    <cellStyle name="Porcentual 133 3 2" xfId="5332" xr:uid="{00000000-0005-0000-0000-00007C160000}"/>
    <cellStyle name="Porcentual 133 3 3" xfId="8006" xr:uid="{00000000-0005-0000-0000-00007D160000}"/>
    <cellStyle name="Porcentual 133 4" xfId="1672" xr:uid="{00000000-0005-0000-0000-00007E160000}"/>
    <cellStyle name="Porcentual 133 4 2" xfId="5333" xr:uid="{00000000-0005-0000-0000-00007F160000}"/>
    <cellStyle name="Porcentual 133 4 3" xfId="8007" xr:uid="{00000000-0005-0000-0000-000080160000}"/>
    <cellStyle name="Porcentual 133 5" xfId="1673" xr:uid="{00000000-0005-0000-0000-000081160000}"/>
    <cellStyle name="Porcentual 133 5 2" xfId="5334" xr:uid="{00000000-0005-0000-0000-000082160000}"/>
    <cellStyle name="Porcentual 133 5 3" xfId="8008" xr:uid="{00000000-0005-0000-0000-000083160000}"/>
    <cellStyle name="Porcentual 133 6" xfId="1674" xr:uid="{00000000-0005-0000-0000-000084160000}"/>
    <cellStyle name="Porcentual 133 6 2" xfId="5335" xr:uid="{00000000-0005-0000-0000-000085160000}"/>
    <cellStyle name="Porcentual 133 6 3" xfId="8009" xr:uid="{00000000-0005-0000-0000-000086160000}"/>
    <cellStyle name="Porcentual 133 7" xfId="1675" xr:uid="{00000000-0005-0000-0000-000087160000}"/>
    <cellStyle name="Porcentual 133 7 2" xfId="5336" xr:uid="{00000000-0005-0000-0000-000088160000}"/>
    <cellStyle name="Porcentual 133 7 3" xfId="8010" xr:uid="{00000000-0005-0000-0000-000089160000}"/>
    <cellStyle name="Porcentual 133 8" xfId="1676" xr:uid="{00000000-0005-0000-0000-00008A160000}"/>
    <cellStyle name="Porcentual 133 8 2" xfId="5337" xr:uid="{00000000-0005-0000-0000-00008B160000}"/>
    <cellStyle name="Porcentual 133 8 3" xfId="8011" xr:uid="{00000000-0005-0000-0000-00008C160000}"/>
    <cellStyle name="Porcentual 133 9" xfId="1677" xr:uid="{00000000-0005-0000-0000-00008D160000}"/>
    <cellStyle name="Porcentual 133 9 2" xfId="5338" xr:uid="{00000000-0005-0000-0000-00008E160000}"/>
    <cellStyle name="Porcentual 133 9 3" xfId="8012" xr:uid="{00000000-0005-0000-0000-00008F160000}"/>
    <cellStyle name="Porcentual 134 10" xfId="1678" xr:uid="{00000000-0005-0000-0000-000090160000}"/>
    <cellStyle name="Porcentual 134 10 2" xfId="5339" xr:uid="{00000000-0005-0000-0000-000091160000}"/>
    <cellStyle name="Porcentual 134 10 3" xfId="8013" xr:uid="{00000000-0005-0000-0000-000092160000}"/>
    <cellStyle name="Porcentual 134 11" xfId="1679" xr:uid="{00000000-0005-0000-0000-000093160000}"/>
    <cellStyle name="Porcentual 134 11 2" xfId="5340" xr:uid="{00000000-0005-0000-0000-000094160000}"/>
    <cellStyle name="Porcentual 134 11 3" xfId="8014" xr:uid="{00000000-0005-0000-0000-000095160000}"/>
    <cellStyle name="Porcentual 134 12" xfId="1680" xr:uid="{00000000-0005-0000-0000-000096160000}"/>
    <cellStyle name="Porcentual 134 12 2" xfId="5341" xr:uid="{00000000-0005-0000-0000-000097160000}"/>
    <cellStyle name="Porcentual 134 12 3" xfId="8015" xr:uid="{00000000-0005-0000-0000-000098160000}"/>
    <cellStyle name="Porcentual 134 13" xfId="1681" xr:uid="{00000000-0005-0000-0000-000099160000}"/>
    <cellStyle name="Porcentual 134 13 2" xfId="5342" xr:uid="{00000000-0005-0000-0000-00009A160000}"/>
    <cellStyle name="Porcentual 134 13 3" xfId="8016" xr:uid="{00000000-0005-0000-0000-00009B160000}"/>
    <cellStyle name="Porcentual 134 14" xfId="1682" xr:uid="{00000000-0005-0000-0000-00009C160000}"/>
    <cellStyle name="Porcentual 134 14 2" xfId="5343" xr:uid="{00000000-0005-0000-0000-00009D160000}"/>
    <cellStyle name="Porcentual 134 14 3" xfId="8017" xr:uid="{00000000-0005-0000-0000-00009E160000}"/>
    <cellStyle name="Porcentual 134 15" xfId="1683" xr:uid="{00000000-0005-0000-0000-00009F160000}"/>
    <cellStyle name="Porcentual 134 15 2" xfId="5344" xr:uid="{00000000-0005-0000-0000-0000A0160000}"/>
    <cellStyle name="Porcentual 134 15 3" xfId="8018" xr:uid="{00000000-0005-0000-0000-0000A1160000}"/>
    <cellStyle name="Porcentual 134 16" xfId="1684" xr:uid="{00000000-0005-0000-0000-0000A2160000}"/>
    <cellStyle name="Porcentual 134 16 2" xfId="5345" xr:uid="{00000000-0005-0000-0000-0000A3160000}"/>
    <cellStyle name="Porcentual 134 16 3" xfId="8019" xr:uid="{00000000-0005-0000-0000-0000A4160000}"/>
    <cellStyle name="Porcentual 134 17" xfId="1685" xr:uid="{00000000-0005-0000-0000-0000A5160000}"/>
    <cellStyle name="Porcentual 134 17 2" xfId="5346" xr:uid="{00000000-0005-0000-0000-0000A6160000}"/>
    <cellStyle name="Porcentual 134 17 3" xfId="8020" xr:uid="{00000000-0005-0000-0000-0000A7160000}"/>
    <cellStyle name="Porcentual 134 18" xfId="1686" xr:uid="{00000000-0005-0000-0000-0000A8160000}"/>
    <cellStyle name="Porcentual 134 18 2" xfId="5347" xr:uid="{00000000-0005-0000-0000-0000A9160000}"/>
    <cellStyle name="Porcentual 134 18 3" xfId="8021" xr:uid="{00000000-0005-0000-0000-0000AA160000}"/>
    <cellStyle name="Porcentual 134 19" xfId="1687" xr:uid="{00000000-0005-0000-0000-0000AB160000}"/>
    <cellStyle name="Porcentual 134 19 2" xfId="5348" xr:uid="{00000000-0005-0000-0000-0000AC160000}"/>
    <cellStyle name="Porcentual 134 19 3" xfId="8022" xr:uid="{00000000-0005-0000-0000-0000AD160000}"/>
    <cellStyle name="Porcentual 134 2" xfId="1688" xr:uid="{00000000-0005-0000-0000-0000AE160000}"/>
    <cellStyle name="Porcentual 134 2 2" xfId="5349" xr:uid="{00000000-0005-0000-0000-0000AF160000}"/>
    <cellStyle name="Porcentual 134 2 3" xfId="8023" xr:uid="{00000000-0005-0000-0000-0000B0160000}"/>
    <cellStyle name="Porcentual 134 20" xfId="1689" xr:uid="{00000000-0005-0000-0000-0000B1160000}"/>
    <cellStyle name="Porcentual 134 20 2" xfId="5350" xr:uid="{00000000-0005-0000-0000-0000B2160000}"/>
    <cellStyle name="Porcentual 134 20 3" xfId="8024" xr:uid="{00000000-0005-0000-0000-0000B3160000}"/>
    <cellStyle name="Porcentual 134 21" xfId="1690" xr:uid="{00000000-0005-0000-0000-0000B4160000}"/>
    <cellStyle name="Porcentual 134 21 2" xfId="5351" xr:uid="{00000000-0005-0000-0000-0000B5160000}"/>
    <cellStyle name="Porcentual 134 21 3" xfId="8025" xr:uid="{00000000-0005-0000-0000-0000B6160000}"/>
    <cellStyle name="Porcentual 134 22" xfId="1691" xr:uid="{00000000-0005-0000-0000-0000B7160000}"/>
    <cellStyle name="Porcentual 134 22 2" xfId="5352" xr:uid="{00000000-0005-0000-0000-0000B8160000}"/>
    <cellStyle name="Porcentual 134 22 3" xfId="8026" xr:uid="{00000000-0005-0000-0000-0000B9160000}"/>
    <cellStyle name="Porcentual 134 23" xfId="1692" xr:uid="{00000000-0005-0000-0000-0000BA160000}"/>
    <cellStyle name="Porcentual 134 23 2" xfId="5353" xr:uid="{00000000-0005-0000-0000-0000BB160000}"/>
    <cellStyle name="Porcentual 134 23 3" xfId="8027" xr:uid="{00000000-0005-0000-0000-0000BC160000}"/>
    <cellStyle name="Porcentual 134 24" xfId="1693" xr:uid="{00000000-0005-0000-0000-0000BD160000}"/>
    <cellStyle name="Porcentual 134 24 2" xfId="5354" xr:uid="{00000000-0005-0000-0000-0000BE160000}"/>
    <cellStyle name="Porcentual 134 24 3" xfId="8028" xr:uid="{00000000-0005-0000-0000-0000BF160000}"/>
    <cellStyle name="Porcentual 134 25" xfId="1694" xr:uid="{00000000-0005-0000-0000-0000C0160000}"/>
    <cellStyle name="Porcentual 134 25 2" xfId="5355" xr:uid="{00000000-0005-0000-0000-0000C1160000}"/>
    <cellStyle name="Porcentual 134 25 3" xfId="8029" xr:uid="{00000000-0005-0000-0000-0000C2160000}"/>
    <cellStyle name="Porcentual 134 26" xfId="1695" xr:uid="{00000000-0005-0000-0000-0000C3160000}"/>
    <cellStyle name="Porcentual 134 26 2" xfId="5356" xr:uid="{00000000-0005-0000-0000-0000C4160000}"/>
    <cellStyle name="Porcentual 134 26 3" xfId="8030" xr:uid="{00000000-0005-0000-0000-0000C5160000}"/>
    <cellStyle name="Porcentual 134 27" xfId="1696" xr:uid="{00000000-0005-0000-0000-0000C6160000}"/>
    <cellStyle name="Porcentual 134 27 2" xfId="5357" xr:uid="{00000000-0005-0000-0000-0000C7160000}"/>
    <cellStyle name="Porcentual 134 27 3" xfId="8031" xr:uid="{00000000-0005-0000-0000-0000C8160000}"/>
    <cellStyle name="Porcentual 134 28" xfId="1697" xr:uid="{00000000-0005-0000-0000-0000C9160000}"/>
    <cellStyle name="Porcentual 134 28 2" xfId="5358" xr:uid="{00000000-0005-0000-0000-0000CA160000}"/>
    <cellStyle name="Porcentual 134 28 3" xfId="8032" xr:uid="{00000000-0005-0000-0000-0000CB160000}"/>
    <cellStyle name="Porcentual 134 3" xfId="1698" xr:uid="{00000000-0005-0000-0000-0000CC160000}"/>
    <cellStyle name="Porcentual 134 3 2" xfId="5359" xr:uid="{00000000-0005-0000-0000-0000CD160000}"/>
    <cellStyle name="Porcentual 134 3 3" xfId="8033" xr:uid="{00000000-0005-0000-0000-0000CE160000}"/>
    <cellStyle name="Porcentual 134 4" xfId="1699" xr:uid="{00000000-0005-0000-0000-0000CF160000}"/>
    <cellStyle name="Porcentual 134 4 2" xfId="5360" xr:uid="{00000000-0005-0000-0000-0000D0160000}"/>
    <cellStyle name="Porcentual 134 4 3" xfId="8034" xr:uid="{00000000-0005-0000-0000-0000D1160000}"/>
    <cellStyle name="Porcentual 134 5" xfId="1700" xr:uid="{00000000-0005-0000-0000-0000D2160000}"/>
    <cellStyle name="Porcentual 134 5 2" xfId="5361" xr:uid="{00000000-0005-0000-0000-0000D3160000}"/>
    <cellStyle name="Porcentual 134 5 3" xfId="8035" xr:uid="{00000000-0005-0000-0000-0000D4160000}"/>
    <cellStyle name="Porcentual 134 6" xfId="1701" xr:uid="{00000000-0005-0000-0000-0000D5160000}"/>
    <cellStyle name="Porcentual 134 6 2" xfId="5362" xr:uid="{00000000-0005-0000-0000-0000D6160000}"/>
    <cellStyle name="Porcentual 134 6 3" xfId="8036" xr:uid="{00000000-0005-0000-0000-0000D7160000}"/>
    <cellStyle name="Porcentual 134 7" xfId="1702" xr:uid="{00000000-0005-0000-0000-0000D8160000}"/>
    <cellStyle name="Porcentual 134 7 2" xfId="5363" xr:uid="{00000000-0005-0000-0000-0000D9160000}"/>
    <cellStyle name="Porcentual 134 7 3" xfId="8037" xr:uid="{00000000-0005-0000-0000-0000DA160000}"/>
    <cellStyle name="Porcentual 134 8" xfId="1703" xr:uid="{00000000-0005-0000-0000-0000DB160000}"/>
    <cellStyle name="Porcentual 134 8 2" xfId="5364" xr:uid="{00000000-0005-0000-0000-0000DC160000}"/>
    <cellStyle name="Porcentual 134 8 3" xfId="8038" xr:uid="{00000000-0005-0000-0000-0000DD160000}"/>
    <cellStyle name="Porcentual 134 9" xfId="1704" xr:uid="{00000000-0005-0000-0000-0000DE160000}"/>
    <cellStyle name="Porcentual 134 9 2" xfId="5365" xr:uid="{00000000-0005-0000-0000-0000DF160000}"/>
    <cellStyle name="Porcentual 134 9 3" xfId="8039" xr:uid="{00000000-0005-0000-0000-0000E0160000}"/>
    <cellStyle name="Porcentual 135 10" xfId="1705" xr:uid="{00000000-0005-0000-0000-0000E1160000}"/>
    <cellStyle name="Porcentual 135 10 2" xfId="5366" xr:uid="{00000000-0005-0000-0000-0000E2160000}"/>
    <cellStyle name="Porcentual 135 10 3" xfId="8040" xr:uid="{00000000-0005-0000-0000-0000E3160000}"/>
    <cellStyle name="Porcentual 135 11" xfId="1706" xr:uid="{00000000-0005-0000-0000-0000E4160000}"/>
    <cellStyle name="Porcentual 135 11 2" xfId="5367" xr:uid="{00000000-0005-0000-0000-0000E5160000}"/>
    <cellStyle name="Porcentual 135 11 3" xfId="8041" xr:uid="{00000000-0005-0000-0000-0000E6160000}"/>
    <cellStyle name="Porcentual 135 12" xfId="1707" xr:uid="{00000000-0005-0000-0000-0000E7160000}"/>
    <cellStyle name="Porcentual 135 12 2" xfId="5368" xr:uid="{00000000-0005-0000-0000-0000E8160000}"/>
    <cellStyle name="Porcentual 135 12 3" xfId="8042" xr:uid="{00000000-0005-0000-0000-0000E9160000}"/>
    <cellStyle name="Porcentual 135 13" xfId="1708" xr:uid="{00000000-0005-0000-0000-0000EA160000}"/>
    <cellStyle name="Porcentual 135 13 2" xfId="5369" xr:uid="{00000000-0005-0000-0000-0000EB160000}"/>
    <cellStyle name="Porcentual 135 13 3" xfId="8043" xr:uid="{00000000-0005-0000-0000-0000EC160000}"/>
    <cellStyle name="Porcentual 135 14" xfId="1709" xr:uid="{00000000-0005-0000-0000-0000ED160000}"/>
    <cellStyle name="Porcentual 135 14 2" xfId="5370" xr:uid="{00000000-0005-0000-0000-0000EE160000}"/>
    <cellStyle name="Porcentual 135 14 3" xfId="8044" xr:uid="{00000000-0005-0000-0000-0000EF160000}"/>
    <cellStyle name="Porcentual 135 15" xfId="1710" xr:uid="{00000000-0005-0000-0000-0000F0160000}"/>
    <cellStyle name="Porcentual 135 15 2" xfId="5371" xr:uid="{00000000-0005-0000-0000-0000F1160000}"/>
    <cellStyle name="Porcentual 135 15 3" xfId="8045" xr:uid="{00000000-0005-0000-0000-0000F2160000}"/>
    <cellStyle name="Porcentual 135 16" xfId="1711" xr:uid="{00000000-0005-0000-0000-0000F3160000}"/>
    <cellStyle name="Porcentual 135 16 2" xfId="5372" xr:uid="{00000000-0005-0000-0000-0000F4160000}"/>
    <cellStyle name="Porcentual 135 16 3" xfId="8046" xr:uid="{00000000-0005-0000-0000-0000F5160000}"/>
    <cellStyle name="Porcentual 135 17" xfId="1712" xr:uid="{00000000-0005-0000-0000-0000F6160000}"/>
    <cellStyle name="Porcentual 135 17 2" xfId="5373" xr:uid="{00000000-0005-0000-0000-0000F7160000}"/>
    <cellStyle name="Porcentual 135 17 3" xfId="8047" xr:uid="{00000000-0005-0000-0000-0000F8160000}"/>
    <cellStyle name="Porcentual 135 18" xfId="1713" xr:uid="{00000000-0005-0000-0000-0000F9160000}"/>
    <cellStyle name="Porcentual 135 18 2" xfId="5374" xr:uid="{00000000-0005-0000-0000-0000FA160000}"/>
    <cellStyle name="Porcentual 135 18 3" xfId="8048" xr:uid="{00000000-0005-0000-0000-0000FB160000}"/>
    <cellStyle name="Porcentual 135 19" xfId="1714" xr:uid="{00000000-0005-0000-0000-0000FC160000}"/>
    <cellStyle name="Porcentual 135 19 2" xfId="5375" xr:uid="{00000000-0005-0000-0000-0000FD160000}"/>
    <cellStyle name="Porcentual 135 19 3" xfId="8049" xr:uid="{00000000-0005-0000-0000-0000FE160000}"/>
    <cellStyle name="Porcentual 135 2" xfId="1715" xr:uid="{00000000-0005-0000-0000-0000FF160000}"/>
    <cellStyle name="Porcentual 135 2 2" xfId="5376" xr:uid="{00000000-0005-0000-0000-000000170000}"/>
    <cellStyle name="Porcentual 135 2 3" xfId="8050" xr:uid="{00000000-0005-0000-0000-000001170000}"/>
    <cellStyle name="Porcentual 135 20" xfId="1716" xr:uid="{00000000-0005-0000-0000-000002170000}"/>
    <cellStyle name="Porcentual 135 20 2" xfId="5377" xr:uid="{00000000-0005-0000-0000-000003170000}"/>
    <cellStyle name="Porcentual 135 20 3" xfId="8051" xr:uid="{00000000-0005-0000-0000-000004170000}"/>
    <cellStyle name="Porcentual 135 21" xfId="1717" xr:uid="{00000000-0005-0000-0000-000005170000}"/>
    <cellStyle name="Porcentual 135 21 2" xfId="5378" xr:uid="{00000000-0005-0000-0000-000006170000}"/>
    <cellStyle name="Porcentual 135 21 3" xfId="8052" xr:uid="{00000000-0005-0000-0000-000007170000}"/>
    <cellStyle name="Porcentual 135 22" xfId="1718" xr:uid="{00000000-0005-0000-0000-000008170000}"/>
    <cellStyle name="Porcentual 135 22 2" xfId="5379" xr:uid="{00000000-0005-0000-0000-000009170000}"/>
    <cellStyle name="Porcentual 135 22 3" xfId="8053" xr:uid="{00000000-0005-0000-0000-00000A170000}"/>
    <cellStyle name="Porcentual 135 23" xfId="1719" xr:uid="{00000000-0005-0000-0000-00000B170000}"/>
    <cellStyle name="Porcentual 135 23 2" xfId="5380" xr:uid="{00000000-0005-0000-0000-00000C170000}"/>
    <cellStyle name="Porcentual 135 23 3" xfId="8054" xr:uid="{00000000-0005-0000-0000-00000D170000}"/>
    <cellStyle name="Porcentual 135 24" xfId="1720" xr:uid="{00000000-0005-0000-0000-00000E170000}"/>
    <cellStyle name="Porcentual 135 24 2" xfId="5381" xr:uid="{00000000-0005-0000-0000-00000F170000}"/>
    <cellStyle name="Porcentual 135 24 3" xfId="8055" xr:uid="{00000000-0005-0000-0000-000010170000}"/>
    <cellStyle name="Porcentual 135 25" xfId="1721" xr:uid="{00000000-0005-0000-0000-000011170000}"/>
    <cellStyle name="Porcentual 135 25 2" xfId="5382" xr:uid="{00000000-0005-0000-0000-000012170000}"/>
    <cellStyle name="Porcentual 135 25 3" xfId="8056" xr:uid="{00000000-0005-0000-0000-000013170000}"/>
    <cellStyle name="Porcentual 135 26" xfId="1722" xr:uid="{00000000-0005-0000-0000-000014170000}"/>
    <cellStyle name="Porcentual 135 26 2" xfId="5383" xr:uid="{00000000-0005-0000-0000-000015170000}"/>
    <cellStyle name="Porcentual 135 26 3" xfId="8057" xr:uid="{00000000-0005-0000-0000-000016170000}"/>
    <cellStyle name="Porcentual 135 27" xfId="1723" xr:uid="{00000000-0005-0000-0000-000017170000}"/>
    <cellStyle name="Porcentual 135 27 2" xfId="5384" xr:uid="{00000000-0005-0000-0000-000018170000}"/>
    <cellStyle name="Porcentual 135 27 3" xfId="8058" xr:uid="{00000000-0005-0000-0000-000019170000}"/>
    <cellStyle name="Porcentual 135 28" xfId="1724" xr:uid="{00000000-0005-0000-0000-00001A170000}"/>
    <cellStyle name="Porcentual 135 28 2" xfId="5385" xr:uid="{00000000-0005-0000-0000-00001B170000}"/>
    <cellStyle name="Porcentual 135 28 3" xfId="8059" xr:uid="{00000000-0005-0000-0000-00001C170000}"/>
    <cellStyle name="Porcentual 135 3" xfId="1725" xr:uid="{00000000-0005-0000-0000-00001D170000}"/>
    <cellStyle name="Porcentual 135 3 2" xfId="5386" xr:uid="{00000000-0005-0000-0000-00001E170000}"/>
    <cellStyle name="Porcentual 135 3 3" xfId="8060" xr:uid="{00000000-0005-0000-0000-00001F170000}"/>
    <cellStyle name="Porcentual 135 4" xfId="1726" xr:uid="{00000000-0005-0000-0000-000020170000}"/>
    <cellStyle name="Porcentual 135 4 2" xfId="5387" xr:uid="{00000000-0005-0000-0000-000021170000}"/>
    <cellStyle name="Porcentual 135 4 3" xfId="8061" xr:uid="{00000000-0005-0000-0000-000022170000}"/>
    <cellStyle name="Porcentual 135 5" xfId="1727" xr:uid="{00000000-0005-0000-0000-000023170000}"/>
    <cellStyle name="Porcentual 135 5 2" xfId="5388" xr:uid="{00000000-0005-0000-0000-000024170000}"/>
    <cellStyle name="Porcentual 135 5 3" xfId="8062" xr:uid="{00000000-0005-0000-0000-000025170000}"/>
    <cellStyle name="Porcentual 135 6" xfId="1728" xr:uid="{00000000-0005-0000-0000-000026170000}"/>
    <cellStyle name="Porcentual 135 6 2" xfId="5389" xr:uid="{00000000-0005-0000-0000-000027170000}"/>
    <cellStyle name="Porcentual 135 6 3" xfId="8063" xr:uid="{00000000-0005-0000-0000-000028170000}"/>
    <cellStyle name="Porcentual 135 7" xfId="1729" xr:uid="{00000000-0005-0000-0000-000029170000}"/>
    <cellStyle name="Porcentual 135 7 2" xfId="5390" xr:uid="{00000000-0005-0000-0000-00002A170000}"/>
    <cellStyle name="Porcentual 135 7 3" xfId="8064" xr:uid="{00000000-0005-0000-0000-00002B170000}"/>
    <cellStyle name="Porcentual 135 8" xfId="1730" xr:uid="{00000000-0005-0000-0000-00002C170000}"/>
    <cellStyle name="Porcentual 135 8 2" xfId="5391" xr:uid="{00000000-0005-0000-0000-00002D170000}"/>
    <cellStyle name="Porcentual 135 8 3" xfId="8065" xr:uid="{00000000-0005-0000-0000-00002E170000}"/>
    <cellStyle name="Porcentual 135 9" xfId="1731" xr:uid="{00000000-0005-0000-0000-00002F170000}"/>
    <cellStyle name="Porcentual 135 9 2" xfId="5392" xr:uid="{00000000-0005-0000-0000-000030170000}"/>
    <cellStyle name="Porcentual 135 9 3" xfId="8066" xr:uid="{00000000-0005-0000-0000-000031170000}"/>
    <cellStyle name="Porcentual 136 10" xfId="1732" xr:uid="{00000000-0005-0000-0000-000032170000}"/>
    <cellStyle name="Porcentual 136 10 2" xfId="5393" xr:uid="{00000000-0005-0000-0000-000033170000}"/>
    <cellStyle name="Porcentual 136 10 3" xfId="8067" xr:uid="{00000000-0005-0000-0000-000034170000}"/>
    <cellStyle name="Porcentual 136 11" xfId="1733" xr:uid="{00000000-0005-0000-0000-000035170000}"/>
    <cellStyle name="Porcentual 136 11 2" xfId="5394" xr:uid="{00000000-0005-0000-0000-000036170000}"/>
    <cellStyle name="Porcentual 136 11 3" xfId="8068" xr:uid="{00000000-0005-0000-0000-000037170000}"/>
    <cellStyle name="Porcentual 136 12" xfId="1734" xr:uid="{00000000-0005-0000-0000-000038170000}"/>
    <cellStyle name="Porcentual 136 12 2" xfId="5395" xr:uid="{00000000-0005-0000-0000-000039170000}"/>
    <cellStyle name="Porcentual 136 12 3" xfId="8069" xr:uid="{00000000-0005-0000-0000-00003A170000}"/>
    <cellStyle name="Porcentual 136 13" xfId="1735" xr:uid="{00000000-0005-0000-0000-00003B170000}"/>
    <cellStyle name="Porcentual 136 13 2" xfId="5396" xr:uid="{00000000-0005-0000-0000-00003C170000}"/>
    <cellStyle name="Porcentual 136 13 3" xfId="8070" xr:uid="{00000000-0005-0000-0000-00003D170000}"/>
    <cellStyle name="Porcentual 136 14" xfId="1736" xr:uid="{00000000-0005-0000-0000-00003E170000}"/>
    <cellStyle name="Porcentual 136 14 2" xfId="5397" xr:uid="{00000000-0005-0000-0000-00003F170000}"/>
    <cellStyle name="Porcentual 136 14 3" xfId="8071" xr:uid="{00000000-0005-0000-0000-000040170000}"/>
    <cellStyle name="Porcentual 136 15" xfId="1737" xr:uid="{00000000-0005-0000-0000-000041170000}"/>
    <cellStyle name="Porcentual 136 15 2" xfId="5398" xr:uid="{00000000-0005-0000-0000-000042170000}"/>
    <cellStyle name="Porcentual 136 15 3" xfId="8072" xr:uid="{00000000-0005-0000-0000-000043170000}"/>
    <cellStyle name="Porcentual 136 16" xfId="1738" xr:uid="{00000000-0005-0000-0000-000044170000}"/>
    <cellStyle name="Porcentual 136 16 2" xfId="5399" xr:uid="{00000000-0005-0000-0000-000045170000}"/>
    <cellStyle name="Porcentual 136 16 3" xfId="8073" xr:uid="{00000000-0005-0000-0000-000046170000}"/>
    <cellStyle name="Porcentual 136 17" xfId="1739" xr:uid="{00000000-0005-0000-0000-000047170000}"/>
    <cellStyle name="Porcentual 136 17 2" xfId="5400" xr:uid="{00000000-0005-0000-0000-000048170000}"/>
    <cellStyle name="Porcentual 136 17 3" xfId="8074" xr:uid="{00000000-0005-0000-0000-000049170000}"/>
    <cellStyle name="Porcentual 136 18" xfId="1740" xr:uid="{00000000-0005-0000-0000-00004A170000}"/>
    <cellStyle name="Porcentual 136 18 2" xfId="5401" xr:uid="{00000000-0005-0000-0000-00004B170000}"/>
    <cellStyle name="Porcentual 136 18 3" xfId="8075" xr:uid="{00000000-0005-0000-0000-00004C170000}"/>
    <cellStyle name="Porcentual 136 19" xfId="1741" xr:uid="{00000000-0005-0000-0000-00004D170000}"/>
    <cellStyle name="Porcentual 136 19 2" xfId="5402" xr:uid="{00000000-0005-0000-0000-00004E170000}"/>
    <cellStyle name="Porcentual 136 19 3" xfId="8076" xr:uid="{00000000-0005-0000-0000-00004F170000}"/>
    <cellStyle name="Porcentual 136 2" xfId="1742" xr:uid="{00000000-0005-0000-0000-000050170000}"/>
    <cellStyle name="Porcentual 136 2 2" xfId="5403" xr:uid="{00000000-0005-0000-0000-000051170000}"/>
    <cellStyle name="Porcentual 136 2 3" xfId="8077" xr:uid="{00000000-0005-0000-0000-000052170000}"/>
    <cellStyle name="Porcentual 136 20" xfId="1743" xr:uid="{00000000-0005-0000-0000-000053170000}"/>
    <cellStyle name="Porcentual 136 20 2" xfId="5404" xr:uid="{00000000-0005-0000-0000-000054170000}"/>
    <cellStyle name="Porcentual 136 20 3" xfId="8078" xr:uid="{00000000-0005-0000-0000-000055170000}"/>
    <cellStyle name="Porcentual 136 21" xfId="1744" xr:uid="{00000000-0005-0000-0000-000056170000}"/>
    <cellStyle name="Porcentual 136 21 2" xfId="5405" xr:uid="{00000000-0005-0000-0000-000057170000}"/>
    <cellStyle name="Porcentual 136 21 3" xfId="8079" xr:uid="{00000000-0005-0000-0000-000058170000}"/>
    <cellStyle name="Porcentual 136 22" xfId="1745" xr:uid="{00000000-0005-0000-0000-000059170000}"/>
    <cellStyle name="Porcentual 136 22 2" xfId="5406" xr:uid="{00000000-0005-0000-0000-00005A170000}"/>
    <cellStyle name="Porcentual 136 22 3" xfId="8080" xr:uid="{00000000-0005-0000-0000-00005B170000}"/>
    <cellStyle name="Porcentual 136 23" xfId="1746" xr:uid="{00000000-0005-0000-0000-00005C170000}"/>
    <cellStyle name="Porcentual 136 23 2" xfId="5407" xr:uid="{00000000-0005-0000-0000-00005D170000}"/>
    <cellStyle name="Porcentual 136 23 3" xfId="8081" xr:uid="{00000000-0005-0000-0000-00005E170000}"/>
    <cellStyle name="Porcentual 136 24" xfId="1747" xr:uid="{00000000-0005-0000-0000-00005F170000}"/>
    <cellStyle name="Porcentual 136 24 2" xfId="5408" xr:uid="{00000000-0005-0000-0000-000060170000}"/>
    <cellStyle name="Porcentual 136 24 3" xfId="8082" xr:uid="{00000000-0005-0000-0000-000061170000}"/>
    <cellStyle name="Porcentual 136 25" xfId="1748" xr:uid="{00000000-0005-0000-0000-000062170000}"/>
    <cellStyle name="Porcentual 136 25 2" xfId="5409" xr:uid="{00000000-0005-0000-0000-000063170000}"/>
    <cellStyle name="Porcentual 136 25 3" xfId="8083" xr:uid="{00000000-0005-0000-0000-000064170000}"/>
    <cellStyle name="Porcentual 136 26" xfId="1749" xr:uid="{00000000-0005-0000-0000-000065170000}"/>
    <cellStyle name="Porcentual 136 26 2" xfId="5410" xr:uid="{00000000-0005-0000-0000-000066170000}"/>
    <cellStyle name="Porcentual 136 26 3" xfId="8084" xr:uid="{00000000-0005-0000-0000-000067170000}"/>
    <cellStyle name="Porcentual 136 27" xfId="1750" xr:uid="{00000000-0005-0000-0000-000068170000}"/>
    <cellStyle name="Porcentual 136 27 2" xfId="5411" xr:uid="{00000000-0005-0000-0000-000069170000}"/>
    <cellStyle name="Porcentual 136 27 3" xfId="8085" xr:uid="{00000000-0005-0000-0000-00006A170000}"/>
    <cellStyle name="Porcentual 136 28" xfId="1751" xr:uid="{00000000-0005-0000-0000-00006B170000}"/>
    <cellStyle name="Porcentual 136 28 2" xfId="5412" xr:uid="{00000000-0005-0000-0000-00006C170000}"/>
    <cellStyle name="Porcentual 136 28 3" xfId="8086" xr:uid="{00000000-0005-0000-0000-00006D170000}"/>
    <cellStyle name="Porcentual 136 3" xfId="1752" xr:uid="{00000000-0005-0000-0000-00006E170000}"/>
    <cellStyle name="Porcentual 136 3 2" xfId="5413" xr:uid="{00000000-0005-0000-0000-00006F170000}"/>
    <cellStyle name="Porcentual 136 3 3" xfId="8087" xr:uid="{00000000-0005-0000-0000-000070170000}"/>
    <cellStyle name="Porcentual 136 4" xfId="1753" xr:uid="{00000000-0005-0000-0000-000071170000}"/>
    <cellStyle name="Porcentual 136 4 2" xfId="5414" xr:uid="{00000000-0005-0000-0000-000072170000}"/>
    <cellStyle name="Porcentual 136 4 3" xfId="8088" xr:uid="{00000000-0005-0000-0000-000073170000}"/>
    <cellStyle name="Porcentual 136 5" xfId="1754" xr:uid="{00000000-0005-0000-0000-000074170000}"/>
    <cellStyle name="Porcentual 136 5 2" xfId="5415" xr:uid="{00000000-0005-0000-0000-000075170000}"/>
    <cellStyle name="Porcentual 136 5 3" xfId="8089" xr:uid="{00000000-0005-0000-0000-000076170000}"/>
    <cellStyle name="Porcentual 136 6" xfId="1755" xr:uid="{00000000-0005-0000-0000-000077170000}"/>
    <cellStyle name="Porcentual 136 6 2" xfId="5416" xr:uid="{00000000-0005-0000-0000-000078170000}"/>
    <cellStyle name="Porcentual 136 6 3" xfId="8090" xr:uid="{00000000-0005-0000-0000-000079170000}"/>
    <cellStyle name="Porcentual 136 7" xfId="1756" xr:uid="{00000000-0005-0000-0000-00007A170000}"/>
    <cellStyle name="Porcentual 136 7 2" xfId="5417" xr:uid="{00000000-0005-0000-0000-00007B170000}"/>
    <cellStyle name="Porcentual 136 7 3" xfId="8091" xr:uid="{00000000-0005-0000-0000-00007C170000}"/>
    <cellStyle name="Porcentual 136 8" xfId="1757" xr:uid="{00000000-0005-0000-0000-00007D170000}"/>
    <cellStyle name="Porcentual 136 8 2" xfId="5418" xr:uid="{00000000-0005-0000-0000-00007E170000}"/>
    <cellStyle name="Porcentual 136 8 3" xfId="8092" xr:uid="{00000000-0005-0000-0000-00007F170000}"/>
    <cellStyle name="Porcentual 136 9" xfId="1758" xr:uid="{00000000-0005-0000-0000-000080170000}"/>
    <cellStyle name="Porcentual 136 9 2" xfId="5419" xr:uid="{00000000-0005-0000-0000-000081170000}"/>
    <cellStyle name="Porcentual 136 9 3" xfId="8093" xr:uid="{00000000-0005-0000-0000-000082170000}"/>
    <cellStyle name="Porcentual 137 10" xfId="1759" xr:uid="{00000000-0005-0000-0000-000083170000}"/>
    <cellStyle name="Porcentual 137 10 2" xfId="5420" xr:uid="{00000000-0005-0000-0000-000084170000}"/>
    <cellStyle name="Porcentual 137 10 3" xfId="8094" xr:uid="{00000000-0005-0000-0000-000085170000}"/>
    <cellStyle name="Porcentual 137 11" xfId="1760" xr:uid="{00000000-0005-0000-0000-000086170000}"/>
    <cellStyle name="Porcentual 137 11 2" xfId="5421" xr:uid="{00000000-0005-0000-0000-000087170000}"/>
    <cellStyle name="Porcentual 137 11 3" xfId="8095" xr:uid="{00000000-0005-0000-0000-000088170000}"/>
    <cellStyle name="Porcentual 137 12" xfId="1761" xr:uid="{00000000-0005-0000-0000-000089170000}"/>
    <cellStyle name="Porcentual 137 12 2" xfId="5422" xr:uid="{00000000-0005-0000-0000-00008A170000}"/>
    <cellStyle name="Porcentual 137 12 3" xfId="8096" xr:uid="{00000000-0005-0000-0000-00008B170000}"/>
    <cellStyle name="Porcentual 137 13" xfId="1762" xr:uid="{00000000-0005-0000-0000-00008C170000}"/>
    <cellStyle name="Porcentual 137 13 2" xfId="5423" xr:uid="{00000000-0005-0000-0000-00008D170000}"/>
    <cellStyle name="Porcentual 137 13 3" xfId="8097" xr:uid="{00000000-0005-0000-0000-00008E170000}"/>
    <cellStyle name="Porcentual 137 14" xfId="1763" xr:uid="{00000000-0005-0000-0000-00008F170000}"/>
    <cellStyle name="Porcentual 137 14 2" xfId="5424" xr:uid="{00000000-0005-0000-0000-000090170000}"/>
    <cellStyle name="Porcentual 137 14 3" xfId="8098" xr:uid="{00000000-0005-0000-0000-000091170000}"/>
    <cellStyle name="Porcentual 137 15" xfId="1764" xr:uid="{00000000-0005-0000-0000-000092170000}"/>
    <cellStyle name="Porcentual 137 15 2" xfId="5425" xr:uid="{00000000-0005-0000-0000-000093170000}"/>
    <cellStyle name="Porcentual 137 15 3" xfId="8099" xr:uid="{00000000-0005-0000-0000-000094170000}"/>
    <cellStyle name="Porcentual 137 16" xfId="1765" xr:uid="{00000000-0005-0000-0000-000095170000}"/>
    <cellStyle name="Porcentual 137 16 2" xfId="5426" xr:uid="{00000000-0005-0000-0000-000096170000}"/>
    <cellStyle name="Porcentual 137 16 3" xfId="8100" xr:uid="{00000000-0005-0000-0000-000097170000}"/>
    <cellStyle name="Porcentual 137 17" xfId="1766" xr:uid="{00000000-0005-0000-0000-000098170000}"/>
    <cellStyle name="Porcentual 137 17 2" xfId="5427" xr:uid="{00000000-0005-0000-0000-000099170000}"/>
    <cellStyle name="Porcentual 137 17 3" xfId="8101" xr:uid="{00000000-0005-0000-0000-00009A170000}"/>
    <cellStyle name="Porcentual 137 18" xfId="1767" xr:uid="{00000000-0005-0000-0000-00009B170000}"/>
    <cellStyle name="Porcentual 137 18 2" xfId="5428" xr:uid="{00000000-0005-0000-0000-00009C170000}"/>
    <cellStyle name="Porcentual 137 18 3" xfId="8102" xr:uid="{00000000-0005-0000-0000-00009D170000}"/>
    <cellStyle name="Porcentual 137 19" xfId="1768" xr:uid="{00000000-0005-0000-0000-00009E170000}"/>
    <cellStyle name="Porcentual 137 19 2" xfId="5429" xr:uid="{00000000-0005-0000-0000-00009F170000}"/>
    <cellStyle name="Porcentual 137 19 3" xfId="8103" xr:uid="{00000000-0005-0000-0000-0000A0170000}"/>
    <cellStyle name="Porcentual 137 2" xfId="1769" xr:uid="{00000000-0005-0000-0000-0000A1170000}"/>
    <cellStyle name="Porcentual 137 2 2" xfId="5430" xr:uid="{00000000-0005-0000-0000-0000A2170000}"/>
    <cellStyle name="Porcentual 137 2 3" xfId="8104" xr:uid="{00000000-0005-0000-0000-0000A3170000}"/>
    <cellStyle name="Porcentual 137 20" xfId="1770" xr:uid="{00000000-0005-0000-0000-0000A4170000}"/>
    <cellStyle name="Porcentual 137 20 2" xfId="5431" xr:uid="{00000000-0005-0000-0000-0000A5170000}"/>
    <cellStyle name="Porcentual 137 20 3" xfId="8105" xr:uid="{00000000-0005-0000-0000-0000A6170000}"/>
    <cellStyle name="Porcentual 137 21" xfId="1771" xr:uid="{00000000-0005-0000-0000-0000A7170000}"/>
    <cellStyle name="Porcentual 137 21 2" xfId="5432" xr:uid="{00000000-0005-0000-0000-0000A8170000}"/>
    <cellStyle name="Porcentual 137 21 3" xfId="8106" xr:uid="{00000000-0005-0000-0000-0000A9170000}"/>
    <cellStyle name="Porcentual 137 22" xfId="1772" xr:uid="{00000000-0005-0000-0000-0000AA170000}"/>
    <cellStyle name="Porcentual 137 22 2" xfId="5433" xr:uid="{00000000-0005-0000-0000-0000AB170000}"/>
    <cellStyle name="Porcentual 137 22 3" xfId="8107" xr:uid="{00000000-0005-0000-0000-0000AC170000}"/>
    <cellStyle name="Porcentual 137 23" xfId="1773" xr:uid="{00000000-0005-0000-0000-0000AD170000}"/>
    <cellStyle name="Porcentual 137 23 2" xfId="5434" xr:uid="{00000000-0005-0000-0000-0000AE170000}"/>
    <cellStyle name="Porcentual 137 23 3" xfId="8108" xr:uid="{00000000-0005-0000-0000-0000AF170000}"/>
    <cellStyle name="Porcentual 137 24" xfId="1774" xr:uid="{00000000-0005-0000-0000-0000B0170000}"/>
    <cellStyle name="Porcentual 137 24 2" xfId="5435" xr:uid="{00000000-0005-0000-0000-0000B1170000}"/>
    <cellStyle name="Porcentual 137 24 3" xfId="8109" xr:uid="{00000000-0005-0000-0000-0000B2170000}"/>
    <cellStyle name="Porcentual 137 25" xfId="1775" xr:uid="{00000000-0005-0000-0000-0000B3170000}"/>
    <cellStyle name="Porcentual 137 25 2" xfId="5436" xr:uid="{00000000-0005-0000-0000-0000B4170000}"/>
    <cellStyle name="Porcentual 137 25 3" xfId="8110" xr:uid="{00000000-0005-0000-0000-0000B5170000}"/>
    <cellStyle name="Porcentual 137 26" xfId="1776" xr:uid="{00000000-0005-0000-0000-0000B6170000}"/>
    <cellStyle name="Porcentual 137 26 2" xfId="5437" xr:uid="{00000000-0005-0000-0000-0000B7170000}"/>
    <cellStyle name="Porcentual 137 26 3" xfId="8111" xr:uid="{00000000-0005-0000-0000-0000B8170000}"/>
    <cellStyle name="Porcentual 137 27" xfId="1777" xr:uid="{00000000-0005-0000-0000-0000B9170000}"/>
    <cellStyle name="Porcentual 137 27 2" xfId="5438" xr:uid="{00000000-0005-0000-0000-0000BA170000}"/>
    <cellStyle name="Porcentual 137 27 3" xfId="8112" xr:uid="{00000000-0005-0000-0000-0000BB170000}"/>
    <cellStyle name="Porcentual 137 28" xfId="1778" xr:uid="{00000000-0005-0000-0000-0000BC170000}"/>
    <cellStyle name="Porcentual 137 28 2" xfId="5439" xr:uid="{00000000-0005-0000-0000-0000BD170000}"/>
    <cellStyle name="Porcentual 137 28 3" xfId="8113" xr:uid="{00000000-0005-0000-0000-0000BE170000}"/>
    <cellStyle name="Porcentual 137 3" xfId="1779" xr:uid="{00000000-0005-0000-0000-0000BF170000}"/>
    <cellStyle name="Porcentual 137 3 2" xfId="5440" xr:uid="{00000000-0005-0000-0000-0000C0170000}"/>
    <cellStyle name="Porcentual 137 3 3" xfId="8114" xr:uid="{00000000-0005-0000-0000-0000C1170000}"/>
    <cellStyle name="Porcentual 137 4" xfId="1780" xr:uid="{00000000-0005-0000-0000-0000C2170000}"/>
    <cellStyle name="Porcentual 137 4 2" xfId="5441" xr:uid="{00000000-0005-0000-0000-0000C3170000}"/>
    <cellStyle name="Porcentual 137 4 3" xfId="8115" xr:uid="{00000000-0005-0000-0000-0000C4170000}"/>
    <cellStyle name="Porcentual 137 5" xfId="1781" xr:uid="{00000000-0005-0000-0000-0000C5170000}"/>
    <cellStyle name="Porcentual 137 5 2" xfId="5442" xr:uid="{00000000-0005-0000-0000-0000C6170000}"/>
    <cellStyle name="Porcentual 137 5 3" xfId="8116" xr:uid="{00000000-0005-0000-0000-0000C7170000}"/>
    <cellStyle name="Porcentual 137 6" xfId="1782" xr:uid="{00000000-0005-0000-0000-0000C8170000}"/>
    <cellStyle name="Porcentual 137 6 2" xfId="5443" xr:uid="{00000000-0005-0000-0000-0000C9170000}"/>
    <cellStyle name="Porcentual 137 6 3" xfId="8117" xr:uid="{00000000-0005-0000-0000-0000CA170000}"/>
    <cellStyle name="Porcentual 137 7" xfId="1783" xr:uid="{00000000-0005-0000-0000-0000CB170000}"/>
    <cellStyle name="Porcentual 137 7 2" xfId="5444" xr:uid="{00000000-0005-0000-0000-0000CC170000}"/>
    <cellStyle name="Porcentual 137 7 3" xfId="8118" xr:uid="{00000000-0005-0000-0000-0000CD170000}"/>
    <cellStyle name="Porcentual 137 8" xfId="1784" xr:uid="{00000000-0005-0000-0000-0000CE170000}"/>
    <cellStyle name="Porcentual 137 8 2" xfId="5445" xr:uid="{00000000-0005-0000-0000-0000CF170000}"/>
    <cellStyle name="Porcentual 137 8 3" xfId="8119" xr:uid="{00000000-0005-0000-0000-0000D0170000}"/>
    <cellStyle name="Porcentual 137 9" xfId="1785" xr:uid="{00000000-0005-0000-0000-0000D1170000}"/>
    <cellStyle name="Porcentual 137 9 2" xfId="5446" xr:uid="{00000000-0005-0000-0000-0000D2170000}"/>
    <cellStyle name="Porcentual 137 9 3" xfId="8120" xr:uid="{00000000-0005-0000-0000-0000D3170000}"/>
    <cellStyle name="Porcentual 138 10" xfId="1786" xr:uid="{00000000-0005-0000-0000-0000D4170000}"/>
    <cellStyle name="Porcentual 138 10 2" xfId="5447" xr:uid="{00000000-0005-0000-0000-0000D5170000}"/>
    <cellStyle name="Porcentual 138 10 3" xfId="8121" xr:uid="{00000000-0005-0000-0000-0000D6170000}"/>
    <cellStyle name="Porcentual 138 11" xfId="1787" xr:uid="{00000000-0005-0000-0000-0000D7170000}"/>
    <cellStyle name="Porcentual 138 11 2" xfId="5448" xr:uid="{00000000-0005-0000-0000-0000D8170000}"/>
    <cellStyle name="Porcentual 138 11 3" xfId="8122" xr:uid="{00000000-0005-0000-0000-0000D9170000}"/>
    <cellStyle name="Porcentual 138 12" xfId="1788" xr:uid="{00000000-0005-0000-0000-0000DA170000}"/>
    <cellStyle name="Porcentual 138 12 2" xfId="5449" xr:uid="{00000000-0005-0000-0000-0000DB170000}"/>
    <cellStyle name="Porcentual 138 12 3" xfId="8123" xr:uid="{00000000-0005-0000-0000-0000DC170000}"/>
    <cellStyle name="Porcentual 138 13" xfId="1789" xr:uid="{00000000-0005-0000-0000-0000DD170000}"/>
    <cellStyle name="Porcentual 138 13 2" xfId="5450" xr:uid="{00000000-0005-0000-0000-0000DE170000}"/>
    <cellStyle name="Porcentual 138 13 3" xfId="8124" xr:uid="{00000000-0005-0000-0000-0000DF170000}"/>
    <cellStyle name="Porcentual 138 14" xfId="1790" xr:uid="{00000000-0005-0000-0000-0000E0170000}"/>
    <cellStyle name="Porcentual 138 14 2" xfId="5451" xr:uid="{00000000-0005-0000-0000-0000E1170000}"/>
    <cellStyle name="Porcentual 138 14 3" xfId="8125" xr:uid="{00000000-0005-0000-0000-0000E2170000}"/>
    <cellStyle name="Porcentual 138 15" xfId="1791" xr:uid="{00000000-0005-0000-0000-0000E3170000}"/>
    <cellStyle name="Porcentual 138 15 2" xfId="5452" xr:uid="{00000000-0005-0000-0000-0000E4170000}"/>
    <cellStyle name="Porcentual 138 15 3" xfId="8126" xr:uid="{00000000-0005-0000-0000-0000E5170000}"/>
    <cellStyle name="Porcentual 138 16" xfId="1792" xr:uid="{00000000-0005-0000-0000-0000E6170000}"/>
    <cellStyle name="Porcentual 138 16 2" xfId="5453" xr:uid="{00000000-0005-0000-0000-0000E7170000}"/>
    <cellStyle name="Porcentual 138 16 3" xfId="8127" xr:uid="{00000000-0005-0000-0000-0000E8170000}"/>
    <cellStyle name="Porcentual 138 17" xfId="1793" xr:uid="{00000000-0005-0000-0000-0000E9170000}"/>
    <cellStyle name="Porcentual 138 17 2" xfId="5454" xr:uid="{00000000-0005-0000-0000-0000EA170000}"/>
    <cellStyle name="Porcentual 138 17 3" xfId="8128" xr:uid="{00000000-0005-0000-0000-0000EB170000}"/>
    <cellStyle name="Porcentual 138 18" xfId="1794" xr:uid="{00000000-0005-0000-0000-0000EC170000}"/>
    <cellStyle name="Porcentual 138 18 2" xfId="5455" xr:uid="{00000000-0005-0000-0000-0000ED170000}"/>
    <cellStyle name="Porcentual 138 18 3" xfId="8129" xr:uid="{00000000-0005-0000-0000-0000EE170000}"/>
    <cellStyle name="Porcentual 138 19" xfId="1795" xr:uid="{00000000-0005-0000-0000-0000EF170000}"/>
    <cellStyle name="Porcentual 138 19 2" xfId="5456" xr:uid="{00000000-0005-0000-0000-0000F0170000}"/>
    <cellStyle name="Porcentual 138 19 3" xfId="8130" xr:uid="{00000000-0005-0000-0000-0000F1170000}"/>
    <cellStyle name="Porcentual 138 2" xfId="1796" xr:uid="{00000000-0005-0000-0000-0000F2170000}"/>
    <cellStyle name="Porcentual 138 2 2" xfId="5457" xr:uid="{00000000-0005-0000-0000-0000F3170000}"/>
    <cellStyle name="Porcentual 138 2 3" xfId="8131" xr:uid="{00000000-0005-0000-0000-0000F4170000}"/>
    <cellStyle name="Porcentual 138 20" xfId="1797" xr:uid="{00000000-0005-0000-0000-0000F5170000}"/>
    <cellStyle name="Porcentual 138 20 2" xfId="5458" xr:uid="{00000000-0005-0000-0000-0000F6170000}"/>
    <cellStyle name="Porcentual 138 20 3" xfId="8132" xr:uid="{00000000-0005-0000-0000-0000F7170000}"/>
    <cellStyle name="Porcentual 138 21" xfId="1798" xr:uid="{00000000-0005-0000-0000-0000F8170000}"/>
    <cellStyle name="Porcentual 138 21 2" xfId="5459" xr:uid="{00000000-0005-0000-0000-0000F9170000}"/>
    <cellStyle name="Porcentual 138 21 3" xfId="8133" xr:uid="{00000000-0005-0000-0000-0000FA170000}"/>
    <cellStyle name="Porcentual 138 22" xfId="1799" xr:uid="{00000000-0005-0000-0000-0000FB170000}"/>
    <cellStyle name="Porcentual 138 22 2" xfId="5460" xr:uid="{00000000-0005-0000-0000-0000FC170000}"/>
    <cellStyle name="Porcentual 138 22 3" xfId="8134" xr:uid="{00000000-0005-0000-0000-0000FD170000}"/>
    <cellStyle name="Porcentual 138 23" xfId="1800" xr:uid="{00000000-0005-0000-0000-0000FE170000}"/>
    <cellStyle name="Porcentual 138 23 2" xfId="5461" xr:uid="{00000000-0005-0000-0000-0000FF170000}"/>
    <cellStyle name="Porcentual 138 23 3" xfId="8135" xr:uid="{00000000-0005-0000-0000-000000180000}"/>
    <cellStyle name="Porcentual 138 24" xfId="1801" xr:uid="{00000000-0005-0000-0000-000001180000}"/>
    <cellStyle name="Porcentual 138 24 2" xfId="5462" xr:uid="{00000000-0005-0000-0000-000002180000}"/>
    <cellStyle name="Porcentual 138 24 3" xfId="8136" xr:uid="{00000000-0005-0000-0000-000003180000}"/>
    <cellStyle name="Porcentual 138 25" xfId="1802" xr:uid="{00000000-0005-0000-0000-000004180000}"/>
    <cellStyle name="Porcentual 138 25 2" xfId="5463" xr:uid="{00000000-0005-0000-0000-000005180000}"/>
    <cellStyle name="Porcentual 138 25 3" xfId="8137" xr:uid="{00000000-0005-0000-0000-000006180000}"/>
    <cellStyle name="Porcentual 138 26" xfId="1803" xr:uid="{00000000-0005-0000-0000-000007180000}"/>
    <cellStyle name="Porcentual 138 26 2" xfId="5464" xr:uid="{00000000-0005-0000-0000-000008180000}"/>
    <cellStyle name="Porcentual 138 26 3" xfId="8138" xr:uid="{00000000-0005-0000-0000-000009180000}"/>
    <cellStyle name="Porcentual 138 27" xfId="1804" xr:uid="{00000000-0005-0000-0000-00000A180000}"/>
    <cellStyle name="Porcentual 138 27 2" xfId="5465" xr:uid="{00000000-0005-0000-0000-00000B180000}"/>
    <cellStyle name="Porcentual 138 27 3" xfId="8139" xr:uid="{00000000-0005-0000-0000-00000C180000}"/>
    <cellStyle name="Porcentual 138 28" xfId="1805" xr:uid="{00000000-0005-0000-0000-00000D180000}"/>
    <cellStyle name="Porcentual 138 28 2" xfId="5466" xr:uid="{00000000-0005-0000-0000-00000E180000}"/>
    <cellStyle name="Porcentual 138 28 3" xfId="8140" xr:uid="{00000000-0005-0000-0000-00000F180000}"/>
    <cellStyle name="Porcentual 138 3" xfId="1806" xr:uid="{00000000-0005-0000-0000-000010180000}"/>
    <cellStyle name="Porcentual 138 3 2" xfId="5467" xr:uid="{00000000-0005-0000-0000-000011180000}"/>
    <cellStyle name="Porcentual 138 3 3" xfId="8141" xr:uid="{00000000-0005-0000-0000-000012180000}"/>
    <cellStyle name="Porcentual 138 4" xfId="1807" xr:uid="{00000000-0005-0000-0000-000013180000}"/>
    <cellStyle name="Porcentual 138 4 2" xfId="5468" xr:uid="{00000000-0005-0000-0000-000014180000}"/>
    <cellStyle name="Porcentual 138 4 3" xfId="8142" xr:uid="{00000000-0005-0000-0000-000015180000}"/>
    <cellStyle name="Porcentual 138 5" xfId="1808" xr:uid="{00000000-0005-0000-0000-000016180000}"/>
    <cellStyle name="Porcentual 138 5 2" xfId="5469" xr:uid="{00000000-0005-0000-0000-000017180000}"/>
    <cellStyle name="Porcentual 138 5 3" xfId="8143" xr:uid="{00000000-0005-0000-0000-000018180000}"/>
    <cellStyle name="Porcentual 138 6" xfId="1809" xr:uid="{00000000-0005-0000-0000-000019180000}"/>
    <cellStyle name="Porcentual 138 6 2" xfId="5470" xr:uid="{00000000-0005-0000-0000-00001A180000}"/>
    <cellStyle name="Porcentual 138 6 3" xfId="8144" xr:uid="{00000000-0005-0000-0000-00001B180000}"/>
    <cellStyle name="Porcentual 138 7" xfId="1810" xr:uid="{00000000-0005-0000-0000-00001C180000}"/>
    <cellStyle name="Porcentual 138 7 2" xfId="5471" xr:uid="{00000000-0005-0000-0000-00001D180000}"/>
    <cellStyle name="Porcentual 138 7 3" xfId="8145" xr:uid="{00000000-0005-0000-0000-00001E180000}"/>
    <cellStyle name="Porcentual 138 8" xfId="1811" xr:uid="{00000000-0005-0000-0000-00001F180000}"/>
    <cellStyle name="Porcentual 138 8 2" xfId="5472" xr:uid="{00000000-0005-0000-0000-000020180000}"/>
    <cellStyle name="Porcentual 138 8 3" xfId="8146" xr:uid="{00000000-0005-0000-0000-000021180000}"/>
    <cellStyle name="Porcentual 138 9" xfId="1812" xr:uid="{00000000-0005-0000-0000-000022180000}"/>
    <cellStyle name="Porcentual 138 9 2" xfId="5473" xr:uid="{00000000-0005-0000-0000-000023180000}"/>
    <cellStyle name="Porcentual 138 9 3" xfId="8147" xr:uid="{00000000-0005-0000-0000-000024180000}"/>
    <cellStyle name="Porcentual 139 10" xfId="1813" xr:uid="{00000000-0005-0000-0000-000025180000}"/>
    <cellStyle name="Porcentual 139 10 2" xfId="5474" xr:uid="{00000000-0005-0000-0000-000026180000}"/>
    <cellStyle name="Porcentual 139 10 3" xfId="8148" xr:uid="{00000000-0005-0000-0000-000027180000}"/>
    <cellStyle name="Porcentual 139 11" xfId="1814" xr:uid="{00000000-0005-0000-0000-000028180000}"/>
    <cellStyle name="Porcentual 139 11 2" xfId="5475" xr:uid="{00000000-0005-0000-0000-000029180000}"/>
    <cellStyle name="Porcentual 139 11 3" xfId="8149" xr:uid="{00000000-0005-0000-0000-00002A180000}"/>
    <cellStyle name="Porcentual 139 12" xfId="1815" xr:uid="{00000000-0005-0000-0000-00002B180000}"/>
    <cellStyle name="Porcentual 139 12 2" xfId="5476" xr:uid="{00000000-0005-0000-0000-00002C180000}"/>
    <cellStyle name="Porcentual 139 12 3" xfId="8150" xr:uid="{00000000-0005-0000-0000-00002D180000}"/>
    <cellStyle name="Porcentual 139 13" xfId="1816" xr:uid="{00000000-0005-0000-0000-00002E180000}"/>
    <cellStyle name="Porcentual 139 13 2" xfId="5477" xr:uid="{00000000-0005-0000-0000-00002F180000}"/>
    <cellStyle name="Porcentual 139 13 3" xfId="8151" xr:uid="{00000000-0005-0000-0000-000030180000}"/>
    <cellStyle name="Porcentual 139 14" xfId="1817" xr:uid="{00000000-0005-0000-0000-000031180000}"/>
    <cellStyle name="Porcentual 139 14 2" xfId="5478" xr:uid="{00000000-0005-0000-0000-000032180000}"/>
    <cellStyle name="Porcentual 139 14 3" xfId="8152" xr:uid="{00000000-0005-0000-0000-000033180000}"/>
    <cellStyle name="Porcentual 139 15" xfId="1818" xr:uid="{00000000-0005-0000-0000-000034180000}"/>
    <cellStyle name="Porcentual 139 15 2" xfId="5479" xr:uid="{00000000-0005-0000-0000-000035180000}"/>
    <cellStyle name="Porcentual 139 15 3" xfId="8153" xr:uid="{00000000-0005-0000-0000-000036180000}"/>
    <cellStyle name="Porcentual 139 16" xfId="1819" xr:uid="{00000000-0005-0000-0000-000037180000}"/>
    <cellStyle name="Porcentual 139 16 2" xfId="5480" xr:uid="{00000000-0005-0000-0000-000038180000}"/>
    <cellStyle name="Porcentual 139 16 3" xfId="8154" xr:uid="{00000000-0005-0000-0000-000039180000}"/>
    <cellStyle name="Porcentual 139 17" xfId="1820" xr:uid="{00000000-0005-0000-0000-00003A180000}"/>
    <cellStyle name="Porcentual 139 17 2" xfId="5481" xr:uid="{00000000-0005-0000-0000-00003B180000}"/>
    <cellStyle name="Porcentual 139 17 3" xfId="8155" xr:uid="{00000000-0005-0000-0000-00003C180000}"/>
    <cellStyle name="Porcentual 139 18" xfId="1821" xr:uid="{00000000-0005-0000-0000-00003D180000}"/>
    <cellStyle name="Porcentual 139 18 2" xfId="5482" xr:uid="{00000000-0005-0000-0000-00003E180000}"/>
    <cellStyle name="Porcentual 139 18 3" xfId="8156" xr:uid="{00000000-0005-0000-0000-00003F180000}"/>
    <cellStyle name="Porcentual 139 19" xfId="1822" xr:uid="{00000000-0005-0000-0000-000040180000}"/>
    <cellStyle name="Porcentual 139 19 2" xfId="5483" xr:uid="{00000000-0005-0000-0000-000041180000}"/>
    <cellStyle name="Porcentual 139 19 3" xfId="8157" xr:uid="{00000000-0005-0000-0000-000042180000}"/>
    <cellStyle name="Porcentual 139 2" xfId="1823" xr:uid="{00000000-0005-0000-0000-000043180000}"/>
    <cellStyle name="Porcentual 139 2 2" xfId="5484" xr:uid="{00000000-0005-0000-0000-000044180000}"/>
    <cellStyle name="Porcentual 139 2 3" xfId="8158" xr:uid="{00000000-0005-0000-0000-000045180000}"/>
    <cellStyle name="Porcentual 139 20" xfId="1824" xr:uid="{00000000-0005-0000-0000-000046180000}"/>
    <cellStyle name="Porcentual 139 20 2" xfId="5485" xr:uid="{00000000-0005-0000-0000-000047180000}"/>
    <cellStyle name="Porcentual 139 20 3" xfId="8159" xr:uid="{00000000-0005-0000-0000-000048180000}"/>
    <cellStyle name="Porcentual 139 21" xfId="1825" xr:uid="{00000000-0005-0000-0000-000049180000}"/>
    <cellStyle name="Porcentual 139 21 2" xfId="5486" xr:uid="{00000000-0005-0000-0000-00004A180000}"/>
    <cellStyle name="Porcentual 139 21 3" xfId="8160" xr:uid="{00000000-0005-0000-0000-00004B180000}"/>
    <cellStyle name="Porcentual 139 22" xfId="1826" xr:uid="{00000000-0005-0000-0000-00004C180000}"/>
    <cellStyle name="Porcentual 139 22 2" xfId="5487" xr:uid="{00000000-0005-0000-0000-00004D180000}"/>
    <cellStyle name="Porcentual 139 22 3" xfId="8161" xr:uid="{00000000-0005-0000-0000-00004E180000}"/>
    <cellStyle name="Porcentual 139 23" xfId="1827" xr:uid="{00000000-0005-0000-0000-00004F180000}"/>
    <cellStyle name="Porcentual 139 23 2" xfId="5488" xr:uid="{00000000-0005-0000-0000-000050180000}"/>
    <cellStyle name="Porcentual 139 23 3" xfId="8162" xr:uid="{00000000-0005-0000-0000-000051180000}"/>
    <cellStyle name="Porcentual 139 24" xfId="1828" xr:uid="{00000000-0005-0000-0000-000052180000}"/>
    <cellStyle name="Porcentual 139 24 2" xfId="5489" xr:uid="{00000000-0005-0000-0000-000053180000}"/>
    <cellStyle name="Porcentual 139 24 3" xfId="8163" xr:uid="{00000000-0005-0000-0000-000054180000}"/>
    <cellStyle name="Porcentual 139 25" xfId="1829" xr:uid="{00000000-0005-0000-0000-000055180000}"/>
    <cellStyle name="Porcentual 139 25 2" xfId="5490" xr:uid="{00000000-0005-0000-0000-000056180000}"/>
    <cellStyle name="Porcentual 139 25 3" xfId="8164" xr:uid="{00000000-0005-0000-0000-000057180000}"/>
    <cellStyle name="Porcentual 139 26" xfId="1830" xr:uid="{00000000-0005-0000-0000-000058180000}"/>
    <cellStyle name="Porcentual 139 26 2" xfId="5491" xr:uid="{00000000-0005-0000-0000-000059180000}"/>
    <cellStyle name="Porcentual 139 26 3" xfId="8165" xr:uid="{00000000-0005-0000-0000-00005A180000}"/>
    <cellStyle name="Porcentual 139 27" xfId="1831" xr:uid="{00000000-0005-0000-0000-00005B180000}"/>
    <cellStyle name="Porcentual 139 27 2" xfId="5492" xr:uid="{00000000-0005-0000-0000-00005C180000}"/>
    <cellStyle name="Porcentual 139 27 3" xfId="8166" xr:uid="{00000000-0005-0000-0000-00005D180000}"/>
    <cellStyle name="Porcentual 139 28" xfId="1832" xr:uid="{00000000-0005-0000-0000-00005E180000}"/>
    <cellStyle name="Porcentual 139 28 2" xfId="5493" xr:uid="{00000000-0005-0000-0000-00005F180000}"/>
    <cellStyle name="Porcentual 139 28 3" xfId="8167" xr:uid="{00000000-0005-0000-0000-000060180000}"/>
    <cellStyle name="Porcentual 139 3" xfId="1833" xr:uid="{00000000-0005-0000-0000-000061180000}"/>
    <cellStyle name="Porcentual 139 3 2" xfId="5494" xr:uid="{00000000-0005-0000-0000-000062180000}"/>
    <cellStyle name="Porcentual 139 3 3" xfId="8168" xr:uid="{00000000-0005-0000-0000-000063180000}"/>
    <cellStyle name="Porcentual 139 4" xfId="1834" xr:uid="{00000000-0005-0000-0000-000064180000}"/>
    <cellStyle name="Porcentual 139 4 2" xfId="5495" xr:uid="{00000000-0005-0000-0000-000065180000}"/>
    <cellStyle name="Porcentual 139 4 3" xfId="8169" xr:uid="{00000000-0005-0000-0000-000066180000}"/>
    <cellStyle name="Porcentual 139 5" xfId="1835" xr:uid="{00000000-0005-0000-0000-000067180000}"/>
    <cellStyle name="Porcentual 139 5 2" xfId="5496" xr:uid="{00000000-0005-0000-0000-000068180000}"/>
    <cellStyle name="Porcentual 139 5 3" xfId="8170" xr:uid="{00000000-0005-0000-0000-000069180000}"/>
    <cellStyle name="Porcentual 139 6" xfId="1836" xr:uid="{00000000-0005-0000-0000-00006A180000}"/>
    <cellStyle name="Porcentual 139 6 2" xfId="5497" xr:uid="{00000000-0005-0000-0000-00006B180000}"/>
    <cellStyle name="Porcentual 139 6 3" xfId="8171" xr:uid="{00000000-0005-0000-0000-00006C180000}"/>
    <cellStyle name="Porcentual 139 7" xfId="1837" xr:uid="{00000000-0005-0000-0000-00006D180000}"/>
    <cellStyle name="Porcentual 139 7 2" xfId="5498" xr:uid="{00000000-0005-0000-0000-00006E180000}"/>
    <cellStyle name="Porcentual 139 7 3" xfId="8172" xr:uid="{00000000-0005-0000-0000-00006F180000}"/>
    <cellStyle name="Porcentual 139 8" xfId="1838" xr:uid="{00000000-0005-0000-0000-000070180000}"/>
    <cellStyle name="Porcentual 139 8 2" xfId="5499" xr:uid="{00000000-0005-0000-0000-000071180000}"/>
    <cellStyle name="Porcentual 139 8 3" xfId="8173" xr:uid="{00000000-0005-0000-0000-000072180000}"/>
    <cellStyle name="Porcentual 139 9" xfId="1839" xr:uid="{00000000-0005-0000-0000-000073180000}"/>
    <cellStyle name="Porcentual 139 9 2" xfId="5500" xr:uid="{00000000-0005-0000-0000-000074180000}"/>
    <cellStyle name="Porcentual 139 9 3" xfId="8174" xr:uid="{00000000-0005-0000-0000-000075180000}"/>
    <cellStyle name="Porcentual 140 10" xfId="1840" xr:uid="{00000000-0005-0000-0000-000076180000}"/>
    <cellStyle name="Porcentual 140 10 2" xfId="5501" xr:uid="{00000000-0005-0000-0000-000077180000}"/>
    <cellStyle name="Porcentual 140 10 3" xfId="8175" xr:uid="{00000000-0005-0000-0000-000078180000}"/>
    <cellStyle name="Porcentual 140 11" xfId="1841" xr:uid="{00000000-0005-0000-0000-000079180000}"/>
    <cellStyle name="Porcentual 140 11 2" xfId="5502" xr:uid="{00000000-0005-0000-0000-00007A180000}"/>
    <cellStyle name="Porcentual 140 11 3" xfId="8176" xr:uid="{00000000-0005-0000-0000-00007B180000}"/>
    <cellStyle name="Porcentual 140 12" xfId="1842" xr:uid="{00000000-0005-0000-0000-00007C180000}"/>
    <cellStyle name="Porcentual 140 12 2" xfId="5503" xr:uid="{00000000-0005-0000-0000-00007D180000}"/>
    <cellStyle name="Porcentual 140 12 3" xfId="8177" xr:uid="{00000000-0005-0000-0000-00007E180000}"/>
    <cellStyle name="Porcentual 140 13" xfId="1843" xr:uid="{00000000-0005-0000-0000-00007F180000}"/>
    <cellStyle name="Porcentual 140 13 2" xfId="5504" xr:uid="{00000000-0005-0000-0000-000080180000}"/>
    <cellStyle name="Porcentual 140 13 3" xfId="8178" xr:uid="{00000000-0005-0000-0000-000081180000}"/>
    <cellStyle name="Porcentual 140 14" xfId="1844" xr:uid="{00000000-0005-0000-0000-000082180000}"/>
    <cellStyle name="Porcentual 140 14 2" xfId="5505" xr:uid="{00000000-0005-0000-0000-000083180000}"/>
    <cellStyle name="Porcentual 140 14 3" xfId="8179" xr:uid="{00000000-0005-0000-0000-000084180000}"/>
    <cellStyle name="Porcentual 140 15" xfId="1845" xr:uid="{00000000-0005-0000-0000-000085180000}"/>
    <cellStyle name="Porcentual 140 15 2" xfId="5506" xr:uid="{00000000-0005-0000-0000-000086180000}"/>
    <cellStyle name="Porcentual 140 15 3" xfId="8180" xr:uid="{00000000-0005-0000-0000-000087180000}"/>
    <cellStyle name="Porcentual 140 16" xfId="1846" xr:uid="{00000000-0005-0000-0000-000088180000}"/>
    <cellStyle name="Porcentual 140 16 2" xfId="5507" xr:uid="{00000000-0005-0000-0000-000089180000}"/>
    <cellStyle name="Porcentual 140 16 3" xfId="8181" xr:uid="{00000000-0005-0000-0000-00008A180000}"/>
    <cellStyle name="Porcentual 140 17" xfId="1847" xr:uid="{00000000-0005-0000-0000-00008B180000}"/>
    <cellStyle name="Porcentual 140 17 2" xfId="5508" xr:uid="{00000000-0005-0000-0000-00008C180000}"/>
    <cellStyle name="Porcentual 140 17 3" xfId="8182" xr:uid="{00000000-0005-0000-0000-00008D180000}"/>
    <cellStyle name="Porcentual 140 18" xfId="1848" xr:uid="{00000000-0005-0000-0000-00008E180000}"/>
    <cellStyle name="Porcentual 140 18 2" xfId="5509" xr:uid="{00000000-0005-0000-0000-00008F180000}"/>
    <cellStyle name="Porcentual 140 18 3" xfId="8183" xr:uid="{00000000-0005-0000-0000-000090180000}"/>
    <cellStyle name="Porcentual 140 19" xfId="1849" xr:uid="{00000000-0005-0000-0000-000091180000}"/>
    <cellStyle name="Porcentual 140 19 2" xfId="5510" xr:uid="{00000000-0005-0000-0000-000092180000}"/>
    <cellStyle name="Porcentual 140 19 3" xfId="8184" xr:uid="{00000000-0005-0000-0000-000093180000}"/>
    <cellStyle name="Porcentual 140 2" xfId="1850" xr:uid="{00000000-0005-0000-0000-000094180000}"/>
    <cellStyle name="Porcentual 140 2 2" xfId="5511" xr:uid="{00000000-0005-0000-0000-000095180000}"/>
    <cellStyle name="Porcentual 140 2 3" xfId="8185" xr:uid="{00000000-0005-0000-0000-000096180000}"/>
    <cellStyle name="Porcentual 140 20" xfId="1851" xr:uid="{00000000-0005-0000-0000-000097180000}"/>
    <cellStyle name="Porcentual 140 20 2" xfId="5512" xr:uid="{00000000-0005-0000-0000-000098180000}"/>
    <cellStyle name="Porcentual 140 20 3" xfId="8186" xr:uid="{00000000-0005-0000-0000-000099180000}"/>
    <cellStyle name="Porcentual 140 21" xfId="1852" xr:uid="{00000000-0005-0000-0000-00009A180000}"/>
    <cellStyle name="Porcentual 140 21 2" xfId="5513" xr:uid="{00000000-0005-0000-0000-00009B180000}"/>
    <cellStyle name="Porcentual 140 21 3" xfId="8187" xr:uid="{00000000-0005-0000-0000-00009C180000}"/>
    <cellStyle name="Porcentual 140 22" xfId="1853" xr:uid="{00000000-0005-0000-0000-00009D180000}"/>
    <cellStyle name="Porcentual 140 22 2" xfId="5514" xr:uid="{00000000-0005-0000-0000-00009E180000}"/>
    <cellStyle name="Porcentual 140 22 3" xfId="8188" xr:uid="{00000000-0005-0000-0000-00009F180000}"/>
    <cellStyle name="Porcentual 140 23" xfId="1854" xr:uid="{00000000-0005-0000-0000-0000A0180000}"/>
    <cellStyle name="Porcentual 140 23 2" xfId="5515" xr:uid="{00000000-0005-0000-0000-0000A1180000}"/>
    <cellStyle name="Porcentual 140 23 3" xfId="8189" xr:uid="{00000000-0005-0000-0000-0000A2180000}"/>
    <cellStyle name="Porcentual 140 24" xfId="1855" xr:uid="{00000000-0005-0000-0000-0000A3180000}"/>
    <cellStyle name="Porcentual 140 24 2" xfId="5516" xr:uid="{00000000-0005-0000-0000-0000A4180000}"/>
    <cellStyle name="Porcentual 140 24 3" xfId="8190" xr:uid="{00000000-0005-0000-0000-0000A5180000}"/>
    <cellStyle name="Porcentual 140 25" xfId="1856" xr:uid="{00000000-0005-0000-0000-0000A6180000}"/>
    <cellStyle name="Porcentual 140 25 2" xfId="5517" xr:uid="{00000000-0005-0000-0000-0000A7180000}"/>
    <cellStyle name="Porcentual 140 25 3" xfId="8191" xr:uid="{00000000-0005-0000-0000-0000A8180000}"/>
    <cellStyle name="Porcentual 140 26" xfId="1857" xr:uid="{00000000-0005-0000-0000-0000A9180000}"/>
    <cellStyle name="Porcentual 140 26 2" xfId="5518" xr:uid="{00000000-0005-0000-0000-0000AA180000}"/>
    <cellStyle name="Porcentual 140 26 3" xfId="8192" xr:uid="{00000000-0005-0000-0000-0000AB180000}"/>
    <cellStyle name="Porcentual 140 27" xfId="1858" xr:uid="{00000000-0005-0000-0000-0000AC180000}"/>
    <cellStyle name="Porcentual 140 27 2" xfId="5519" xr:uid="{00000000-0005-0000-0000-0000AD180000}"/>
    <cellStyle name="Porcentual 140 27 3" xfId="8193" xr:uid="{00000000-0005-0000-0000-0000AE180000}"/>
    <cellStyle name="Porcentual 140 28" xfId="1859" xr:uid="{00000000-0005-0000-0000-0000AF180000}"/>
    <cellStyle name="Porcentual 140 28 2" xfId="5520" xr:uid="{00000000-0005-0000-0000-0000B0180000}"/>
    <cellStyle name="Porcentual 140 28 3" xfId="8194" xr:uid="{00000000-0005-0000-0000-0000B1180000}"/>
    <cellStyle name="Porcentual 140 3" xfId="1860" xr:uid="{00000000-0005-0000-0000-0000B2180000}"/>
    <cellStyle name="Porcentual 140 3 2" xfId="5521" xr:uid="{00000000-0005-0000-0000-0000B3180000}"/>
    <cellStyle name="Porcentual 140 3 3" xfId="8195" xr:uid="{00000000-0005-0000-0000-0000B4180000}"/>
    <cellStyle name="Porcentual 140 4" xfId="1861" xr:uid="{00000000-0005-0000-0000-0000B5180000}"/>
    <cellStyle name="Porcentual 140 4 2" xfId="5522" xr:uid="{00000000-0005-0000-0000-0000B6180000}"/>
    <cellStyle name="Porcentual 140 4 3" xfId="8196" xr:uid="{00000000-0005-0000-0000-0000B7180000}"/>
    <cellStyle name="Porcentual 140 5" xfId="1862" xr:uid="{00000000-0005-0000-0000-0000B8180000}"/>
    <cellStyle name="Porcentual 140 5 2" xfId="5523" xr:uid="{00000000-0005-0000-0000-0000B9180000}"/>
    <cellStyle name="Porcentual 140 5 3" xfId="8197" xr:uid="{00000000-0005-0000-0000-0000BA180000}"/>
    <cellStyle name="Porcentual 140 6" xfId="1863" xr:uid="{00000000-0005-0000-0000-0000BB180000}"/>
    <cellStyle name="Porcentual 140 6 2" xfId="5524" xr:uid="{00000000-0005-0000-0000-0000BC180000}"/>
    <cellStyle name="Porcentual 140 6 3" xfId="8198" xr:uid="{00000000-0005-0000-0000-0000BD180000}"/>
    <cellStyle name="Porcentual 140 7" xfId="1864" xr:uid="{00000000-0005-0000-0000-0000BE180000}"/>
    <cellStyle name="Porcentual 140 7 2" xfId="5525" xr:uid="{00000000-0005-0000-0000-0000BF180000}"/>
    <cellStyle name="Porcentual 140 7 3" xfId="8199" xr:uid="{00000000-0005-0000-0000-0000C0180000}"/>
    <cellStyle name="Porcentual 140 8" xfId="1865" xr:uid="{00000000-0005-0000-0000-0000C1180000}"/>
    <cellStyle name="Porcentual 140 8 2" xfId="5526" xr:uid="{00000000-0005-0000-0000-0000C2180000}"/>
    <cellStyle name="Porcentual 140 8 3" xfId="8200" xr:uid="{00000000-0005-0000-0000-0000C3180000}"/>
    <cellStyle name="Porcentual 140 9" xfId="1866" xr:uid="{00000000-0005-0000-0000-0000C4180000}"/>
    <cellStyle name="Porcentual 140 9 2" xfId="5527" xr:uid="{00000000-0005-0000-0000-0000C5180000}"/>
    <cellStyle name="Porcentual 140 9 3" xfId="8201" xr:uid="{00000000-0005-0000-0000-0000C6180000}"/>
    <cellStyle name="Porcentual 141 10" xfId="1867" xr:uid="{00000000-0005-0000-0000-0000C7180000}"/>
    <cellStyle name="Porcentual 141 10 2" xfId="5528" xr:uid="{00000000-0005-0000-0000-0000C8180000}"/>
    <cellStyle name="Porcentual 141 10 3" xfId="8202" xr:uid="{00000000-0005-0000-0000-0000C9180000}"/>
    <cellStyle name="Porcentual 141 11" xfId="1868" xr:uid="{00000000-0005-0000-0000-0000CA180000}"/>
    <cellStyle name="Porcentual 141 11 2" xfId="5529" xr:uid="{00000000-0005-0000-0000-0000CB180000}"/>
    <cellStyle name="Porcentual 141 11 3" xfId="8203" xr:uid="{00000000-0005-0000-0000-0000CC180000}"/>
    <cellStyle name="Porcentual 141 12" xfId="1869" xr:uid="{00000000-0005-0000-0000-0000CD180000}"/>
    <cellStyle name="Porcentual 141 12 2" xfId="5530" xr:uid="{00000000-0005-0000-0000-0000CE180000}"/>
    <cellStyle name="Porcentual 141 12 3" xfId="8204" xr:uid="{00000000-0005-0000-0000-0000CF180000}"/>
    <cellStyle name="Porcentual 141 13" xfId="1870" xr:uid="{00000000-0005-0000-0000-0000D0180000}"/>
    <cellStyle name="Porcentual 141 13 2" xfId="5531" xr:uid="{00000000-0005-0000-0000-0000D1180000}"/>
    <cellStyle name="Porcentual 141 13 3" xfId="8205" xr:uid="{00000000-0005-0000-0000-0000D2180000}"/>
    <cellStyle name="Porcentual 141 14" xfId="1871" xr:uid="{00000000-0005-0000-0000-0000D3180000}"/>
    <cellStyle name="Porcentual 141 14 2" xfId="5532" xr:uid="{00000000-0005-0000-0000-0000D4180000}"/>
    <cellStyle name="Porcentual 141 14 3" xfId="8206" xr:uid="{00000000-0005-0000-0000-0000D5180000}"/>
    <cellStyle name="Porcentual 141 15" xfId="1872" xr:uid="{00000000-0005-0000-0000-0000D6180000}"/>
    <cellStyle name="Porcentual 141 15 2" xfId="5533" xr:uid="{00000000-0005-0000-0000-0000D7180000}"/>
    <cellStyle name="Porcentual 141 15 3" xfId="8207" xr:uid="{00000000-0005-0000-0000-0000D8180000}"/>
    <cellStyle name="Porcentual 141 16" xfId="1873" xr:uid="{00000000-0005-0000-0000-0000D9180000}"/>
    <cellStyle name="Porcentual 141 16 2" xfId="5534" xr:uid="{00000000-0005-0000-0000-0000DA180000}"/>
    <cellStyle name="Porcentual 141 16 3" xfId="8208" xr:uid="{00000000-0005-0000-0000-0000DB180000}"/>
    <cellStyle name="Porcentual 141 17" xfId="1874" xr:uid="{00000000-0005-0000-0000-0000DC180000}"/>
    <cellStyle name="Porcentual 141 17 2" xfId="5535" xr:uid="{00000000-0005-0000-0000-0000DD180000}"/>
    <cellStyle name="Porcentual 141 17 3" xfId="8209" xr:uid="{00000000-0005-0000-0000-0000DE180000}"/>
    <cellStyle name="Porcentual 141 18" xfId="1875" xr:uid="{00000000-0005-0000-0000-0000DF180000}"/>
    <cellStyle name="Porcentual 141 18 2" xfId="5536" xr:uid="{00000000-0005-0000-0000-0000E0180000}"/>
    <cellStyle name="Porcentual 141 18 3" xfId="8210" xr:uid="{00000000-0005-0000-0000-0000E1180000}"/>
    <cellStyle name="Porcentual 141 19" xfId="1876" xr:uid="{00000000-0005-0000-0000-0000E2180000}"/>
    <cellStyle name="Porcentual 141 19 2" xfId="5537" xr:uid="{00000000-0005-0000-0000-0000E3180000}"/>
    <cellStyle name="Porcentual 141 19 3" xfId="8211" xr:uid="{00000000-0005-0000-0000-0000E4180000}"/>
    <cellStyle name="Porcentual 141 2" xfId="1877" xr:uid="{00000000-0005-0000-0000-0000E5180000}"/>
    <cellStyle name="Porcentual 141 2 2" xfId="5538" xr:uid="{00000000-0005-0000-0000-0000E6180000}"/>
    <cellStyle name="Porcentual 141 2 3" xfId="8212" xr:uid="{00000000-0005-0000-0000-0000E7180000}"/>
    <cellStyle name="Porcentual 141 20" xfId="1878" xr:uid="{00000000-0005-0000-0000-0000E8180000}"/>
    <cellStyle name="Porcentual 141 20 2" xfId="5539" xr:uid="{00000000-0005-0000-0000-0000E9180000}"/>
    <cellStyle name="Porcentual 141 20 3" xfId="8213" xr:uid="{00000000-0005-0000-0000-0000EA180000}"/>
    <cellStyle name="Porcentual 141 21" xfId="1879" xr:uid="{00000000-0005-0000-0000-0000EB180000}"/>
    <cellStyle name="Porcentual 141 21 2" xfId="5540" xr:uid="{00000000-0005-0000-0000-0000EC180000}"/>
    <cellStyle name="Porcentual 141 21 3" xfId="8214" xr:uid="{00000000-0005-0000-0000-0000ED180000}"/>
    <cellStyle name="Porcentual 141 22" xfId="1880" xr:uid="{00000000-0005-0000-0000-0000EE180000}"/>
    <cellStyle name="Porcentual 141 22 2" xfId="5541" xr:uid="{00000000-0005-0000-0000-0000EF180000}"/>
    <cellStyle name="Porcentual 141 22 3" xfId="8215" xr:uid="{00000000-0005-0000-0000-0000F0180000}"/>
    <cellStyle name="Porcentual 141 23" xfId="1881" xr:uid="{00000000-0005-0000-0000-0000F1180000}"/>
    <cellStyle name="Porcentual 141 23 2" xfId="5542" xr:uid="{00000000-0005-0000-0000-0000F2180000}"/>
    <cellStyle name="Porcentual 141 23 3" xfId="8216" xr:uid="{00000000-0005-0000-0000-0000F3180000}"/>
    <cellStyle name="Porcentual 141 24" xfId="1882" xr:uid="{00000000-0005-0000-0000-0000F4180000}"/>
    <cellStyle name="Porcentual 141 24 2" xfId="5543" xr:uid="{00000000-0005-0000-0000-0000F5180000}"/>
    <cellStyle name="Porcentual 141 24 3" xfId="8217" xr:uid="{00000000-0005-0000-0000-0000F6180000}"/>
    <cellStyle name="Porcentual 141 25" xfId="1883" xr:uid="{00000000-0005-0000-0000-0000F7180000}"/>
    <cellStyle name="Porcentual 141 25 2" xfId="5544" xr:uid="{00000000-0005-0000-0000-0000F8180000}"/>
    <cellStyle name="Porcentual 141 25 3" xfId="8218" xr:uid="{00000000-0005-0000-0000-0000F9180000}"/>
    <cellStyle name="Porcentual 141 26" xfId="1884" xr:uid="{00000000-0005-0000-0000-0000FA180000}"/>
    <cellStyle name="Porcentual 141 26 2" xfId="5545" xr:uid="{00000000-0005-0000-0000-0000FB180000}"/>
    <cellStyle name="Porcentual 141 26 3" xfId="8219" xr:uid="{00000000-0005-0000-0000-0000FC180000}"/>
    <cellStyle name="Porcentual 141 27" xfId="1885" xr:uid="{00000000-0005-0000-0000-0000FD180000}"/>
    <cellStyle name="Porcentual 141 27 2" xfId="5546" xr:uid="{00000000-0005-0000-0000-0000FE180000}"/>
    <cellStyle name="Porcentual 141 27 3" xfId="8220" xr:uid="{00000000-0005-0000-0000-0000FF180000}"/>
    <cellStyle name="Porcentual 141 28" xfId="1886" xr:uid="{00000000-0005-0000-0000-000000190000}"/>
    <cellStyle name="Porcentual 141 28 2" xfId="5547" xr:uid="{00000000-0005-0000-0000-000001190000}"/>
    <cellStyle name="Porcentual 141 28 3" xfId="8221" xr:uid="{00000000-0005-0000-0000-000002190000}"/>
    <cellStyle name="Porcentual 141 3" xfId="1887" xr:uid="{00000000-0005-0000-0000-000003190000}"/>
    <cellStyle name="Porcentual 141 3 2" xfId="5548" xr:uid="{00000000-0005-0000-0000-000004190000}"/>
    <cellStyle name="Porcentual 141 3 3" xfId="8222" xr:uid="{00000000-0005-0000-0000-000005190000}"/>
    <cellStyle name="Porcentual 141 4" xfId="1888" xr:uid="{00000000-0005-0000-0000-000006190000}"/>
    <cellStyle name="Porcentual 141 4 2" xfId="5549" xr:uid="{00000000-0005-0000-0000-000007190000}"/>
    <cellStyle name="Porcentual 141 4 3" xfId="8223" xr:uid="{00000000-0005-0000-0000-000008190000}"/>
    <cellStyle name="Porcentual 141 5" xfId="1889" xr:uid="{00000000-0005-0000-0000-000009190000}"/>
    <cellStyle name="Porcentual 141 5 2" xfId="5550" xr:uid="{00000000-0005-0000-0000-00000A190000}"/>
    <cellStyle name="Porcentual 141 5 3" xfId="8224" xr:uid="{00000000-0005-0000-0000-00000B190000}"/>
    <cellStyle name="Porcentual 141 6" xfId="1890" xr:uid="{00000000-0005-0000-0000-00000C190000}"/>
    <cellStyle name="Porcentual 141 6 2" xfId="5551" xr:uid="{00000000-0005-0000-0000-00000D190000}"/>
    <cellStyle name="Porcentual 141 6 3" xfId="8225" xr:uid="{00000000-0005-0000-0000-00000E190000}"/>
    <cellStyle name="Porcentual 141 7" xfId="1891" xr:uid="{00000000-0005-0000-0000-00000F190000}"/>
    <cellStyle name="Porcentual 141 7 2" xfId="5552" xr:uid="{00000000-0005-0000-0000-000010190000}"/>
    <cellStyle name="Porcentual 141 7 3" xfId="8226" xr:uid="{00000000-0005-0000-0000-000011190000}"/>
    <cellStyle name="Porcentual 141 8" xfId="1892" xr:uid="{00000000-0005-0000-0000-000012190000}"/>
    <cellStyle name="Porcentual 141 8 2" xfId="5553" xr:uid="{00000000-0005-0000-0000-000013190000}"/>
    <cellStyle name="Porcentual 141 8 3" xfId="8227" xr:uid="{00000000-0005-0000-0000-000014190000}"/>
    <cellStyle name="Porcentual 141 9" xfId="1893" xr:uid="{00000000-0005-0000-0000-000015190000}"/>
    <cellStyle name="Porcentual 141 9 2" xfId="5554" xr:uid="{00000000-0005-0000-0000-000016190000}"/>
    <cellStyle name="Porcentual 141 9 3" xfId="8228" xr:uid="{00000000-0005-0000-0000-000017190000}"/>
    <cellStyle name="Porcentual 142 10" xfId="1894" xr:uid="{00000000-0005-0000-0000-000018190000}"/>
    <cellStyle name="Porcentual 142 10 2" xfId="5555" xr:uid="{00000000-0005-0000-0000-000019190000}"/>
    <cellStyle name="Porcentual 142 10 3" xfId="8229" xr:uid="{00000000-0005-0000-0000-00001A190000}"/>
    <cellStyle name="Porcentual 142 11" xfId="1895" xr:uid="{00000000-0005-0000-0000-00001B190000}"/>
    <cellStyle name="Porcentual 142 11 2" xfId="5556" xr:uid="{00000000-0005-0000-0000-00001C190000}"/>
    <cellStyle name="Porcentual 142 11 3" xfId="8230" xr:uid="{00000000-0005-0000-0000-00001D190000}"/>
    <cellStyle name="Porcentual 142 12" xfId="1896" xr:uid="{00000000-0005-0000-0000-00001E190000}"/>
    <cellStyle name="Porcentual 142 12 2" xfId="5557" xr:uid="{00000000-0005-0000-0000-00001F190000}"/>
    <cellStyle name="Porcentual 142 12 3" xfId="8231" xr:uid="{00000000-0005-0000-0000-000020190000}"/>
    <cellStyle name="Porcentual 142 13" xfId="1897" xr:uid="{00000000-0005-0000-0000-000021190000}"/>
    <cellStyle name="Porcentual 142 13 2" xfId="5558" xr:uid="{00000000-0005-0000-0000-000022190000}"/>
    <cellStyle name="Porcentual 142 13 3" xfId="8232" xr:uid="{00000000-0005-0000-0000-000023190000}"/>
    <cellStyle name="Porcentual 142 14" xfId="1898" xr:uid="{00000000-0005-0000-0000-000024190000}"/>
    <cellStyle name="Porcentual 142 14 2" xfId="5559" xr:uid="{00000000-0005-0000-0000-000025190000}"/>
    <cellStyle name="Porcentual 142 14 3" xfId="8233" xr:uid="{00000000-0005-0000-0000-000026190000}"/>
    <cellStyle name="Porcentual 142 15" xfId="1899" xr:uid="{00000000-0005-0000-0000-000027190000}"/>
    <cellStyle name="Porcentual 142 15 2" xfId="5560" xr:uid="{00000000-0005-0000-0000-000028190000}"/>
    <cellStyle name="Porcentual 142 15 3" xfId="8234" xr:uid="{00000000-0005-0000-0000-000029190000}"/>
    <cellStyle name="Porcentual 142 16" xfId="1900" xr:uid="{00000000-0005-0000-0000-00002A190000}"/>
    <cellStyle name="Porcentual 142 16 2" xfId="5561" xr:uid="{00000000-0005-0000-0000-00002B190000}"/>
    <cellStyle name="Porcentual 142 16 3" xfId="8235" xr:uid="{00000000-0005-0000-0000-00002C190000}"/>
    <cellStyle name="Porcentual 142 17" xfId="1901" xr:uid="{00000000-0005-0000-0000-00002D190000}"/>
    <cellStyle name="Porcentual 142 17 2" xfId="5562" xr:uid="{00000000-0005-0000-0000-00002E190000}"/>
    <cellStyle name="Porcentual 142 17 3" xfId="8236" xr:uid="{00000000-0005-0000-0000-00002F190000}"/>
    <cellStyle name="Porcentual 142 18" xfId="1902" xr:uid="{00000000-0005-0000-0000-000030190000}"/>
    <cellStyle name="Porcentual 142 18 2" xfId="5563" xr:uid="{00000000-0005-0000-0000-000031190000}"/>
    <cellStyle name="Porcentual 142 18 3" xfId="8237" xr:uid="{00000000-0005-0000-0000-000032190000}"/>
    <cellStyle name="Porcentual 142 19" xfId="1903" xr:uid="{00000000-0005-0000-0000-000033190000}"/>
    <cellStyle name="Porcentual 142 19 2" xfId="5564" xr:uid="{00000000-0005-0000-0000-000034190000}"/>
    <cellStyle name="Porcentual 142 19 3" xfId="8238" xr:uid="{00000000-0005-0000-0000-000035190000}"/>
    <cellStyle name="Porcentual 142 2" xfId="1904" xr:uid="{00000000-0005-0000-0000-000036190000}"/>
    <cellStyle name="Porcentual 142 2 2" xfId="5565" xr:uid="{00000000-0005-0000-0000-000037190000}"/>
    <cellStyle name="Porcentual 142 2 3" xfId="8239" xr:uid="{00000000-0005-0000-0000-000038190000}"/>
    <cellStyle name="Porcentual 142 20" xfId="1905" xr:uid="{00000000-0005-0000-0000-000039190000}"/>
    <cellStyle name="Porcentual 142 20 2" xfId="5566" xr:uid="{00000000-0005-0000-0000-00003A190000}"/>
    <cellStyle name="Porcentual 142 20 3" xfId="8240" xr:uid="{00000000-0005-0000-0000-00003B190000}"/>
    <cellStyle name="Porcentual 142 21" xfId="1906" xr:uid="{00000000-0005-0000-0000-00003C190000}"/>
    <cellStyle name="Porcentual 142 21 2" xfId="5567" xr:uid="{00000000-0005-0000-0000-00003D190000}"/>
    <cellStyle name="Porcentual 142 21 3" xfId="8241" xr:uid="{00000000-0005-0000-0000-00003E190000}"/>
    <cellStyle name="Porcentual 142 22" xfId="1907" xr:uid="{00000000-0005-0000-0000-00003F190000}"/>
    <cellStyle name="Porcentual 142 22 2" xfId="5568" xr:uid="{00000000-0005-0000-0000-000040190000}"/>
    <cellStyle name="Porcentual 142 22 3" xfId="8242" xr:uid="{00000000-0005-0000-0000-000041190000}"/>
    <cellStyle name="Porcentual 142 23" xfId="1908" xr:uid="{00000000-0005-0000-0000-000042190000}"/>
    <cellStyle name="Porcentual 142 23 2" xfId="5569" xr:uid="{00000000-0005-0000-0000-000043190000}"/>
    <cellStyle name="Porcentual 142 23 3" xfId="8243" xr:uid="{00000000-0005-0000-0000-000044190000}"/>
    <cellStyle name="Porcentual 142 24" xfId="1909" xr:uid="{00000000-0005-0000-0000-000045190000}"/>
    <cellStyle name="Porcentual 142 24 2" xfId="5570" xr:uid="{00000000-0005-0000-0000-000046190000}"/>
    <cellStyle name="Porcentual 142 24 3" xfId="8244" xr:uid="{00000000-0005-0000-0000-000047190000}"/>
    <cellStyle name="Porcentual 142 25" xfId="1910" xr:uid="{00000000-0005-0000-0000-000048190000}"/>
    <cellStyle name="Porcentual 142 25 2" xfId="5571" xr:uid="{00000000-0005-0000-0000-000049190000}"/>
    <cellStyle name="Porcentual 142 25 3" xfId="8245" xr:uid="{00000000-0005-0000-0000-00004A190000}"/>
    <cellStyle name="Porcentual 142 26" xfId="1911" xr:uid="{00000000-0005-0000-0000-00004B190000}"/>
    <cellStyle name="Porcentual 142 26 2" xfId="5572" xr:uid="{00000000-0005-0000-0000-00004C190000}"/>
    <cellStyle name="Porcentual 142 26 3" xfId="8246" xr:uid="{00000000-0005-0000-0000-00004D190000}"/>
    <cellStyle name="Porcentual 142 27" xfId="1912" xr:uid="{00000000-0005-0000-0000-00004E190000}"/>
    <cellStyle name="Porcentual 142 27 2" xfId="5573" xr:uid="{00000000-0005-0000-0000-00004F190000}"/>
    <cellStyle name="Porcentual 142 27 3" xfId="8247" xr:uid="{00000000-0005-0000-0000-000050190000}"/>
    <cellStyle name="Porcentual 142 28" xfId="1913" xr:uid="{00000000-0005-0000-0000-000051190000}"/>
    <cellStyle name="Porcentual 142 28 2" xfId="5574" xr:uid="{00000000-0005-0000-0000-000052190000}"/>
    <cellStyle name="Porcentual 142 28 3" xfId="8248" xr:uid="{00000000-0005-0000-0000-000053190000}"/>
    <cellStyle name="Porcentual 142 3" xfId="1914" xr:uid="{00000000-0005-0000-0000-000054190000}"/>
    <cellStyle name="Porcentual 142 3 2" xfId="5575" xr:uid="{00000000-0005-0000-0000-000055190000}"/>
    <cellStyle name="Porcentual 142 3 3" xfId="8249" xr:uid="{00000000-0005-0000-0000-000056190000}"/>
    <cellStyle name="Porcentual 142 4" xfId="1915" xr:uid="{00000000-0005-0000-0000-000057190000}"/>
    <cellStyle name="Porcentual 142 4 2" xfId="5576" xr:uid="{00000000-0005-0000-0000-000058190000}"/>
    <cellStyle name="Porcentual 142 4 3" xfId="8250" xr:uid="{00000000-0005-0000-0000-000059190000}"/>
    <cellStyle name="Porcentual 142 5" xfId="1916" xr:uid="{00000000-0005-0000-0000-00005A190000}"/>
    <cellStyle name="Porcentual 142 5 2" xfId="5577" xr:uid="{00000000-0005-0000-0000-00005B190000}"/>
    <cellStyle name="Porcentual 142 5 3" xfId="8251" xr:uid="{00000000-0005-0000-0000-00005C190000}"/>
    <cellStyle name="Porcentual 142 6" xfId="1917" xr:uid="{00000000-0005-0000-0000-00005D190000}"/>
    <cellStyle name="Porcentual 142 6 2" xfId="5578" xr:uid="{00000000-0005-0000-0000-00005E190000}"/>
    <cellStyle name="Porcentual 142 6 3" xfId="8252" xr:uid="{00000000-0005-0000-0000-00005F190000}"/>
    <cellStyle name="Porcentual 142 7" xfId="1918" xr:uid="{00000000-0005-0000-0000-000060190000}"/>
    <cellStyle name="Porcentual 142 7 2" xfId="5579" xr:uid="{00000000-0005-0000-0000-000061190000}"/>
    <cellStyle name="Porcentual 142 7 3" xfId="8253" xr:uid="{00000000-0005-0000-0000-000062190000}"/>
    <cellStyle name="Porcentual 142 8" xfId="1919" xr:uid="{00000000-0005-0000-0000-000063190000}"/>
    <cellStyle name="Porcentual 142 8 2" xfId="5580" xr:uid="{00000000-0005-0000-0000-000064190000}"/>
    <cellStyle name="Porcentual 142 8 3" xfId="8254" xr:uid="{00000000-0005-0000-0000-000065190000}"/>
    <cellStyle name="Porcentual 142 9" xfId="1920" xr:uid="{00000000-0005-0000-0000-000066190000}"/>
    <cellStyle name="Porcentual 142 9 2" xfId="5581" xr:uid="{00000000-0005-0000-0000-000067190000}"/>
    <cellStyle name="Porcentual 142 9 3" xfId="8255" xr:uid="{00000000-0005-0000-0000-000068190000}"/>
    <cellStyle name="Porcentual 143 10" xfId="1921" xr:uid="{00000000-0005-0000-0000-000069190000}"/>
    <cellStyle name="Porcentual 143 10 2" xfId="5582" xr:uid="{00000000-0005-0000-0000-00006A190000}"/>
    <cellStyle name="Porcentual 143 10 3" xfId="8256" xr:uid="{00000000-0005-0000-0000-00006B190000}"/>
    <cellStyle name="Porcentual 143 11" xfId="1922" xr:uid="{00000000-0005-0000-0000-00006C190000}"/>
    <cellStyle name="Porcentual 143 11 2" xfId="5583" xr:uid="{00000000-0005-0000-0000-00006D190000}"/>
    <cellStyle name="Porcentual 143 11 3" xfId="8257" xr:uid="{00000000-0005-0000-0000-00006E190000}"/>
    <cellStyle name="Porcentual 143 12" xfId="1923" xr:uid="{00000000-0005-0000-0000-00006F190000}"/>
    <cellStyle name="Porcentual 143 12 2" xfId="5584" xr:uid="{00000000-0005-0000-0000-000070190000}"/>
    <cellStyle name="Porcentual 143 12 3" xfId="8258" xr:uid="{00000000-0005-0000-0000-000071190000}"/>
    <cellStyle name="Porcentual 143 13" xfId="1924" xr:uid="{00000000-0005-0000-0000-000072190000}"/>
    <cellStyle name="Porcentual 143 13 2" xfId="5585" xr:uid="{00000000-0005-0000-0000-000073190000}"/>
    <cellStyle name="Porcentual 143 13 3" xfId="8259" xr:uid="{00000000-0005-0000-0000-000074190000}"/>
    <cellStyle name="Porcentual 143 14" xfId="1925" xr:uid="{00000000-0005-0000-0000-000075190000}"/>
    <cellStyle name="Porcentual 143 14 2" xfId="5586" xr:uid="{00000000-0005-0000-0000-000076190000}"/>
    <cellStyle name="Porcentual 143 14 3" xfId="8260" xr:uid="{00000000-0005-0000-0000-000077190000}"/>
    <cellStyle name="Porcentual 143 15" xfId="1926" xr:uid="{00000000-0005-0000-0000-000078190000}"/>
    <cellStyle name="Porcentual 143 15 2" xfId="5587" xr:uid="{00000000-0005-0000-0000-000079190000}"/>
    <cellStyle name="Porcentual 143 15 3" xfId="8261" xr:uid="{00000000-0005-0000-0000-00007A190000}"/>
    <cellStyle name="Porcentual 143 16" xfId="1927" xr:uid="{00000000-0005-0000-0000-00007B190000}"/>
    <cellStyle name="Porcentual 143 16 2" xfId="5588" xr:uid="{00000000-0005-0000-0000-00007C190000}"/>
    <cellStyle name="Porcentual 143 16 3" xfId="8262" xr:uid="{00000000-0005-0000-0000-00007D190000}"/>
    <cellStyle name="Porcentual 143 17" xfId="1928" xr:uid="{00000000-0005-0000-0000-00007E190000}"/>
    <cellStyle name="Porcentual 143 17 2" xfId="5589" xr:uid="{00000000-0005-0000-0000-00007F190000}"/>
    <cellStyle name="Porcentual 143 17 3" xfId="8263" xr:uid="{00000000-0005-0000-0000-000080190000}"/>
    <cellStyle name="Porcentual 143 18" xfId="1929" xr:uid="{00000000-0005-0000-0000-000081190000}"/>
    <cellStyle name="Porcentual 143 18 2" xfId="5590" xr:uid="{00000000-0005-0000-0000-000082190000}"/>
    <cellStyle name="Porcentual 143 18 3" xfId="8264" xr:uid="{00000000-0005-0000-0000-000083190000}"/>
    <cellStyle name="Porcentual 143 19" xfId="1930" xr:uid="{00000000-0005-0000-0000-000084190000}"/>
    <cellStyle name="Porcentual 143 19 2" xfId="5591" xr:uid="{00000000-0005-0000-0000-000085190000}"/>
    <cellStyle name="Porcentual 143 19 3" xfId="8265" xr:uid="{00000000-0005-0000-0000-000086190000}"/>
    <cellStyle name="Porcentual 143 2" xfId="1931" xr:uid="{00000000-0005-0000-0000-000087190000}"/>
    <cellStyle name="Porcentual 143 2 2" xfId="5592" xr:uid="{00000000-0005-0000-0000-000088190000}"/>
    <cellStyle name="Porcentual 143 2 3" xfId="8266" xr:uid="{00000000-0005-0000-0000-000089190000}"/>
    <cellStyle name="Porcentual 143 20" xfId="1932" xr:uid="{00000000-0005-0000-0000-00008A190000}"/>
    <cellStyle name="Porcentual 143 20 2" xfId="5593" xr:uid="{00000000-0005-0000-0000-00008B190000}"/>
    <cellStyle name="Porcentual 143 20 3" xfId="8267" xr:uid="{00000000-0005-0000-0000-00008C190000}"/>
    <cellStyle name="Porcentual 143 21" xfId="1933" xr:uid="{00000000-0005-0000-0000-00008D190000}"/>
    <cellStyle name="Porcentual 143 21 2" xfId="5594" xr:uid="{00000000-0005-0000-0000-00008E190000}"/>
    <cellStyle name="Porcentual 143 21 3" xfId="8268" xr:uid="{00000000-0005-0000-0000-00008F190000}"/>
    <cellStyle name="Porcentual 143 22" xfId="1934" xr:uid="{00000000-0005-0000-0000-000090190000}"/>
    <cellStyle name="Porcentual 143 22 2" xfId="5595" xr:uid="{00000000-0005-0000-0000-000091190000}"/>
    <cellStyle name="Porcentual 143 22 3" xfId="8269" xr:uid="{00000000-0005-0000-0000-000092190000}"/>
    <cellStyle name="Porcentual 143 23" xfId="1935" xr:uid="{00000000-0005-0000-0000-000093190000}"/>
    <cellStyle name="Porcentual 143 23 2" xfId="5596" xr:uid="{00000000-0005-0000-0000-000094190000}"/>
    <cellStyle name="Porcentual 143 23 3" xfId="8270" xr:uid="{00000000-0005-0000-0000-000095190000}"/>
    <cellStyle name="Porcentual 143 24" xfId="1936" xr:uid="{00000000-0005-0000-0000-000096190000}"/>
    <cellStyle name="Porcentual 143 24 2" xfId="5597" xr:uid="{00000000-0005-0000-0000-000097190000}"/>
    <cellStyle name="Porcentual 143 24 3" xfId="8271" xr:uid="{00000000-0005-0000-0000-000098190000}"/>
    <cellStyle name="Porcentual 143 25" xfId="1937" xr:uid="{00000000-0005-0000-0000-000099190000}"/>
    <cellStyle name="Porcentual 143 25 2" xfId="5598" xr:uid="{00000000-0005-0000-0000-00009A190000}"/>
    <cellStyle name="Porcentual 143 25 3" xfId="8272" xr:uid="{00000000-0005-0000-0000-00009B190000}"/>
    <cellStyle name="Porcentual 143 26" xfId="1938" xr:uid="{00000000-0005-0000-0000-00009C190000}"/>
    <cellStyle name="Porcentual 143 26 2" xfId="5599" xr:uid="{00000000-0005-0000-0000-00009D190000}"/>
    <cellStyle name="Porcentual 143 26 3" xfId="8273" xr:uid="{00000000-0005-0000-0000-00009E190000}"/>
    <cellStyle name="Porcentual 143 27" xfId="1939" xr:uid="{00000000-0005-0000-0000-00009F190000}"/>
    <cellStyle name="Porcentual 143 27 2" xfId="5600" xr:uid="{00000000-0005-0000-0000-0000A0190000}"/>
    <cellStyle name="Porcentual 143 27 3" xfId="8274" xr:uid="{00000000-0005-0000-0000-0000A1190000}"/>
    <cellStyle name="Porcentual 143 28" xfId="1940" xr:uid="{00000000-0005-0000-0000-0000A2190000}"/>
    <cellStyle name="Porcentual 143 28 2" xfId="5601" xr:uid="{00000000-0005-0000-0000-0000A3190000}"/>
    <cellStyle name="Porcentual 143 28 3" xfId="8275" xr:uid="{00000000-0005-0000-0000-0000A4190000}"/>
    <cellStyle name="Porcentual 143 3" xfId="1941" xr:uid="{00000000-0005-0000-0000-0000A5190000}"/>
    <cellStyle name="Porcentual 143 3 2" xfId="5602" xr:uid="{00000000-0005-0000-0000-0000A6190000}"/>
    <cellStyle name="Porcentual 143 3 3" xfId="8276" xr:uid="{00000000-0005-0000-0000-0000A7190000}"/>
    <cellStyle name="Porcentual 143 4" xfId="1942" xr:uid="{00000000-0005-0000-0000-0000A8190000}"/>
    <cellStyle name="Porcentual 143 4 2" xfId="5603" xr:uid="{00000000-0005-0000-0000-0000A9190000}"/>
    <cellStyle name="Porcentual 143 4 3" xfId="8277" xr:uid="{00000000-0005-0000-0000-0000AA190000}"/>
    <cellStyle name="Porcentual 143 5" xfId="1943" xr:uid="{00000000-0005-0000-0000-0000AB190000}"/>
    <cellStyle name="Porcentual 143 5 2" xfId="5604" xr:uid="{00000000-0005-0000-0000-0000AC190000}"/>
    <cellStyle name="Porcentual 143 5 3" xfId="8278" xr:uid="{00000000-0005-0000-0000-0000AD190000}"/>
    <cellStyle name="Porcentual 143 6" xfId="1944" xr:uid="{00000000-0005-0000-0000-0000AE190000}"/>
    <cellStyle name="Porcentual 143 6 2" xfId="5605" xr:uid="{00000000-0005-0000-0000-0000AF190000}"/>
    <cellStyle name="Porcentual 143 6 3" xfId="8279" xr:uid="{00000000-0005-0000-0000-0000B0190000}"/>
    <cellStyle name="Porcentual 143 7" xfId="1945" xr:uid="{00000000-0005-0000-0000-0000B1190000}"/>
    <cellStyle name="Porcentual 143 7 2" xfId="5606" xr:uid="{00000000-0005-0000-0000-0000B2190000}"/>
    <cellStyle name="Porcentual 143 7 3" xfId="8280" xr:uid="{00000000-0005-0000-0000-0000B3190000}"/>
    <cellStyle name="Porcentual 143 8" xfId="1946" xr:uid="{00000000-0005-0000-0000-0000B4190000}"/>
    <cellStyle name="Porcentual 143 8 2" xfId="5607" xr:uid="{00000000-0005-0000-0000-0000B5190000}"/>
    <cellStyle name="Porcentual 143 8 3" xfId="8281" xr:uid="{00000000-0005-0000-0000-0000B6190000}"/>
    <cellStyle name="Porcentual 143 9" xfId="1947" xr:uid="{00000000-0005-0000-0000-0000B7190000}"/>
    <cellStyle name="Porcentual 143 9 2" xfId="5608" xr:uid="{00000000-0005-0000-0000-0000B8190000}"/>
    <cellStyle name="Porcentual 143 9 3" xfId="8282" xr:uid="{00000000-0005-0000-0000-0000B9190000}"/>
    <cellStyle name="Porcentual 144 10" xfId="1948" xr:uid="{00000000-0005-0000-0000-0000BA190000}"/>
    <cellStyle name="Porcentual 144 10 2" xfId="5609" xr:uid="{00000000-0005-0000-0000-0000BB190000}"/>
    <cellStyle name="Porcentual 144 10 3" xfId="8283" xr:uid="{00000000-0005-0000-0000-0000BC190000}"/>
    <cellStyle name="Porcentual 144 11" xfId="1949" xr:uid="{00000000-0005-0000-0000-0000BD190000}"/>
    <cellStyle name="Porcentual 144 11 2" xfId="5610" xr:uid="{00000000-0005-0000-0000-0000BE190000}"/>
    <cellStyle name="Porcentual 144 11 3" xfId="8284" xr:uid="{00000000-0005-0000-0000-0000BF190000}"/>
    <cellStyle name="Porcentual 144 12" xfId="1950" xr:uid="{00000000-0005-0000-0000-0000C0190000}"/>
    <cellStyle name="Porcentual 144 12 2" xfId="5611" xr:uid="{00000000-0005-0000-0000-0000C1190000}"/>
    <cellStyle name="Porcentual 144 12 3" xfId="8285" xr:uid="{00000000-0005-0000-0000-0000C2190000}"/>
    <cellStyle name="Porcentual 144 13" xfId="1951" xr:uid="{00000000-0005-0000-0000-0000C3190000}"/>
    <cellStyle name="Porcentual 144 13 2" xfId="5612" xr:uid="{00000000-0005-0000-0000-0000C4190000}"/>
    <cellStyle name="Porcentual 144 13 3" xfId="8286" xr:uid="{00000000-0005-0000-0000-0000C5190000}"/>
    <cellStyle name="Porcentual 144 14" xfId="1952" xr:uid="{00000000-0005-0000-0000-0000C6190000}"/>
    <cellStyle name="Porcentual 144 14 2" xfId="5613" xr:uid="{00000000-0005-0000-0000-0000C7190000}"/>
    <cellStyle name="Porcentual 144 14 3" xfId="8287" xr:uid="{00000000-0005-0000-0000-0000C8190000}"/>
    <cellStyle name="Porcentual 144 15" xfId="1953" xr:uid="{00000000-0005-0000-0000-0000C9190000}"/>
    <cellStyle name="Porcentual 144 15 2" xfId="5614" xr:uid="{00000000-0005-0000-0000-0000CA190000}"/>
    <cellStyle name="Porcentual 144 15 3" xfId="8288" xr:uid="{00000000-0005-0000-0000-0000CB190000}"/>
    <cellStyle name="Porcentual 144 16" xfId="1954" xr:uid="{00000000-0005-0000-0000-0000CC190000}"/>
    <cellStyle name="Porcentual 144 16 2" xfId="5615" xr:uid="{00000000-0005-0000-0000-0000CD190000}"/>
    <cellStyle name="Porcentual 144 16 3" xfId="8289" xr:uid="{00000000-0005-0000-0000-0000CE190000}"/>
    <cellStyle name="Porcentual 144 17" xfId="1955" xr:uid="{00000000-0005-0000-0000-0000CF190000}"/>
    <cellStyle name="Porcentual 144 17 2" xfId="5616" xr:uid="{00000000-0005-0000-0000-0000D0190000}"/>
    <cellStyle name="Porcentual 144 17 3" xfId="8290" xr:uid="{00000000-0005-0000-0000-0000D1190000}"/>
    <cellStyle name="Porcentual 144 18" xfId="1956" xr:uid="{00000000-0005-0000-0000-0000D2190000}"/>
    <cellStyle name="Porcentual 144 18 2" xfId="5617" xr:uid="{00000000-0005-0000-0000-0000D3190000}"/>
    <cellStyle name="Porcentual 144 18 3" xfId="8291" xr:uid="{00000000-0005-0000-0000-0000D4190000}"/>
    <cellStyle name="Porcentual 144 19" xfId="1957" xr:uid="{00000000-0005-0000-0000-0000D5190000}"/>
    <cellStyle name="Porcentual 144 19 2" xfId="5618" xr:uid="{00000000-0005-0000-0000-0000D6190000}"/>
    <cellStyle name="Porcentual 144 19 3" xfId="8292" xr:uid="{00000000-0005-0000-0000-0000D7190000}"/>
    <cellStyle name="Porcentual 144 2" xfId="1958" xr:uid="{00000000-0005-0000-0000-0000D8190000}"/>
    <cellStyle name="Porcentual 144 2 2" xfId="5619" xr:uid="{00000000-0005-0000-0000-0000D9190000}"/>
    <cellStyle name="Porcentual 144 2 3" xfId="8293" xr:uid="{00000000-0005-0000-0000-0000DA190000}"/>
    <cellStyle name="Porcentual 144 20" xfId="1959" xr:uid="{00000000-0005-0000-0000-0000DB190000}"/>
    <cellStyle name="Porcentual 144 20 2" xfId="5620" xr:uid="{00000000-0005-0000-0000-0000DC190000}"/>
    <cellStyle name="Porcentual 144 20 3" xfId="8294" xr:uid="{00000000-0005-0000-0000-0000DD190000}"/>
    <cellStyle name="Porcentual 144 21" xfId="1960" xr:uid="{00000000-0005-0000-0000-0000DE190000}"/>
    <cellStyle name="Porcentual 144 21 2" xfId="5621" xr:uid="{00000000-0005-0000-0000-0000DF190000}"/>
    <cellStyle name="Porcentual 144 21 3" xfId="8295" xr:uid="{00000000-0005-0000-0000-0000E0190000}"/>
    <cellStyle name="Porcentual 144 22" xfId="1961" xr:uid="{00000000-0005-0000-0000-0000E1190000}"/>
    <cellStyle name="Porcentual 144 22 2" xfId="5622" xr:uid="{00000000-0005-0000-0000-0000E2190000}"/>
    <cellStyle name="Porcentual 144 22 3" xfId="8296" xr:uid="{00000000-0005-0000-0000-0000E3190000}"/>
    <cellStyle name="Porcentual 144 23" xfId="1962" xr:uid="{00000000-0005-0000-0000-0000E4190000}"/>
    <cellStyle name="Porcentual 144 23 2" xfId="5623" xr:uid="{00000000-0005-0000-0000-0000E5190000}"/>
    <cellStyle name="Porcentual 144 23 3" xfId="8297" xr:uid="{00000000-0005-0000-0000-0000E6190000}"/>
    <cellStyle name="Porcentual 144 24" xfId="1963" xr:uid="{00000000-0005-0000-0000-0000E7190000}"/>
    <cellStyle name="Porcentual 144 24 2" xfId="5624" xr:uid="{00000000-0005-0000-0000-0000E8190000}"/>
    <cellStyle name="Porcentual 144 24 3" xfId="8298" xr:uid="{00000000-0005-0000-0000-0000E9190000}"/>
    <cellStyle name="Porcentual 144 25" xfId="1964" xr:uid="{00000000-0005-0000-0000-0000EA190000}"/>
    <cellStyle name="Porcentual 144 25 2" xfId="5625" xr:uid="{00000000-0005-0000-0000-0000EB190000}"/>
    <cellStyle name="Porcentual 144 25 3" xfId="8299" xr:uid="{00000000-0005-0000-0000-0000EC190000}"/>
    <cellStyle name="Porcentual 144 26" xfId="1965" xr:uid="{00000000-0005-0000-0000-0000ED190000}"/>
    <cellStyle name="Porcentual 144 26 2" xfId="5626" xr:uid="{00000000-0005-0000-0000-0000EE190000}"/>
    <cellStyle name="Porcentual 144 26 3" xfId="8300" xr:uid="{00000000-0005-0000-0000-0000EF190000}"/>
    <cellStyle name="Porcentual 144 27" xfId="1966" xr:uid="{00000000-0005-0000-0000-0000F0190000}"/>
    <cellStyle name="Porcentual 144 27 2" xfId="5627" xr:uid="{00000000-0005-0000-0000-0000F1190000}"/>
    <cellStyle name="Porcentual 144 27 3" xfId="8301" xr:uid="{00000000-0005-0000-0000-0000F2190000}"/>
    <cellStyle name="Porcentual 144 28" xfId="1967" xr:uid="{00000000-0005-0000-0000-0000F3190000}"/>
    <cellStyle name="Porcentual 144 28 2" xfId="5628" xr:uid="{00000000-0005-0000-0000-0000F4190000}"/>
    <cellStyle name="Porcentual 144 28 3" xfId="8302" xr:uid="{00000000-0005-0000-0000-0000F5190000}"/>
    <cellStyle name="Porcentual 144 3" xfId="1968" xr:uid="{00000000-0005-0000-0000-0000F6190000}"/>
    <cellStyle name="Porcentual 144 3 2" xfId="5629" xr:uid="{00000000-0005-0000-0000-0000F7190000}"/>
    <cellStyle name="Porcentual 144 3 3" xfId="8303" xr:uid="{00000000-0005-0000-0000-0000F8190000}"/>
    <cellStyle name="Porcentual 144 4" xfId="1969" xr:uid="{00000000-0005-0000-0000-0000F9190000}"/>
    <cellStyle name="Porcentual 144 4 2" xfId="5630" xr:uid="{00000000-0005-0000-0000-0000FA190000}"/>
    <cellStyle name="Porcentual 144 4 3" xfId="8304" xr:uid="{00000000-0005-0000-0000-0000FB190000}"/>
    <cellStyle name="Porcentual 144 5" xfId="1970" xr:uid="{00000000-0005-0000-0000-0000FC190000}"/>
    <cellStyle name="Porcentual 144 5 2" xfId="5631" xr:uid="{00000000-0005-0000-0000-0000FD190000}"/>
    <cellStyle name="Porcentual 144 5 3" xfId="8305" xr:uid="{00000000-0005-0000-0000-0000FE190000}"/>
    <cellStyle name="Porcentual 144 6" xfId="1971" xr:uid="{00000000-0005-0000-0000-0000FF190000}"/>
    <cellStyle name="Porcentual 144 6 2" xfId="5632" xr:uid="{00000000-0005-0000-0000-0000001A0000}"/>
    <cellStyle name="Porcentual 144 6 3" xfId="8306" xr:uid="{00000000-0005-0000-0000-0000011A0000}"/>
    <cellStyle name="Porcentual 144 7" xfId="1972" xr:uid="{00000000-0005-0000-0000-0000021A0000}"/>
    <cellStyle name="Porcentual 144 7 2" xfId="5633" xr:uid="{00000000-0005-0000-0000-0000031A0000}"/>
    <cellStyle name="Porcentual 144 7 3" xfId="8307" xr:uid="{00000000-0005-0000-0000-0000041A0000}"/>
    <cellStyle name="Porcentual 144 8" xfId="1973" xr:uid="{00000000-0005-0000-0000-0000051A0000}"/>
    <cellStyle name="Porcentual 144 8 2" xfId="5634" xr:uid="{00000000-0005-0000-0000-0000061A0000}"/>
    <cellStyle name="Porcentual 144 8 3" xfId="8308" xr:uid="{00000000-0005-0000-0000-0000071A0000}"/>
    <cellStyle name="Porcentual 144 9" xfId="1974" xr:uid="{00000000-0005-0000-0000-0000081A0000}"/>
    <cellStyle name="Porcentual 144 9 2" xfId="5635" xr:uid="{00000000-0005-0000-0000-0000091A0000}"/>
    <cellStyle name="Porcentual 144 9 3" xfId="8309" xr:uid="{00000000-0005-0000-0000-00000A1A0000}"/>
    <cellStyle name="Porcentual 145 10" xfId="1975" xr:uid="{00000000-0005-0000-0000-00000B1A0000}"/>
    <cellStyle name="Porcentual 145 10 2" xfId="5636" xr:uid="{00000000-0005-0000-0000-00000C1A0000}"/>
    <cellStyle name="Porcentual 145 10 3" xfId="8310" xr:uid="{00000000-0005-0000-0000-00000D1A0000}"/>
    <cellStyle name="Porcentual 145 11" xfId="1976" xr:uid="{00000000-0005-0000-0000-00000E1A0000}"/>
    <cellStyle name="Porcentual 145 11 2" xfId="5637" xr:uid="{00000000-0005-0000-0000-00000F1A0000}"/>
    <cellStyle name="Porcentual 145 11 3" xfId="8311" xr:uid="{00000000-0005-0000-0000-0000101A0000}"/>
    <cellStyle name="Porcentual 145 12" xfId="1977" xr:uid="{00000000-0005-0000-0000-0000111A0000}"/>
    <cellStyle name="Porcentual 145 12 2" xfId="5638" xr:uid="{00000000-0005-0000-0000-0000121A0000}"/>
    <cellStyle name="Porcentual 145 12 3" xfId="8312" xr:uid="{00000000-0005-0000-0000-0000131A0000}"/>
    <cellStyle name="Porcentual 145 13" xfId="1978" xr:uid="{00000000-0005-0000-0000-0000141A0000}"/>
    <cellStyle name="Porcentual 145 13 2" xfId="5639" xr:uid="{00000000-0005-0000-0000-0000151A0000}"/>
    <cellStyle name="Porcentual 145 13 3" xfId="8313" xr:uid="{00000000-0005-0000-0000-0000161A0000}"/>
    <cellStyle name="Porcentual 145 14" xfId="1979" xr:uid="{00000000-0005-0000-0000-0000171A0000}"/>
    <cellStyle name="Porcentual 145 14 2" xfId="5640" xr:uid="{00000000-0005-0000-0000-0000181A0000}"/>
    <cellStyle name="Porcentual 145 14 3" xfId="8314" xr:uid="{00000000-0005-0000-0000-0000191A0000}"/>
    <cellStyle name="Porcentual 145 15" xfId="1980" xr:uid="{00000000-0005-0000-0000-00001A1A0000}"/>
    <cellStyle name="Porcentual 145 15 2" xfId="5641" xr:uid="{00000000-0005-0000-0000-00001B1A0000}"/>
    <cellStyle name="Porcentual 145 15 3" xfId="8315" xr:uid="{00000000-0005-0000-0000-00001C1A0000}"/>
    <cellStyle name="Porcentual 145 16" xfId="1981" xr:uid="{00000000-0005-0000-0000-00001D1A0000}"/>
    <cellStyle name="Porcentual 145 16 2" xfId="5642" xr:uid="{00000000-0005-0000-0000-00001E1A0000}"/>
    <cellStyle name="Porcentual 145 16 3" xfId="8316" xr:uid="{00000000-0005-0000-0000-00001F1A0000}"/>
    <cellStyle name="Porcentual 145 17" xfId="1982" xr:uid="{00000000-0005-0000-0000-0000201A0000}"/>
    <cellStyle name="Porcentual 145 17 2" xfId="5643" xr:uid="{00000000-0005-0000-0000-0000211A0000}"/>
    <cellStyle name="Porcentual 145 17 3" xfId="8317" xr:uid="{00000000-0005-0000-0000-0000221A0000}"/>
    <cellStyle name="Porcentual 145 18" xfId="1983" xr:uid="{00000000-0005-0000-0000-0000231A0000}"/>
    <cellStyle name="Porcentual 145 18 2" xfId="5644" xr:uid="{00000000-0005-0000-0000-0000241A0000}"/>
    <cellStyle name="Porcentual 145 18 3" xfId="8318" xr:uid="{00000000-0005-0000-0000-0000251A0000}"/>
    <cellStyle name="Porcentual 145 19" xfId="1984" xr:uid="{00000000-0005-0000-0000-0000261A0000}"/>
    <cellStyle name="Porcentual 145 19 2" xfId="5645" xr:uid="{00000000-0005-0000-0000-0000271A0000}"/>
    <cellStyle name="Porcentual 145 19 3" xfId="8319" xr:uid="{00000000-0005-0000-0000-0000281A0000}"/>
    <cellStyle name="Porcentual 145 2" xfId="1985" xr:uid="{00000000-0005-0000-0000-0000291A0000}"/>
    <cellStyle name="Porcentual 145 2 2" xfId="5646" xr:uid="{00000000-0005-0000-0000-00002A1A0000}"/>
    <cellStyle name="Porcentual 145 2 3" xfId="8320" xr:uid="{00000000-0005-0000-0000-00002B1A0000}"/>
    <cellStyle name="Porcentual 145 20" xfId="1986" xr:uid="{00000000-0005-0000-0000-00002C1A0000}"/>
    <cellStyle name="Porcentual 145 20 2" xfId="5647" xr:uid="{00000000-0005-0000-0000-00002D1A0000}"/>
    <cellStyle name="Porcentual 145 20 3" xfId="8321" xr:uid="{00000000-0005-0000-0000-00002E1A0000}"/>
    <cellStyle name="Porcentual 145 21" xfId="1987" xr:uid="{00000000-0005-0000-0000-00002F1A0000}"/>
    <cellStyle name="Porcentual 145 21 2" xfId="5648" xr:uid="{00000000-0005-0000-0000-0000301A0000}"/>
    <cellStyle name="Porcentual 145 21 3" xfId="8322" xr:uid="{00000000-0005-0000-0000-0000311A0000}"/>
    <cellStyle name="Porcentual 145 22" xfId="1988" xr:uid="{00000000-0005-0000-0000-0000321A0000}"/>
    <cellStyle name="Porcentual 145 22 2" xfId="5649" xr:uid="{00000000-0005-0000-0000-0000331A0000}"/>
    <cellStyle name="Porcentual 145 22 3" xfId="8323" xr:uid="{00000000-0005-0000-0000-0000341A0000}"/>
    <cellStyle name="Porcentual 145 23" xfId="1989" xr:uid="{00000000-0005-0000-0000-0000351A0000}"/>
    <cellStyle name="Porcentual 145 23 2" xfId="5650" xr:uid="{00000000-0005-0000-0000-0000361A0000}"/>
    <cellStyle name="Porcentual 145 23 3" xfId="8324" xr:uid="{00000000-0005-0000-0000-0000371A0000}"/>
    <cellStyle name="Porcentual 145 24" xfId="1990" xr:uid="{00000000-0005-0000-0000-0000381A0000}"/>
    <cellStyle name="Porcentual 145 24 2" xfId="5651" xr:uid="{00000000-0005-0000-0000-0000391A0000}"/>
    <cellStyle name="Porcentual 145 24 3" xfId="8325" xr:uid="{00000000-0005-0000-0000-00003A1A0000}"/>
    <cellStyle name="Porcentual 145 25" xfId="1991" xr:uid="{00000000-0005-0000-0000-00003B1A0000}"/>
    <cellStyle name="Porcentual 145 25 2" xfId="5652" xr:uid="{00000000-0005-0000-0000-00003C1A0000}"/>
    <cellStyle name="Porcentual 145 25 3" xfId="8326" xr:uid="{00000000-0005-0000-0000-00003D1A0000}"/>
    <cellStyle name="Porcentual 145 26" xfId="1992" xr:uid="{00000000-0005-0000-0000-00003E1A0000}"/>
    <cellStyle name="Porcentual 145 26 2" xfId="5653" xr:uid="{00000000-0005-0000-0000-00003F1A0000}"/>
    <cellStyle name="Porcentual 145 26 3" xfId="8327" xr:uid="{00000000-0005-0000-0000-0000401A0000}"/>
    <cellStyle name="Porcentual 145 27" xfId="1993" xr:uid="{00000000-0005-0000-0000-0000411A0000}"/>
    <cellStyle name="Porcentual 145 27 2" xfId="5654" xr:uid="{00000000-0005-0000-0000-0000421A0000}"/>
    <cellStyle name="Porcentual 145 27 3" xfId="8328" xr:uid="{00000000-0005-0000-0000-0000431A0000}"/>
    <cellStyle name="Porcentual 145 28" xfId="1994" xr:uid="{00000000-0005-0000-0000-0000441A0000}"/>
    <cellStyle name="Porcentual 145 28 2" xfId="5655" xr:uid="{00000000-0005-0000-0000-0000451A0000}"/>
    <cellStyle name="Porcentual 145 28 3" xfId="8329" xr:uid="{00000000-0005-0000-0000-0000461A0000}"/>
    <cellStyle name="Porcentual 145 3" xfId="1995" xr:uid="{00000000-0005-0000-0000-0000471A0000}"/>
    <cellStyle name="Porcentual 145 3 2" xfId="5656" xr:uid="{00000000-0005-0000-0000-0000481A0000}"/>
    <cellStyle name="Porcentual 145 3 3" xfId="8330" xr:uid="{00000000-0005-0000-0000-0000491A0000}"/>
    <cellStyle name="Porcentual 145 4" xfId="1996" xr:uid="{00000000-0005-0000-0000-00004A1A0000}"/>
    <cellStyle name="Porcentual 145 4 2" xfId="5657" xr:uid="{00000000-0005-0000-0000-00004B1A0000}"/>
    <cellStyle name="Porcentual 145 4 3" xfId="8331" xr:uid="{00000000-0005-0000-0000-00004C1A0000}"/>
    <cellStyle name="Porcentual 145 5" xfId="1997" xr:uid="{00000000-0005-0000-0000-00004D1A0000}"/>
    <cellStyle name="Porcentual 145 5 2" xfId="5658" xr:uid="{00000000-0005-0000-0000-00004E1A0000}"/>
    <cellStyle name="Porcentual 145 5 3" xfId="8332" xr:uid="{00000000-0005-0000-0000-00004F1A0000}"/>
    <cellStyle name="Porcentual 145 6" xfId="1998" xr:uid="{00000000-0005-0000-0000-0000501A0000}"/>
    <cellStyle name="Porcentual 145 6 2" xfId="5659" xr:uid="{00000000-0005-0000-0000-0000511A0000}"/>
    <cellStyle name="Porcentual 145 6 3" xfId="8333" xr:uid="{00000000-0005-0000-0000-0000521A0000}"/>
    <cellStyle name="Porcentual 145 7" xfId="1999" xr:uid="{00000000-0005-0000-0000-0000531A0000}"/>
    <cellStyle name="Porcentual 145 7 2" xfId="5660" xr:uid="{00000000-0005-0000-0000-0000541A0000}"/>
    <cellStyle name="Porcentual 145 7 3" xfId="8334" xr:uid="{00000000-0005-0000-0000-0000551A0000}"/>
    <cellStyle name="Porcentual 145 8" xfId="2000" xr:uid="{00000000-0005-0000-0000-0000561A0000}"/>
    <cellStyle name="Porcentual 145 8 2" xfId="5661" xr:uid="{00000000-0005-0000-0000-0000571A0000}"/>
    <cellStyle name="Porcentual 145 8 3" xfId="8335" xr:uid="{00000000-0005-0000-0000-0000581A0000}"/>
    <cellStyle name="Porcentual 145 9" xfId="2001" xr:uid="{00000000-0005-0000-0000-0000591A0000}"/>
    <cellStyle name="Porcentual 145 9 2" xfId="5662" xr:uid="{00000000-0005-0000-0000-00005A1A0000}"/>
    <cellStyle name="Porcentual 145 9 3" xfId="8336" xr:uid="{00000000-0005-0000-0000-00005B1A0000}"/>
    <cellStyle name="Porcentual 146 10" xfId="2002" xr:uid="{00000000-0005-0000-0000-00005C1A0000}"/>
    <cellStyle name="Porcentual 146 10 2" xfId="5663" xr:uid="{00000000-0005-0000-0000-00005D1A0000}"/>
    <cellStyle name="Porcentual 146 10 3" xfId="8337" xr:uid="{00000000-0005-0000-0000-00005E1A0000}"/>
    <cellStyle name="Porcentual 146 11" xfId="2003" xr:uid="{00000000-0005-0000-0000-00005F1A0000}"/>
    <cellStyle name="Porcentual 146 11 2" xfId="5664" xr:uid="{00000000-0005-0000-0000-0000601A0000}"/>
    <cellStyle name="Porcentual 146 11 3" xfId="8338" xr:uid="{00000000-0005-0000-0000-0000611A0000}"/>
    <cellStyle name="Porcentual 146 12" xfId="2004" xr:uid="{00000000-0005-0000-0000-0000621A0000}"/>
    <cellStyle name="Porcentual 146 12 2" xfId="5665" xr:uid="{00000000-0005-0000-0000-0000631A0000}"/>
    <cellStyle name="Porcentual 146 12 3" xfId="8339" xr:uid="{00000000-0005-0000-0000-0000641A0000}"/>
    <cellStyle name="Porcentual 146 13" xfId="2005" xr:uid="{00000000-0005-0000-0000-0000651A0000}"/>
    <cellStyle name="Porcentual 146 13 2" xfId="5666" xr:uid="{00000000-0005-0000-0000-0000661A0000}"/>
    <cellStyle name="Porcentual 146 13 3" xfId="8340" xr:uid="{00000000-0005-0000-0000-0000671A0000}"/>
    <cellStyle name="Porcentual 146 14" xfId="2006" xr:uid="{00000000-0005-0000-0000-0000681A0000}"/>
    <cellStyle name="Porcentual 146 14 2" xfId="5667" xr:uid="{00000000-0005-0000-0000-0000691A0000}"/>
    <cellStyle name="Porcentual 146 14 3" xfId="8341" xr:uid="{00000000-0005-0000-0000-00006A1A0000}"/>
    <cellStyle name="Porcentual 146 15" xfId="2007" xr:uid="{00000000-0005-0000-0000-00006B1A0000}"/>
    <cellStyle name="Porcentual 146 15 2" xfId="5668" xr:uid="{00000000-0005-0000-0000-00006C1A0000}"/>
    <cellStyle name="Porcentual 146 15 3" xfId="8342" xr:uid="{00000000-0005-0000-0000-00006D1A0000}"/>
    <cellStyle name="Porcentual 146 16" xfId="2008" xr:uid="{00000000-0005-0000-0000-00006E1A0000}"/>
    <cellStyle name="Porcentual 146 16 2" xfId="5669" xr:uid="{00000000-0005-0000-0000-00006F1A0000}"/>
    <cellStyle name="Porcentual 146 16 3" xfId="8343" xr:uid="{00000000-0005-0000-0000-0000701A0000}"/>
    <cellStyle name="Porcentual 146 17" xfId="2009" xr:uid="{00000000-0005-0000-0000-0000711A0000}"/>
    <cellStyle name="Porcentual 146 17 2" xfId="5670" xr:uid="{00000000-0005-0000-0000-0000721A0000}"/>
    <cellStyle name="Porcentual 146 17 3" xfId="8344" xr:uid="{00000000-0005-0000-0000-0000731A0000}"/>
    <cellStyle name="Porcentual 146 18" xfId="2010" xr:uid="{00000000-0005-0000-0000-0000741A0000}"/>
    <cellStyle name="Porcentual 146 18 2" xfId="5671" xr:uid="{00000000-0005-0000-0000-0000751A0000}"/>
    <cellStyle name="Porcentual 146 18 3" xfId="8345" xr:uid="{00000000-0005-0000-0000-0000761A0000}"/>
    <cellStyle name="Porcentual 146 19" xfId="2011" xr:uid="{00000000-0005-0000-0000-0000771A0000}"/>
    <cellStyle name="Porcentual 146 19 2" xfId="5672" xr:uid="{00000000-0005-0000-0000-0000781A0000}"/>
    <cellStyle name="Porcentual 146 19 3" xfId="8346" xr:uid="{00000000-0005-0000-0000-0000791A0000}"/>
    <cellStyle name="Porcentual 146 2" xfId="2012" xr:uid="{00000000-0005-0000-0000-00007A1A0000}"/>
    <cellStyle name="Porcentual 146 2 2" xfId="5673" xr:uid="{00000000-0005-0000-0000-00007B1A0000}"/>
    <cellStyle name="Porcentual 146 2 3" xfId="8347" xr:uid="{00000000-0005-0000-0000-00007C1A0000}"/>
    <cellStyle name="Porcentual 146 20" xfId="2013" xr:uid="{00000000-0005-0000-0000-00007D1A0000}"/>
    <cellStyle name="Porcentual 146 20 2" xfId="5674" xr:uid="{00000000-0005-0000-0000-00007E1A0000}"/>
    <cellStyle name="Porcentual 146 20 3" xfId="8348" xr:uid="{00000000-0005-0000-0000-00007F1A0000}"/>
    <cellStyle name="Porcentual 146 21" xfId="2014" xr:uid="{00000000-0005-0000-0000-0000801A0000}"/>
    <cellStyle name="Porcentual 146 21 2" xfId="5675" xr:uid="{00000000-0005-0000-0000-0000811A0000}"/>
    <cellStyle name="Porcentual 146 21 3" xfId="8349" xr:uid="{00000000-0005-0000-0000-0000821A0000}"/>
    <cellStyle name="Porcentual 146 22" xfId="2015" xr:uid="{00000000-0005-0000-0000-0000831A0000}"/>
    <cellStyle name="Porcentual 146 22 2" xfId="5676" xr:uid="{00000000-0005-0000-0000-0000841A0000}"/>
    <cellStyle name="Porcentual 146 22 3" xfId="8350" xr:uid="{00000000-0005-0000-0000-0000851A0000}"/>
    <cellStyle name="Porcentual 146 23" xfId="2016" xr:uid="{00000000-0005-0000-0000-0000861A0000}"/>
    <cellStyle name="Porcentual 146 23 2" xfId="5677" xr:uid="{00000000-0005-0000-0000-0000871A0000}"/>
    <cellStyle name="Porcentual 146 23 3" xfId="8351" xr:uid="{00000000-0005-0000-0000-0000881A0000}"/>
    <cellStyle name="Porcentual 146 24" xfId="2017" xr:uid="{00000000-0005-0000-0000-0000891A0000}"/>
    <cellStyle name="Porcentual 146 24 2" xfId="5678" xr:uid="{00000000-0005-0000-0000-00008A1A0000}"/>
    <cellStyle name="Porcentual 146 24 3" xfId="8352" xr:uid="{00000000-0005-0000-0000-00008B1A0000}"/>
    <cellStyle name="Porcentual 146 25" xfId="2018" xr:uid="{00000000-0005-0000-0000-00008C1A0000}"/>
    <cellStyle name="Porcentual 146 25 2" xfId="5679" xr:uid="{00000000-0005-0000-0000-00008D1A0000}"/>
    <cellStyle name="Porcentual 146 25 3" xfId="8353" xr:uid="{00000000-0005-0000-0000-00008E1A0000}"/>
    <cellStyle name="Porcentual 146 26" xfId="2019" xr:uid="{00000000-0005-0000-0000-00008F1A0000}"/>
    <cellStyle name="Porcentual 146 26 2" xfId="5680" xr:uid="{00000000-0005-0000-0000-0000901A0000}"/>
    <cellStyle name="Porcentual 146 26 3" xfId="8354" xr:uid="{00000000-0005-0000-0000-0000911A0000}"/>
    <cellStyle name="Porcentual 146 27" xfId="2020" xr:uid="{00000000-0005-0000-0000-0000921A0000}"/>
    <cellStyle name="Porcentual 146 27 2" xfId="5681" xr:uid="{00000000-0005-0000-0000-0000931A0000}"/>
    <cellStyle name="Porcentual 146 27 3" xfId="8355" xr:uid="{00000000-0005-0000-0000-0000941A0000}"/>
    <cellStyle name="Porcentual 146 28" xfId="2021" xr:uid="{00000000-0005-0000-0000-0000951A0000}"/>
    <cellStyle name="Porcentual 146 28 2" xfId="5682" xr:uid="{00000000-0005-0000-0000-0000961A0000}"/>
    <cellStyle name="Porcentual 146 28 3" xfId="8356" xr:uid="{00000000-0005-0000-0000-0000971A0000}"/>
    <cellStyle name="Porcentual 146 3" xfId="2022" xr:uid="{00000000-0005-0000-0000-0000981A0000}"/>
    <cellStyle name="Porcentual 146 3 2" xfId="5683" xr:uid="{00000000-0005-0000-0000-0000991A0000}"/>
    <cellStyle name="Porcentual 146 3 3" xfId="8357" xr:uid="{00000000-0005-0000-0000-00009A1A0000}"/>
    <cellStyle name="Porcentual 146 4" xfId="2023" xr:uid="{00000000-0005-0000-0000-00009B1A0000}"/>
    <cellStyle name="Porcentual 146 4 2" xfId="5684" xr:uid="{00000000-0005-0000-0000-00009C1A0000}"/>
    <cellStyle name="Porcentual 146 4 3" xfId="8358" xr:uid="{00000000-0005-0000-0000-00009D1A0000}"/>
    <cellStyle name="Porcentual 146 5" xfId="2024" xr:uid="{00000000-0005-0000-0000-00009E1A0000}"/>
    <cellStyle name="Porcentual 146 5 2" xfId="5685" xr:uid="{00000000-0005-0000-0000-00009F1A0000}"/>
    <cellStyle name="Porcentual 146 5 3" xfId="8359" xr:uid="{00000000-0005-0000-0000-0000A01A0000}"/>
    <cellStyle name="Porcentual 146 6" xfId="2025" xr:uid="{00000000-0005-0000-0000-0000A11A0000}"/>
    <cellStyle name="Porcentual 146 6 2" xfId="5686" xr:uid="{00000000-0005-0000-0000-0000A21A0000}"/>
    <cellStyle name="Porcentual 146 6 3" xfId="8360" xr:uid="{00000000-0005-0000-0000-0000A31A0000}"/>
    <cellStyle name="Porcentual 146 7" xfId="2026" xr:uid="{00000000-0005-0000-0000-0000A41A0000}"/>
    <cellStyle name="Porcentual 146 7 2" xfId="5687" xr:uid="{00000000-0005-0000-0000-0000A51A0000}"/>
    <cellStyle name="Porcentual 146 7 3" xfId="8361" xr:uid="{00000000-0005-0000-0000-0000A61A0000}"/>
    <cellStyle name="Porcentual 146 8" xfId="2027" xr:uid="{00000000-0005-0000-0000-0000A71A0000}"/>
    <cellStyle name="Porcentual 146 8 2" xfId="5688" xr:uid="{00000000-0005-0000-0000-0000A81A0000}"/>
    <cellStyle name="Porcentual 146 8 3" xfId="8362" xr:uid="{00000000-0005-0000-0000-0000A91A0000}"/>
    <cellStyle name="Porcentual 146 9" xfId="2028" xr:uid="{00000000-0005-0000-0000-0000AA1A0000}"/>
    <cellStyle name="Porcentual 146 9 2" xfId="5689" xr:uid="{00000000-0005-0000-0000-0000AB1A0000}"/>
    <cellStyle name="Porcentual 146 9 3" xfId="8363" xr:uid="{00000000-0005-0000-0000-0000AC1A0000}"/>
    <cellStyle name="Porcentual 147 10" xfId="2029" xr:uid="{00000000-0005-0000-0000-0000AD1A0000}"/>
    <cellStyle name="Porcentual 147 10 2" xfId="5690" xr:uid="{00000000-0005-0000-0000-0000AE1A0000}"/>
    <cellStyle name="Porcentual 147 10 3" xfId="8364" xr:uid="{00000000-0005-0000-0000-0000AF1A0000}"/>
    <cellStyle name="Porcentual 147 11" xfId="2030" xr:uid="{00000000-0005-0000-0000-0000B01A0000}"/>
    <cellStyle name="Porcentual 147 11 2" xfId="5691" xr:uid="{00000000-0005-0000-0000-0000B11A0000}"/>
    <cellStyle name="Porcentual 147 11 3" xfId="8365" xr:uid="{00000000-0005-0000-0000-0000B21A0000}"/>
    <cellStyle name="Porcentual 147 12" xfId="2031" xr:uid="{00000000-0005-0000-0000-0000B31A0000}"/>
    <cellStyle name="Porcentual 147 12 2" xfId="5692" xr:uid="{00000000-0005-0000-0000-0000B41A0000}"/>
    <cellStyle name="Porcentual 147 12 3" xfId="8366" xr:uid="{00000000-0005-0000-0000-0000B51A0000}"/>
    <cellStyle name="Porcentual 147 13" xfId="2032" xr:uid="{00000000-0005-0000-0000-0000B61A0000}"/>
    <cellStyle name="Porcentual 147 13 2" xfId="5693" xr:uid="{00000000-0005-0000-0000-0000B71A0000}"/>
    <cellStyle name="Porcentual 147 13 3" xfId="8367" xr:uid="{00000000-0005-0000-0000-0000B81A0000}"/>
    <cellStyle name="Porcentual 147 14" xfId="2033" xr:uid="{00000000-0005-0000-0000-0000B91A0000}"/>
    <cellStyle name="Porcentual 147 14 2" xfId="5694" xr:uid="{00000000-0005-0000-0000-0000BA1A0000}"/>
    <cellStyle name="Porcentual 147 14 3" xfId="8368" xr:uid="{00000000-0005-0000-0000-0000BB1A0000}"/>
    <cellStyle name="Porcentual 147 15" xfId="2034" xr:uid="{00000000-0005-0000-0000-0000BC1A0000}"/>
    <cellStyle name="Porcentual 147 15 2" xfId="5695" xr:uid="{00000000-0005-0000-0000-0000BD1A0000}"/>
    <cellStyle name="Porcentual 147 15 3" xfId="8369" xr:uid="{00000000-0005-0000-0000-0000BE1A0000}"/>
    <cellStyle name="Porcentual 147 16" xfId="2035" xr:uid="{00000000-0005-0000-0000-0000BF1A0000}"/>
    <cellStyle name="Porcentual 147 16 2" xfId="5696" xr:uid="{00000000-0005-0000-0000-0000C01A0000}"/>
    <cellStyle name="Porcentual 147 16 3" xfId="8370" xr:uid="{00000000-0005-0000-0000-0000C11A0000}"/>
    <cellStyle name="Porcentual 147 17" xfId="2036" xr:uid="{00000000-0005-0000-0000-0000C21A0000}"/>
    <cellStyle name="Porcentual 147 17 2" xfId="5697" xr:uid="{00000000-0005-0000-0000-0000C31A0000}"/>
    <cellStyle name="Porcentual 147 17 3" xfId="8371" xr:uid="{00000000-0005-0000-0000-0000C41A0000}"/>
    <cellStyle name="Porcentual 147 18" xfId="2037" xr:uid="{00000000-0005-0000-0000-0000C51A0000}"/>
    <cellStyle name="Porcentual 147 18 2" xfId="5698" xr:uid="{00000000-0005-0000-0000-0000C61A0000}"/>
    <cellStyle name="Porcentual 147 18 3" xfId="8372" xr:uid="{00000000-0005-0000-0000-0000C71A0000}"/>
    <cellStyle name="Porcentual 147 19" xfId="2038" xr:uid="{00000000-0005-0000-0000-0000C81A0000}"/>
    <cellStyle name="Porcentual 147 19 2" xfId="5699" xr:uid="{00000000-0005-0000-0000-0000C91A0000}"/>
    <cellStyle name="Porcentual 147 19 3" xfId="8373" xr:uid="{00000000-0005-0000-0000-0000CA1A0000}"/>
    <cellStyle name="Porcentual 147 2" xfId="2039" xr:uid="{00000000-0005-0000-0000-0000CB1A0000}"/>
    <cellStyle name="Porcentual 147 2 2" xfId="5700" xr:uid="{00000000-0005-0000-0000-0000CC1A0000}"/>
    <cellStyle name="Porcentual 147 2 3" xfId="8374" xr:uid="{00000000-0005-0000-0000-0000CD1A0000}"/>
    <cellStyle name="Porcentual 147 20" xfId="2040" xr:uid="{00000000-0005-0000-0000-0000CE1A0000}"/>
    <cellStyle name="Porcentual 147 20 2" xfId="5701" xr:uid="{00000000-0005-0000-0000-0000CF1A0000}"/>
    <cellStyle name="Porcentual 147 20 3" xfId="8375" xr:uid="{00000000-0005-0000-0000-0000D01A0000}"/>
    <cellStyle name="Porcentual 147 21" xfId="2041" xr:uid="{00000000-0005-0000-0000-0000D11A0000}"/>
    <cellStyle name="Porcentual 147 21 2" xfId="5702" xr:uid="{00000000-0005-0000-0000-0000D21A0000}"/>
    <cellStyle name="Porcentual 147 21 3" xfId="8376" xr:uid="{00000000-0005-0000-0000-0000D31A0000}"/>
    <cellStyle name="Porcentual 147 22" xfId="2042" xr:uid="{00000000-0005-0000-0000-0000D41A0000}"/>
    <cellStyle name="Porcentual 147 22 2" xfId="5703" xr:uid="{00000000-0005-0000-0000-0000D51A0000}"/>
    <cellStyle name="Porcentual 147 22 3" xfId="8377" xr:uid="{00000000-0005-0000-0000-0000D61A0000}"/>
    <cellStyle name="Porcentual 147 23" xfId="2043" xr:uid="{00000000-0005-0000-0000-0000D71A0000}"/>
    <cellStyle name="Porcentual 147 23 2" xfId="5704" xr:uid="{00000000-0005-0000-0000-0000D81A0000}"/>
    <cellStyle name="Porcentual 147 23 3" xfId="8378" xr:uid="{00000000-0005-0000-0000-0000D91A0000}"/>
    <cellStyle name="Porcentual 147 24" xfId="2044" xr:uid="{00000000-0005-0000-0000-0000DA1A0000}"/>
    <cellStyle name="Porcentual 147 24 2" xfId="5705" xr:uid="{00000000-0005-0000-0000-0000DB1A0000}"/>
    <cellStyle name="Porcentual 147 24 3" xfId="8379" xr:uid="{00000000-0005-0000-0000-0000DC1A0000}"/>
    <cellStyle name="Porcentual 147 25" xfId="2045" xr:uid="{00000000-0005-0000-0000-0000DD1A0000}"/>
    <cellStyle name="Porcentual 147 25 2" xfId="5706" xr:uid="{00000000-0005-0000-0000-0000DE1A0000}"/>
    <cellStyle name="Porcentual 147 25 3" xfId="8380" xr:uid="{00000000-0005-0000-0000-0000DF1A0000}"/>
    <cellStyle name="Porcentual 147 26" xfId="2046" xr:uid="{00000000-0005-0000-0000-0000E01A0000}"/>
    <cellStyle name="Porcentual 147 26 2" xfId="5707" xr:uid="{00000000-0005-0000-0000-0000E11A0000}"/>
    <cellStyle name="Porcentual 147 26 3" xfId="8381" xr:uid="{00000000-0005-0000-0000-0000E21A0000}"/>
    <cellStyle name="Porcentual 147 27" xfId="2047" xr:uid="{00000000-0005-0000-0000-0000E31A0000}"/>
    <cellStyle name="Porcentual 147 27 2" xfId="5708" xr:uid="{00000000-0005-0000-0000-0000E41A0000}"/>
    <cellStyle name="Porcentual 147 27 3" xfId="8382" xr:uid="{00000000-0005-0000-0000-0000E51A0000}"/>
    <cellStyle name="Porcentual 147 28" xfId="2048" xr:uid="{00000000-0005-0000-0000-0000E61A0000}"/>
    <cellStyle name="Porcentual 147 28 2" xfId="5709" xr:uid="{00000000-0005-0000-0000-0000E71A0000}"/>
    <cellStyle name="Porcentual 147 28 3" xfId="8383" xr:uid="{00000000-0005-0000-0000-0000E81A0000}"/>
    <cellStyle name="Porcentual 147 3" xfId="2049" xr:uid="{00000000-0005-0000-0000-0000E91A0000}"/>
    <cellStyle name="Porcentual 147 3 2" xfId="5710" xr:uid="{00000000-0005-0000-0000-0000EA1A0000}"/>
    <cellStyle name="Porcentual 147 3 3" xfId="8384" xr:uid="{00000000-0005-0000-0000-0000EB1A0000}"/>
    <cellStyle name="Porcentual 147 4" xfId="2050" xr:uid="{00000000-0005-0000-0000-0000EC1A0000}"/>
    <cellStyle name="Porcentual 147 4 2" xfId="5711" xr:uid="{00000000-0005-0000-0000-0000ED1A0000}"/>
    <cellStyle name="Porcentual 147 4 3" xfId="8385" xr:uid="{00000000-0005-0000-0000-0000EE1A0000}"/>
    <cellStyle name="Porcentual 147 5" xfId="2051" xr:uid="{00000000-0005-0000-0000-0000EF1A0000}"/>
    <cellStyle name="Porcentual 147 5 2" xfId="5712" xr:uid="{00000000-0005-0000-0000-0000F01A0000}"/>
    <cellStyle name="Porcentual 147 5 3" xfId="8386" xr:uid="{00000000-0005-0000-0000-0000F11A0000}"/>
    <cellStyle name="Porcentual 147 6" xfId="2052" xr:uid="{00000000-0005-0000-0000-0000F21A0000}"/>
    <cellStyle name="Porcentual 147 6 2" xfId="5713" xr:uid="{00000000-0005-0000-0000-0000F31A0000}"/>
    <cellStyle name="Porcentual 147 6 3" xfId="8387" xr:uid="{00000000-0005-0000-0000-0000F41A0000}"/>
    <cellStyle name="Porcentual 147 7" xfId="2053" xr:uid="{00000000-0005-0000-0000-0000F51A0000}"/>
    <cellStyle name="Porcentual 147 7 2" xfId="5714" xr:uid="{00000000-0005-0000-0000-0000F61A0000}"/>
    <cellStyle name="Porcentual 147 7 3" xfId="8388" xr:uid="{00000000-0005-0000-0000-0000F71A0000}"/>
    <cellStyle name="Porcentual 147 8" xfId="2054" xr:uid="{00000000-0005-0000-0000-0000F81A0000}"/>
    <cellStyle name="Porcentual 147 8 2" xfId="5715" xr:uid="{00000000-0005-0000-0000-0000F91A0000}"/>
    <cellStyle name="Porcentual 147 8 3" xfId="8389" xr:uid="{00000000-0005-0000-0000-0000FA1A0000}"/>
    <cellStyle name="Porcentual 147 9" xfId="2055" xr:uid="{00000000-0005-0000-0000-0000FB1A0000}"/>
    <cellStyle name="Porcentual 147 9 2" xfId="5716" xr:uid="{00000000-0005-0000-0000-0000FC1A0000}"/>
    <cellStyle name="Porcentual 147 9 3" xfId="8390" xr:uid="{00000000-0005-0000-0000-0000FD1A0000}"/>
    <cellStyle name="Porcentual 149 10" xfId="2056" xr:uid="{00000000-0005-0000-0000-0000FE1A0000}"/>
    <cellStyle name="Porcentual 149 10 2" xfId="5717" xr:uid="{00000000-0005-0000-0000-0000FF1A0000}"/>
    <cellStyle name="Porcentual 149 10 3" xfId="8391" xr:uid="{00000000-0005-0000-0000-0000001B0000}"/>
    <cellStyle name="Porcentual 149 11" xfId="2057" xr:uid="{00000000-0005-0000-0000-0000011B0000}"/>
    <cellStyle name="Porcentual 149 11 2" xfId="5718" xr:uid="{00000000-0005-0000-0000-0000021B0000}"/>
    <cellStyle name="Porcentual 149 11 3" xfId="8392" xr:uid="{00000000-0005-0000-0000-0000031B0000}"/>
    <cellStyle name="Porcentual 149 12" xfId="2058" xr:uid="{00000000-0005-0000-0000-0000041B0000}"/>
    <cellStyle name="Porcentual 149 12 2" xfId="5719" xr:uid="{00000000-0005-0000-0000-0000051B0000}"/>
    <cellStyle name="Porcentual 149 12 3" xfId="8393" xr:uid="{00000000-0005-0000-0000-0000061B0000}"/>
    <cellStyle name="Porcentual 149 13" xfId="2059" xr:uid="{00000000-0005-0000-0000-0000071B0000}"/>
    <cellStyle name="Porcentual 149 13 2" xfId="5720" xr:uid="{00000000-0005-0000-0000-0000081B0000}"/>
    <cellStyle name="Porcentual 149 13 3" xfId="8394" xr:uid="{00000000-0005-0000-0000-0000091B0000}"/>
    <cellStyle name="Porcentual 149 14" xfId="2060" xr:uid="{00000000-0005-0000-0000-00000A1B0000}"/>
    <cellStyle name="Porcentual 149 14 2" xfId="5721" xr:uid="{00000000-0005-0000-0000-00000B1B0000}"/>
    <cellStyle name="Porcentual 149 14 3" xfId="8395" xr:uid="{00000000-0005-0000-0000-00000C1B0000}"/>
    <cellStyle name="Porcentual 149 15" xfId="2061" xr:uid="{00000000-0005-0000-0000-00000D1B0000}"/>
    <cellStyle name="Porcentual 149 15 2" xfId="5722" xr:uid="{00000000-0005-0000-0000-00000E1B0000}"/>
    <cellStyle name="Porcentual 149 15 3" xfId="8396" xr:uid="{00000000-0005-0000-0000-00000F1B0000}"/>
    <cellStyle name="Porcentual 149 16" xfId="2062" xr:uid="{00000000-0005-0000-0000-0000101B0000}"/>
    <cellStyle name="Porcentual 149 16 2" xfId="5723" xr:uid="{00000000-0005-0000-0000-0000111B0000}"/>
    <cellStyle name="Porcentual 149 16 3" xfId="8397" xr:uid="{00000000-0005-0000-0000-0000121B0000}"/>
    <cellStyle name="Porcentual 149 17" xfId="2063" xr:uid="{00000000-0005-0000-0000-0000131B0000}"/>
    <cellStyle name="Porcentual 149 17 2" xfId="5724" xr:uid="{00000000-0005-0000-0000-0000141B0000}"/>
    <cellStyle name="Porcentual 149 17 3" xfId="8398" xr:uid="{00000000-0005-0000-0000-0000151B0000}"/>
    <cellStyle name="Porcentual 149 18" xfId="2064" xr:uid="{00000000-0005-0000-0000-0000161B0000}"/>
    <cellStyle name="Porcentual 149 18 2" xfId="5725" xr:uid="{00000000-0005-0000-0000-0000171B0000}"/>
    <cellStyle name="Porcentual 149 18 3" xfId="8399" xr:uid="{00000000-0005-0000-0000-0000181B0000}"/>
    <cellStyle name="Porcentual 149 19" xfId="2065" xr:uid="{00000000-0005-0000-0000-0000191B0000}"/>
    <cellStyle name="Porcentual 149 19 2" xfId="5726" xr:uid="{00000000-0005-0000-0000-00001A1B0000}"/>
    <cellStyle name="Porcentual 149 19 3" xfId="8400" xr:uid="{00000000-0005-0000-0000-00001B1B0000}"/>
    <cellStyle name="Porcentual 149 2" xfId="2066" xr:uid="{00000000-0005-0000-0000-00001C1B0000}"/>
    <cellStyle name="Porcentual 149 2 2" xfId="5727" xr:uid="{00000000-0005-0000-0000-00001D1B0000}"/>
    <cellStyle name="Porcentual 149 2 3" xfId="8401" xr:uid="{00000000-0005-0000-0000-00001E1B0000}"/>
    <cellStyle name="Porcentual 149 20" xfId="2067" xr:uid="{00000000-0005-0000-0000-00001F1B0000}"/>
    <cellStyle name="Porcentual 149 20 2" xfId="5728" xr:uid="{00000000-0005-0000-0000-0000201B0000}"/>
    <cellStyle name="Porcentual 149 20 3" xfId="8402" xr:uid="{00000000-0005-0000-0000-0000211B0000}"/>
    <cellStyle name="Porcentual 149 21" xfId="2068" xr:uid="{00000000-0005-0000-0000-0000221B0000}"/>
    <cellStyle name="Porcentual 149 21 2" xfId="5729" xr:uid="{00000000-0005-0000-0000-0000231B0000}"/>
    <cellStyle name="Porcentual 149 21 3" xfId="8403" xr:uid="{00000000-0005-0000-0000-0000241B0000}"/>
    <cellStyle name="Porcentual 149 22" xfId="2069" xr:uid="{00000000-0005-0000-0000-0000251B0000}"/>
    <cellStyle name="Porcentual 149 22 2" xfId="5730" xr:uid="{00000000-0005-0000-0000-0000261B0000}"/>
    <cellStyle name="Porcentual 149 22 3" xfId="8404" xr:uid="{00000000-0005-0000-0000-0000271B0000}"/>
    <cellStyle name="Porcentual 149 23" xfId="2070" xr:uid="{00000000-0005-0000-0000-0000281B0000}"/>
    <cellStyle name="Porcentual 149 23 2" xfId="5731" xr:uid="{00000000-0005-0000-0000-0000291B0000}"/>
    <cellStyle name="Porcentual 149 23 3" xfId="8405" xr:uid="{00000000-0005-0000-0000-00002A1B0000}"/>
    <cellStyle name="Porcentual 149 24" xfId="2071" xr:uid="{00000000-0005-0000-0000-00002B1B0000}"/>
    <cellStyle name="Porcentual 149 24 2" xfId="5732" xr:uid="{00000000-0005-0000-0000-00002C1B0000}"/>
    <cellStyle name="Porcentual 149 24 3" xfId="8406" xr:uid="{00000000-0005-0000-0000-00002D1B0000}"/>
    <cellStyle name="Porcentual 149 25" xfId="2072" xr:uid="{00000000-0005-0000-0000-00002E1B0000}"/>
    <cellStyle name="Porcentual 149 25 2" xfId="5733" xr:uid="{00000000-0005-0000-0000-00002F1B0000}"/>
    <cellStyle name="Porcentual 149 25 3" xfId="8407" xr:uid="{00000000-0005-0000-0000-0000301B0000}"/>
    <cellStyle name="Porcentual 149 26" xfId="2073" xr:uid="{00000000-0005-0000-0000-0000311B0000}"/>
    <cellStyle name="Porcentual 149 26 2" xfId="5734" xr:uid="{00000000-0005-0000-0000-0000321B0000}"/>
    <cellStyle name="Porcentual 149 26 3" xfId="8408" xr:uid="{00000000-0005-0000-0000-0000331B0000}"/>
    <cellStyle name="Porcentual 149 27" xfId="2074" xr:uid="{00000000-0005-0000-0000-0000341B0000}"/>
    <cellStyle name="Porcentual 149 27 2" xfId="5735" xr:uid="{00000000-0005-0000-0000-0000351B0000}"/>
    <cellStyle name="Porcentual 149 27 3" xfId="8409" xr:uid="{00000000-0005-0000-0000-0000361B0000}"/>
    <cellStyle name="Porcentual 149 28" xfId="2075" xr:uid="{00000000-0005-0000-0000-0000371B0000}"/>
    <cellStyle name="Porcentual 149 28 2" xfId="5736" xr:uid="{00000000-0005-0000-0000-0000381B0000}"/>
    <cellStyle name="Porcentual 149 28 3" xfId="8410" xr:uid="{00000000-0005-0000-0000-0000391B0000}"/>
    <cellStyle name="Porcentual 149 3" xfId="2076" xr:uid="{00000000-0005-0000-0000-00003A1B0000}"/>
    <cellStyle name="Porcentual 149 3 2" xfId="5737" xr:uid="{00000000-0005-0000-0000-00003B1B0000}"/>
    <cellStyle name="Porcentual 149 3 3" xfId="8411" xr:uid="{00000000-0005-0000-0000-00003C1B0000}"/>
    <cellStyle name="Porcentual 149 4" xfId="2077" xr:uid="{00000000-0005-0000-0000-00003D1B0000}"/>
    <cellStyle name="Porcentual 149 4 2" xfId="5738" xr:uid="{00000000-0005-0000-0000-00003E1B0000}"/>
    <cellStyle name="Porcentual 149 4 3" xfId="8412" xr:uid="{00000000-0005-0000-0000-00003F1B0000}"/>
    <cellStyle name="Porcentual 149 5" xfId="2078" xr:uid="{00000000-0005-0000-0000-0000401B0000}"/>
    <cellStyle name="Porcentual 149 5 2" xfId="5739" xr:uid="{00000000-0005-0000-0000-0000411B0000}"/>
    <cellStyle name="Porcentual 149 5 3" xfId="8413" xr:uid="{00000000-0005-0000-0000-0000421B0000}"/>
    <cellStyle name="Porcentual 149 6" xfId="2079" xr:uid="{00000000-0005-0000-0000-0000431B0000}"/>
    <cellStyle name="Porcentual 149 6 2" xfId="5740" xr:uid="{00000000-0005-0000-0000-0000441B0000}"/>
    <cellStyle name="Porcentual 149 6 3" xfId="8414" xr:uid="{00000000-0005-0000-0000-0000451B0000}"/>
    <cellStyle name="Porcentual 149 7" xfId="2080" xr:uid="{00000000-0005-0000-0000-0000461B0000}"/>
    <cellStyle name="Porcentual 149 7 2" xfId="5741" xr:uid="{00000000-0005-0000-0000-0000471B0000}"/>
    <cellStyle name="Porcentual 149 7 3" xfId="8415" xr:uid="{00000000-0005-0000-0000-0000481B0000}"/>
    <cellStyle name="Porcentual 149 8" xfId="2081" xr:uid="{00000000-0005-0000-0000-0000491B0000}"/>
    <cellStyle name="Porcentual 149 8 2" xfId="5742" xr:uid="{00000000-0005-0000-0000-00004A1B0000}"/>
    <cellStyle name="Porcentual 149 8 3" xfId="8416" xr:uid="{00000000-0005-0000-0000-00004B1B0000}"/>
    <cellStyle name="Porcentual 149 9" xfId="2082" xr:uid="{00000000-0005-0000-0000-00004C1B0000}"/>
    <cellStyle name="Porcentual 149 9 2" xfId="5743" xr:uid="{00000000-0005-0000-0000-00004D1B0000}"/>
    <cellStyle name="Porcentual 149 9 3" xfId="8417" xr:uid="{00000000-0005-0000-0000-00004E1B0000}"/>
    <cellStyle name="Porcentual 15" xfId="2083" xr:uid="{00000000-0005-0000-0000-00004F1B0000}"/>
    <cellStyle name="Porcentual 15 2" xfId="5744" xr:uid="{00000000-0005-0000-0000-0000501B0000}"/>
    <cellStyle name="Porcentual 15 2 2" xfId="9784" xr:uid="{00000000-0005-0000-0000-0000511B0000}"/>
    <cellStyle name="Porcentual 15 2 2 2" xfId="10482" xr:uid="{00000000-0005-0000-0000-0000521B0000}"/>
    <cellStyle name="Porcentual 15 2 2 2 2" xfId="12217" xr:uid="{00000000-0005-0000-0000-0000531B0000}"/>
    <cellStyle name="Porcentual 15 2 2 3" xfId="11570" xr:uid="{00000000-0005-0000-0000-0000541B0000}"/>
    <cellStyle name="Porcentual 15 2 3" xfId="10191" xr:uid="{00000000-0005-0000-0000-0000551B0000}"/>
    <cellStyle name="Porcentual 15 2 3 2" xfId="11927" xr:uid="{00000000-0005-0000-0000-0000561B0000}"/>
    <cellStyle name="Porcentual 15 2 4" xfId="11205" xr:uid="{00000000-0005-0000-0000-0000571B0000}"/>
    <cellStyle name="Porcentual 15 3" xfId="5745" xr:uid="{00000000-0005-0000-0000-0000581B0000}"/>
    <cellStyle name="Porcentual 15 3 2" xfId="9785" xr:uid="{00000000-0005-0000-0000-0000591B0000}"/>
    <cellStyle name="Porcentual 15 3 2 2" xfId="10483" xr:uid="{00000000-0005-0000-0000-00005A1B0000}"/>
    <cellStyle name="Porcentual 15 3 2 2 2" xfId="12218" xr:uid="{00000000-0005-0000-0000-00005B1B0000}"/>
    <cellStyle name="Porcentual 15 3 2 3" xfId="11571" xr:uid="{00000000-0005-0000-0000-00005C1B0000}"/>
    <cellStyle name="Porcentual 15 3 3" xfId="10192" xr:uid="{00000000-0005-0000-0000-00005D1B0000}"/>
    <cellStyle name="Porcentual 15 3 3 2" xfId="11928" xr:uid="{00000000-0005-0000-0000-00005E1B0000}"/>
    <cellStyle name="Porcentual 15 3 4" xfId="11206" xr:uid="{00000000-0005-0000-0000-00005F1B0000}"/>
    <cellStyle name="Porcentual 15 4" xfId="8418" xr:uid="{00000000-0005-0000-0000-0000601B0000}"/>
    <cellStyle name="Porcentual 150 10" xfId="2084" xr:uid="{00000000-0005-0000-0000-0000611B0000}"/>
    <cellStyle name="Porcentual 150 10 2" xfId="5746" xr:uid="{00000000-0005-0000-0000-0000621B0000}"/>
    <cellStyle name="Porcentual 150 10 3" xfId="8419" xr:uid="{00000000-0005-0000-0000-0000631B0000}"/>
    <cellStyle name="Porcentual 150 11" xfId="2085" xr:uid="{00000000-0005-0000-0000-0000641B0000}"/>
    <cellStyle name="Porcentual 150 11 2" xfId="5747" xr:uid="{00000000-0005-0000-0000-0000651B0000}"/>
    <cellStyle name="Porcentual 150 11 3" xfId="8420" xr:uid="{00000000-0005-0000-0000-0000661B0000}"/>
    <cellStyle name="Porcentual 150 12" xfId="2086" xr:uid="{00000000-0005-0000-0000-0000671B0000}"/>
    <cellStyle name="Porcentual 150 12 2" xfId="5748" xr:uid="{00000000-0005-0000-0000-0000681B0000}"/>
    <cellStyle name="Porcentual 150 12 3" xfId="8421" xr:uid="{00000000-0005-0000-0000-0000691B0000}"/>
    <cellStyle name="Porcentual 150 13" xfId="2087" xr:uid="{00000000-0005-0000-0000-00006A1B0000}"/>
    <cellStyle name="Porcentual 150 13 2" xfId="5749" xr:uid="{00000000-0005-0000-0000-00006B1B0000}"/>
    <cellStyle name="Porcentual 150 13 3" xfId="8422" xr:uid="{00000000-0005-0000-0000-00006C1B0000}"/>
    <cellStyle name="Porcentual 150 14" xfId="2088" xr:uid="{00000000-0005-0000-0000-00006D1B0000}"/>
    <cellStyle name="Porcentual 150 14 2" xfId="5750" xr:uid="{00000000-0005-0000-0000-00006E1B0000}"/>
    <cellStyle name="Porcentual 150 14 3" xfId="8423" xr:uid="{00000000-0005-0000-0000-00006F1B0000}"/>
    <cellStyle name="Porcentual 150 15" xfId="2089" xr:uid="{00000000-0005-0000-0000-0000701B0000}"/>
    <cellStyle name="Porcentual 150 15 2" xfId="5751" xr:uid="{00000000-0005-0000-0000-0000711B0000}"/>
    <cellStyle name="Porcentual 150 15 3" xfId="8424" xr:uid="{00000000-0005-0000-0000-0000721B0000}"/>
    <cellStyle name="Porcentual 150 16" xfId="2090" xr:uid="{00000000-0005-0000-0000-0000731B0000}"/>
    <cellStyle name="Porcentual 150 16 2" xfId="5752" xr:uid="{00000000-0005-0000-0000-0000741B0000}"/>
    <cellStyle name="Porcentual 150 16 3" xfId="8425" xr:uid="{00000000-0005-0000-0000-0000751B0000}"/>
    <cellStyle name="Porcentual 150 17" xfId="2091" xr:uid="{00000000-0005-0000-0000-0000761B0000}"/>
    <cellStyle name="Porcentual 150 17 2" xfId="5753" xr:uid="{00000000-0005-0000-0000-0000771B0000}"/>
    <cellStyle name="Porcentual 150 17 3" xfId="8426" xr:uid="{00000000-0005-0000-0000-0000781B0000}"/>
    <cellStyle name="Porcentual 150 18" xfId="2092" xr:uid="{00000000-0005-0000-0000-0000791B0000}"/>
    <cellStyle name="Porcentual 150 18 2" xfId="5754" xr:uid="{00000000-0005-0000-0000-00007A1B0000}"/>
    <cellStyle name="Porcentual 150 18 3" xfId="8427" xr:uid="{00000000-0005-0000-0000-00007B1B0000}"/>
    <cellStyle name="Porcentual 150 19" xfId="2093" xr:uid="{00000000-0005-0000-0000-00007C1B0000}"/>
    <cellStyle name="Porcentual 150 19 2" xfId="5755" xr:uid="{00000000-0005-0000-0000-00007D1B0000}"/>
    <cellStyle name="Porcentual 150 19 3" xfId="8428" xr:uid="{00000000-0005-0000-0000-00007E1B0000}"/>
    <cellStyle name="Porcentual 150 2" xfId="2094" xr:uid="{00000000-0005-0000-0000-00007F1B0000}"/>
    <cellStyle name="Porcentual 150 2 2" xfId="5756" xr:uid="{00000000-0005-0000-0000-0000801B0000}"/>
    <cellStyle name="Porcentual 150 2 3" xfId="8429" xr:uid="{00000000-0005-0000-0000-0000811B0000}"/>
    <cellStyle name="Porcentual 150 20" xfId="2095" xr:uid="{00000000-0005-0000-0000-0000821B0000}"/>
    <cellStyle name="Porcentual 150 20 2" xfId="5757" xr:uid="{00000000-0005-0000-0000-0000831B0000}"/>
    <cellStyle name="Porcentual 150 20 3" xfId="8430" xr:uid="{00000000-0005-0000-0000-0000841B0000}"/>
    <cellStyle name="Porcentual 150 21" xfId="2096" xr:uid="{00000000-0005-0000-0000-0000851B0000}"/>
    <cellStyle name="Porcentual 150 21 2" xfId="5758" xr:uid="{00000000-0005-0000-0000-0000861B0000}"/>
    <cellStyle name="Porcentual 150 21 3" xfId="8431" xr:uid="{00000000-0005-0000-0000-0000871B0000}"/>
    <cellStyle name="Porcentual 150 22" xfId="2097" xr:uid="{00000000-0005-0000-0000-0000881B0000}"/>
    <cellStyle name="Porcentual 150 22 2" xfId="5759" xr:uid="{00000000-0005-0000-0000-0000891B0000}"/>
    <cellStyle name="Porcentual 150 22 3" xfId="8432" xr:uid="{00000000-0005-0000-0000-00008A1B0000}"/>
    <cellStyle name="Porcentual 150 23" xfId="2098" xr:uid="{00000000-0005-0000-0000-00008B1B0000}"/>
    <cellStyle name="Porcentual 150 23 2" xfId="5760" xr:uid="{00000000-0005-0000-0000-00008C1B0000}"/>
    <cellStyle name="Porcentual 150 23 3" xfId="8433" xr:uid="{00000000-0005-0000-0000-00008D1B0000}"/>
    <cellStyle name="Porcentual 150 24" xfId="2099" xr:uid="{00000000-0005-0000-0000-00008E1B0000}"/>
    <cellStyle name="Porcentual 150 24 2" xfId="5761" xr:uid="{00000000-0005-0000-0000-00008F1B0000}"/>
    <cellStyle name="Porcentual 150 24 3" xfId="8434" xr:uid="{00000000-0005-0000-0000-0000901B0000}"/>
    <cellStyle name="Porcentual 150 25" xfId="2100" xr:uid="{00000000-0005-0000-0000-0000911B0000}"/>
    <cellStyle name="Porcentual 150 25 2" xfId="5762" xr:uid="{00000000-0005-0000-0000-0000921B0000}"/>
    <cellStyle name="Porcentual 150 25 3" xfId="8435" xr:uid="{00000000-0005-0000-0000-0000931B0000}"/>
    <cellStyle name="Porcentual 150 26" xfId="2101" xr:uid="{00000000-0005-0000-0000-0000941B0000}"/>
    <cellStyle name="Porcentual 150 26 2" xfId="5763" xr:uid="{00000000-0005-0000-0000-0000951B0000}"/>
    <cellStyle name="Porcentual 150 26 3" xfId="8436" xr:uid="{00000000-0005-0000-0000-0000961B0000}"/>
    <cellStyle name="Porcentual 150 27" xfId="2102" xr:uid="{00000000-0005-0000-0000-0000971B0000}"/>
    <cellStyle name="Porcentual 150 27 2" xfId="5764" xr:uid="{00000000-0005-0000-0000-0000981B0000}"/>
    <cellStyle name="Porcentual 150 27 3" xfId="8437" xr:uid="{00000000-0005-0000-0000-0000991B0000}"/>
    <cellStyle name="Porcentual 150 28" xfId="2103" xr:uid="{00000000-0005-0000-0000-00009A1B0000}"/>
    <cellStyle name="Porcentual 150 28 2" xfId="5765" xr:uid="{00000000-0005-0000-0000-00009B1B0000}"/>
    <cellStyle name="Porcentual 150 28 3" xfId="8438" xr:uid="{00000000-0005-0000-0000-00009C1B0000}"/>
    <cellStyle name="Porcentual 150 3" xfId="2104" xr:uid="{00000000-0005-0000-0000-00009D1B0000}"/>
    <cellStyle name="Porcentual 150 3 2" xfId="5766" xr:uid="{00000000-0005-0000-0000-00009E1B0000}"/>
    <cellStyle name="Porcentual 150 3 3" xfId="8439" xr:uid="{00000000-0005-0000-0000-00009F1B0000}"/>
    <cellStyle name="Porcentual 150 4" xfId="2105" xr:uid="{00000000-0005-0000-0000-0000A01B0000}"/>
    <cellStyle name="Porcentual 150 4 2" xfId="5767" xr:uid="{00000000-0005-0000-0000-0000A11B0000}"/>
    <cellStyle name="Porcentual 150 4 3" xfId="8440" xr:uid="{00000000-0005-0000-0000-0000A21B0000}"/>
    <cellStyle name="Porcentual 150 5" xfId="2106" xr:uid="{00000000-0005-0000-0000-0000A31B0000}"/>
    <cellStyle name="Porcentual 150 5 2" xfId="5768" xr:uid="{00000000-0005-0000-0000-0000A41B0000}"/>
    <cellStyle name="Porcentual 150 5 3" xfId="8441" xr:uid="{00000000-0005-0000-0000-0000A51B0000}"/>
    <cellStyle name="Porcentual 150 6" xfId="2107" xr:uid="{00000000-0005-0000-0000-0000A61B0000}"/>
    <cellStyle name="Porcentual 150 6 2" xfId="5769" xr:uid="{00000000-0005-0000-0000-0000A71B0000}"/>
    <cellStyle name="Porcentual 150 6 3" xfId="8442" xr:uid="{00000000-0005-0000-0000-0000A81B0000}"/>
    <cellStyle name="Porcentual 150 7" xfId="2108" xr:uid="{00000000-0005-0000-0000-0000A91B0000}"/>
    <cellStyle name="Porcentual 150 7 2" xfId="5770" xr:uid="{00000000-0005-0000-0000-0000AA1B0000}"/>
    <cellStyle name="Porcentual 150 7 3" xfId="8443" xr:uid="{00000000-0005-0000-0000-0000AB1B0000}"/>
    <cellStyle name="Porcentual 150 8" xfId="2109" xr:uid="{00000000-0005-0000-0000-0000AC1B0000}"/>
    <cellStyle name="Porcentual 150 8 2" xfId="5771" xr:uid="{00000000-0005-0000-0000-0000AD1B0000}"/>
    <cellStyle name="Porcentual 150 8 3" xfId="8444" xr:uid="{00000000-0005-0000-0000-0000AE1B0000}"/>
    <cellStyle name="Porcentual 150 9" xfId="2110" xr:uid="{00000000-0005-0000-0000-0000AF1B0000}"/>
    <cellStyle name="Porcentual 150 9 2" xfId="5772" xr:uid="{00000000-0005-0000-0000-0000B01B0000}"/>
    <cellStyle name="Porcentual 150 9 3" xfId="8445" xr:uid="{00000000-0005-0000-0000-0000B11B0000}"/>
    <cellStyle name="Porcentual 151 10" xfId="2111" xr:uid="{00000000-0005-0000-0000-0000B21B0000}"/>
    <cellStyle name="Porcentual 151 10 2" xfId="5773" xr:uid="{00000000-0005-0000-0000-0000B31B0000}"/>
    <cellStyle name="Porcentual 151 10 3" xfId="8446" xr:uid="{00000000-0005-0000-0000-0000B41B0000}"/>
    <cellStyle name="Porcentual 151 11" xfId="2112" xr:uid="{00000000-0005-0000-0000-0000B51B0000}"/>
    <cellStyle name="Porcentual 151 11 2" xfId="5774" xr:uid="{00000000-0005-0000-0000-0000B61B0000}"/>
    <cellStyle name="Porcentual 151 11 3" xfId="8447" xr:uid="{00000000-0005-0000-0000-0000B71B0000}"/>
    <cellStyle name="Porcentual 151 12" xfId="2113" xr:uid="{00000000-0005-0000-0000-0000B81B0000}"/>
    <cellStyle name="Porcentual 151 12 2" xfId="5775" xr:uid="{00000000-0005-0000-0000-0000B91B0000}"/>
    <cellStyle name="Porcentual 151 12 3" xfId="8448" xr:uid="{00000000-0005-0000-0000-0000BA1B0000}"/>
    <cellStyle name="Porcentual 151 13" xfId="2114" xr:uid="{00000000-0005-0000-0000-0000BB1B0000}"/>
    <cellStyle name="Porcentual 151 13 2" xfId="5776" xr:uid="{00000000-0005-0000-0000-0000BC1B0000}"/>
    <cellStyle name="Porcentual 151 13 3" xfId="8449" xr:uid="{00000000-0005-0000-0000-0000BD1B0000}"/>
    <cellStyle name="Porcentual 151 14" xfId="2115" xr:uid="{00000000-0005-0000-0000-0000BE1B0000}"/>
    <cellStyle name="Porcentual 151 14 2" xfId="5777" xr:uid="{00000000-0005-0000-0000-0000BF1B0000}"/>
    <cellStyle name="Porcentual 151 14 3" xfId="8450" xr:uid="{00000000-0005-0000-0000-0000C01B0000}"/>
    <cellStyle name="Porcentual 151 15" xfId="2116" xr:uid="{00000000-0005-0000-0000-0000C11B0000}"/>
    <cellStyle name="Porcentual 151 15 2" xfId="5778" xr:uid="{00000000-0005-0000-0000-0000C21B0000}"/>
    <cellStyle name="Porcentual 151 15 3" xfId="8451" xr:uid="{00000000-0005-0000-0000-0000C31B0000}"/>
    <cellStyle name="Porcentual 151 16" xfId="2117" xr:uid="{00000000-0005-0000-0000-0000C41B0000}"/>
    <cellStyle name="Porcentual 151 16 2" xfId="5779" xr:uid="{00000000-0005-0000-0000-0000C51B0000}"/>
    <cellStyle name="Porcentual 151 16 3" xfId="8452" xr:uid="{00000000-0005-0000-0000-0000C61B0000}"/>
    <cellStyle name="Porcentual 151 17" xfId="2118" xr:uid="{00000000-0005-0000-0000-0000C71B0000}"/>
    <cellStyle name="Porcentual 151 17 2" xfId="5780" xr:uid="{00000000-0005-0000-0000-0000C81B0000}"/>
    <cellStyle name="Porcentual 151 17 3" xfId="8453" xr:uid="{00000000-0005-0000-0000-0000C91B0000}"/>
    <cellStyle name="Porcentual 151 18" xfId="2119" xr:uid="{00000000-0005-0000-0000-0000CA1B0000}"/>
    <cellStyle name="Porcentual 151 18 2" xfId="5781" xr:uid="{00000000-0005-0000-0000-0000CB1B0000}"/>
    <cellStyle name="Porcentual 151 18 3" xfId="8454" xr:uid="{00000000-0005-0000-0000-0000CC1B0000}"/>
    <cellStyle name="Porcentual 151 19" xfId="2120" xr:uid="{00000000-0005-0000-0000-0000CD1B0000}"/>
    <cellStyle name="Porcentual 151 19 2" xfId="5782" xr:uid="{00000000-0005-0000-0000-0000CE1B0000}"/>
    <cellStyle name="Porcentual 151 19 3" xfId="8455" xr:uid="{00000000-0005-0000-0000-0000CF1B0000}"/>
    <cellStyle name="Porcentual 151 2" xfId="2121" xr:uid="{00000000-0005-0000-0000-0000D01B0000}"/>
    <cellStyle name="Porcentual 151 2 2" xfId="5783" xr:uid="{00000000-0005-0000-0000-0000D11B0000}"/>
    <cellStyle name="Porcentual 151 2 3" xfId="8456" xr:uid="{00000000-0005-0000-0000-0000D21B0000}"/>
    <cellStyle name="Porcentual 151 20" xfId="2122" xr:uid="{00000000-0005-0000-0000-0000D31B0000}"/>
    <cellStyle name="Porcentual 151 20 2" xfId="5784" xr:uid="{00000000-0005-0000-0000-0000D41B0000}"/>
    <cellStyle name="Porcentual 151 20 3" xfId="8457" xr:uid="{00000000-0005-0000-0000-0000D51B0000}"/>
    <cellStyle name="Porcentual 151 21" xfId="2123" xr:uid="{00000000-0005-0000-0000-0000D61B0000}"/>
    <cellStyle name="Porcentual 151 21 2" xfId="5785" xr:uid="{00000000-0005-0000-0000-0000D71B0000}"/>
    <cellStyle name="Porcentual 151 21 3" xfId="8458" xr:uid="{00000000-0005-0000-0000-0000D81B0000}"/>
    <cellStyle name="Porcentual 151 22" xfId="2124" xr:uid="{00000000-0005-0000-0000-0000D91B0000}"/>
    <cellStyle name="Porcentual 151 22 2" xfId="5786" xr:uid="{00000000-0005-0000-0000-0000DA1B0000}"/>
    <cellStyle name="Porcentual 151 22 3" xfId="8459" xr:uid="{00000000-0005-0000-0000-0000DB1B0000}"/>
    <cellStyle name="Porcentual 151 23" xfId="2125" xr:uid="{00000000-0005-0000-0000-0000DC1B0000}"/>
    <cellStyle name="Porcentual 151 23 2" xfId="5787" xr:uid="{00000000-0005-0000-0000-0000DD1B0000}"/>
    <cellStyle name="Porcentual 151 23 3" xfId="8460" xr:uid="{00000000-0005-0000-0000-0000DE1B0000}"/>
    <cellStyle name="Porcentual 151 24" xfId="2126" xr:uid="{00000000-0005-0000-0000-0000DF1B0000}"/>
    <cellStyle name="Porcentual 151 24 2" xfId="5788" xr:uid="{00000000-0005-0000-0000-0000E01B0000}"/>
    <cellStyle name="Porcentual 151 24 3" xfId="8461" xr:uid="{00000000-0005-0000-0000-0000E11B0000}"/>
    <cellStyle name="Porcentual 151 25" xfId="2127" xr:uid="{00000000-0005-0000-0000-0000E21B0000}"/>
    <cellStyle name="Porcentual 151 25 2" xfId="5789" xr:uid="{00000000-0005-0000-0000-0000E31B0000}"/>
    <cellStyle name="Porcentual 151 25 3" xfId="8462" xr:uid="{00000000-0005-0000-0000-0000E41B0000}"/>
    <cellStyle name="Porcentual 151 26" xfId="2128" xr:uid="{00000000-0005-0000-0000-0000E51B0000}"/>
    <cellStyle name="Porcentual 151 26 2" xfId="5790" xr:uid="{00000000-0005-0000-0000-0000E61B0000}"/>
    <cellStyle name="Porcentual 151 26 3" xfId="8463" xr:uid="{00000000-0005-0000-0000-0000E71B0000}"/>
    <cellStyle name="Porcentual 151 27" xfId="2129" xr:uid="{00000000-0005-0000-0000-0000E81B0000}"/>
    <cellStyle name="Porcentual 151 27 2" xfId="5791" xr:uid="{00000000-0005-0000-0000-0000E91B0000}"/>
    <cellStyle name="Porcentual 151 27 3" xfId="8464" xr:uid="{00000000-0005-0000-0000-0000EA1B0000}"/>
    <cellStyle name="Porcentual 151 28" xfId="2130" xr:uid="{00000000-0005-0000-0000-0000EB1B0000}"/>
    <cellStyle name="Porcentual 151 28 2" xfId="5792" xr:uid="{00000000-0005-0000-0000-0000EC1B0000}"/>
    <cellStyle name="Porcentual 151 28 3" xfId="8465" xr:uid="{00000000-0005-0000-0000-0000ED1B0000}"/>
    <cellStyle name="Porcentual 151 3" xfId="2131" xr:uid="{00000000-0005-0000-0000-0000EE1B0000}"/>
    <cellStyle name="Porcentual 151 3 2" xfId="5793" xr:uid="{00000000-0005-0000-0000-0000EF1B0000}"/>
    <cellStyle name="Porcentual 151 3 3" xfId="8466" xr:uid="{00000000-0005-0000-0000-0000F01B0000}"/>
    <cellStyle name="Porcentual 151 4" xfId="2132" xr:uid="{00000000-0005-0000-0000-0000F11B0000}"/>
    <cellStyle name="Porcentual 151 4 2" xfId="5794" xr:uid="{00000000-0005-0000-0000-0000F21B0000}"/>
    <cellStyle name="Porcentual 151 4 3" xfId="8467" xr:uid="{00000000-0005-0000-0000-0000F31B0000}"/>
    <cellStyle name="Porcentual 151 5" xfId="2133" xr:uid="{00000000-0005-0000-0000-0000F41B0000}"/>
    <cellStyle name="Porcentual 151 5 2" xfId="5795" xr:uid="{00000000-0005-0000-0000-0000F51B0000}"/>
    <cellStyle name="Porcentual 151 5 3" xfId="8468" xr:uid="{00000000-0005-0000-0000-0000F61B0000}"/>
    <cellStyle name="Porcentual 151 6" xfId="2134" xr:uid="{00000000-0005-0000-0000-0000F71B0000}"/>
    <cellStyle name="Porcentual 151 6 2" xfId="5796" xr:uid="{00000000-0005-0000-0000-0000F81B0000}"/>
    <cellStyle name="Porcentual 151 6 3" xfId="8469" xr:uid="{00000000-0005-0000-0000-0000F91B0000}"/>
    <cellStyle name="Porcentual 151 7" xfId="2135" xr:uid="{00000000-0005-0000-0000-0000FA1B0000}"/>
    <cellStyle name="Porcentual 151 7 2" xfId="5797" xr:uid="{00000000-0005-0000-0000-0000FB1B0000}"/>
    <cellStyle name="Porcentual 151 7 3" xfId="8470" xr:uid="{00000000-0005-0000-0000-0000FC1B0000}"/>
    <cellStyle name="Porcentual 151 8" xfId="2136" xr:uid="{00000000-0005-0000-0000-0000FD1B0000}"/>
    <cellStyle name="Porcentual 151 8 2" xfId="5798" xr:uid="{00000000-0005-0000-0000-0000FE1B0000}"/>
    <cellStyle name="Porcentual 151 8 3" xfId="8471" xr:uid="{00000000-0005-0000-0000-0000FF1B0000}"/>
    <cellStyle name="Porcentual 151 9" xfId="2137" xr:uid="{00000000-0005-0000-0000-0000001C0000}"/>
    <cellStyle name="Porcentual 151 9 2" xfId="5799" xr:uid="{00000000-0005-0000-0000-0000011C0000}"/>
    <cellStyle name="Porcentual 151 9 3" xfId="8472" xr:uid="{00000000-0005-0000-0000-0000021C0000}"/>
    <cellStyle name="Porcentual 152 10" xfId="2138" xr:uid="{00000000-0005-0000-0000-0000031C0000}"/>
    <cellStyle name="Porcentual 152 10 2" xfId="5800" xr:uid="{00000000-0005-0000-0000-0000041C0000}"/>
    <cellStyle name="Porcentual 152 10 3" xfId="8473" xr:uid="{00000000-0005-0000-0000-0000051C0000}"/>
    <cellStyle name="Porcentual 152 11" xfId="2139" xr:uid="{00000000-0005-0000-0000-0000061C0000}"/>
    <cellStyle name="Porcentual 152 11 2" xfId="5801" xr:uid="{00000000-0005-0000-0000-0000071C0000}"/>
    <cellStyle name="Porcentual 152 11 3" xfId="8474" xr:uid="{00000000-0005-0000-0000-0000081C0000}"/>
    <cellStyle name="Porcentual 152 12" xfId="2140" xr:uid="{00000000-0005-0000-0000-0000091C0000}"/>
    <cellStyle name="Porcentual 152 12 2" xfId="5802" xr:uid="{00000000-0005-0000-0000-00000A1C0000}"/>
    <cellStyle name="Porcentual 152 12 3" xfId="8475" xr:uid="{00000000-0005-0000-0000-00000B1C0000}"/>
    <cellStyle name="Porcentual 152 13" xfId="2141" xr:uid="{00000000-0005-0000-0000-00000C1C0000}"/>
    <cellStyle name="Porcentual 152 13 2" xfId="5803" xr:uid="{00000000-0005-0000-0000-00000D1C0000}"/>
    <cellStyle name="Porcentual 152 13 3" xfId="8476" xr:uid="{00000000-0005-0000-0000-00000E1C0000}"/>
    <cellStyle name="Porcentual 152 14" xfId="2142" xr:uid="{00000000-0005-0000-0000-00000F1C0000}"/>
    <cellStyle name="Porcentual 152 14 2" xfId="5804" xr:uid="{00000000-0005-0000-0000-0000101C0000}"/>
    <cellStyle name="Porcentual 152 14 3" xfId="8477" xr:uid="{00000000-0005-0000-0000-0000111C0000}"/>
    <cellStyle name="Porcentual 152 15" xfId="2143" xr:uid="{00000000-0005-0000-0000-0000121C0000}"/>
    <cellStyle name="Porcentual 152 15 2" xfId="5805" xr:uid="{00000000-0005-0000-0000-0000131C0000}"/>
    <cellStyle name="Porcentual 152 15 3" xfId="8478" xr:uid="{00000000-0005-0000-0000-0000141C0000}"/>
    <cellStyle name="Porcentual 152 16" xfId="2144" xr:uid="{00000000-0005-0000-0000-0000151C0000}"/>
    <cellStyle name="Porcentual 152 16 2" xfId="5806" xr:uid="{00000000-0005-0000-0000-0000161C0000}"/>
    <cellStyle name="Porcentual 152 16 3" xfId="8479" xr:uid="{00000000-0005-0000-0000-0000171C0000}"/>
    <cellStyle name="Porcentual 152 17" xfId="2145" xr:uid="{00000000-0005-0000-0000-0000181C0000}"/>
    <cellStyle name="Porcentual 152 17 2" xfId="5807" xr:uid="{00000000-0005-0000-0000-0000191C0000}"/>
    <cellStyle name="Porcentual 152 17 3" xfId="8480" xr:uid="{00000000-0005-0000-0000-00001A1C0000}"/>
    <cellStyle name="Porcentual 152 18" xfId="2146" xr:uid="{00000000-0005-0000-0000-00001B1C0000}"/>
    <cellStyle name="Porcentual 152 18 2" xfId="5808" xr:uid="{00000000-0005-0000-0000-00001C1C0000}"/>
    <cellStyle name="Porcentual 152 18 3" xfId="8481" xr:uid="{00000000-0005-0000-0000-00001D1C0000}"/>
    <cellStyle name="Porcentual 152 19" xfId="2147" xr:uid="{00000000-0005-0000-0000-00001E1C0000}"/>
    <cellStyle name="Porcentual 152 19 2" xfId="5809" xr:uid="{00000000-0005-0000-0000-00001F1C0000}"/>
    <cellStyle name="Porcentual 152 19 3" xfId="8482" xr:uid="{00000000-0005-0000-0000-0000201C0000}"/>
    <cellStyle name="Porcentual 152 2" xfId="2148" xr:uid="{00000000-0005-0000-0000-0000211C0000}"/>
    <cellStyle name="Porcentual 152 2 2" xfId="5810" xr:uid="{00000000-0005-0000-0000-0000221C0000}"/>
    <cellStyle name="Porcentual 152 2 3" xfId="8483" xr:uid="{00000000-0005-0000-0000-0000231C0000}"/>
    <cellStyle name="Porcentual 152 20" xfId="2149" xr:uid="{00000000-0005-0000-0000-0000241C0000}"/>
    <cellStyle name="Porcentual 152 20 2" xfId="5811" xr:uid="{00000000-0005-0000-0000-0000251C0000}"/>
    <cellStyle name="Porcentual 152 20 3" xfId="8484" xr:uid="{00000000-0005-0000-0000-0000261C0000}"/>
    <cellStyle name="Porcentual 152 21" xfId="2150" xr:uid="{00000000-0005-0000-0000-0000271C0000}"/>
    <cellStyle name="Porcentual 152 21 2" xfId="5812" xr:uid="{00000000-0005-0000-0000-0000281C0000}"/>
    <cellStyle name="Porcentual 152 21 3" xfId="8485" xr:uid="{00000000-0005-0000-0000-0000291C0000}"/>
    <cellStyle name="Porcentual 152 22" xfId="2151" xr:uid="{00000000-0005-0000-0000-00002A1C0000}"/>
    <cellStyle name="Porcentual 152 22 2" xfId="5813" xr:uid="{00000000-0005-0000-0000-00002B1C0000}"/>
    <cellStyle name="Porcentual 152 22 3" xfId="8486" xr:uid="{00000000-0005-0000-0000-00002C1C0000}"/>
    <cellStyle name="Porcentual 152 23" xfId="2152" xr:uid="{00000000-0005-0000-0000-00002D1C0000}"/>
    <cellStyle name="Porcentual 152 23 2" xfId="5814" xr:uid="{00000000-0005-0000-0000-00002E1C0000}"/>
    <cellStyle name="Porcentual 152 23 3" xfId="8487" xr:uid="{00000000-0005-0000-0000-00002F1C0000}"/>
    <cellStyle name="Porcentual 152 24" xfId="2153" xr:uid="{00000000-0005-0000-0000-0000301C0000}"/>
    <cellStyle name="Porcentual 152 24 2" xfId="5815" xr:uid="{00000000-0005-0000-0000-0000311C0000}"/>
    <cellStyle name="Porcentual 152 24 3" xfId="8488" xr:uid="{00000000-0005-0000-0000-0000321C0000}"/>
    <cellStyle name="Porcentual 152 25" xfId="2154" xr:uid="{00000000-0005-0000-0000-0000331C0000}"/>
    <cellStyle name="Porcentual 152 25 2" xfId="5816" xr:uid="{00000000-0005-0000-0000-0000341C0000}"/>
    <cellStyle name="Porcentual 152 25 3" xfId="8489" xr:uid="{00000000-0005-0000-0000-0000351C0000}"/>
    <cellStyle name="Porcentual 152 26" xfId="2155" xr:uid="{00000000-0005-0000-0000-0000361C0000}"/>
    <cellStyle name="Porcentual 152 26 2" xfId="5817" xr:uid="{00000000-0005-0000-0000-0000371C0000}"/>
    <cellStyle name="Porcentual 152 26 3" xfId="8490" xr:uid="{00000000-0005-0000-0000-0000381C0000}"/>
    <cellStyle name="Porcentual 152 27" xfId="2156" xr:uid="{00000000-0005-0000-0000-0000391C0000}"/>
    <cellStyle name="Porcentual 152 27 2" xfId="5818" xr:uid="{00000000-0005-0000-0000-00003A1C0000}"/>
    <cellStyle name="Porcentual 152 27 3" xfId="8491" xr:uid="{00000000-0005-0000-0000-00003B1C0000}"/>
    <cellStyle name="Porcentual 152 28" xfId="2157" xr:uid="{00000000-0005-0000-0000-00003C1C0000}"/>
    <cellStyle name="Porcentual 152 28 2" xfId="5819" xr:uid="{00000000-0005-0000-0000-00003D1C0000}"/>
    <cellStyle name="Porcentual 152 28 3" xfId="8492" xr:uid="{00000000-0005-0000-0000-00003E1C0000}"/>
    <cellStyle name="Porcentual 152 3" xfId="2158" xr:uid="{00000000-0005-0000-0000-00003F1C0000}"/>
    <cellStyle name="Porcentual 152 3 2" xfId="5820" xr:uid="{00000000-0005-0000-0000-0000401C0000}"/>
    <cellStyle name="Porcentual 152 3 3" xfId="8493" xr:uid="{00000000-0005-0000-0000-0000411C0000}"/>
    <cellStyle name="Porcentual 152 4" xfId="2159" xr:uid="{00000000-0005-0000-0000-0000421C0000}"/>
    <cellStyle name="Porcentual 152 4 2" xfId="5821" xr:uid="{00000000-0005-0000-0000-0000431C0000}"/>
    <cellStyle name="Porcentual 152 4 3" xfId="8494" xr:uid="{00000000-0005-0000-0000-0000441C0000}"/>
    <cellStyle name="Porcentual 152 5" xfId="2160" xr:uid="{00000000-0005-0000-0000-0000451C0000}"/>
    <cellStyle name="Porcentual 152 5 2" xfId="5822" xr:uid="{00000000-0005-0000-0000-0000461C0000}"/>
    <cellStyle name="Porcentual 152 5 3" xfId="8495" xr:uid="{00000000-0005-0000-0000-0000471C0000}"/>
    <cellStyle name="Porcentual 152 6" xfId="2161" xr:uid="{00000000-0005-0000-0000-0000481C0000}"/>
    <cellStyle name="Porcentual 152 6 2" xfId="5823" xr:uid="{00000000-0005-0000-0000-0000491C0000}"/>
    <cellStyle name="Porcentual 152 6 3" xfId="8496" xr:uid="{00000000-0005-0000-0000-00004A1C0000}"/>
    <cellStyle name="Porcentual 152 7" xfId="2162" xr:uid="{00000000-0005-0000-0000-00004B1C0000}"/>
    <cellStyle name="Porcentual 152 7 2" xfId="5824" xr:uid="{00000000-0005-0000-0000-00004C1C0000}"/>
    <cellStyle name="Porcentual 152 7 3" xfId="8497" xr:uid="{00000000-0005-0000-0000-00004D1C0000}"/>
    <cellStyle name="Porcentual 152 8" xfId="2163" xr:uid="{00000000-0005-0000-0000-00004E1C0000}"/>
    <cellStyle name="Porcentual 152 8 2" xfId="5825" xr:uid="{00000000-0005-0000-0000-00004F1C0000}"/>
    <cellStyle name="Porcentual 152 8 3" xfId="8498" xr:uid="{00000000-0005-0000-0000-0000501C0000}"/>
    <cellStyle name="Porcentual 152 9" xfId="2164" xr:uid="{00000000-0005-0000-0000-0000511C0000}"/>
    <cellStyle name="Porcentual 152 9 2" xfId="5826" xr:uid="{00000000-0005-0000-0000-0000521C0000}"/>
    <cellStyle name="Porcentual 152 9 3" xfId="8499" xr:uid="{00000000-0005-0000-0000-0000531C0000}"/>
    <cellStyle name="Porcentual 153 10" xfId="2165" xr:uid="{00000000-0005-0000-0000-0000541C0000}"/>
    <cellStyle name="Porcentual 153 10 2" xfId="5827" xr:uid="{00000000-0005-0000-0000-0000551C0000}"/>
    <cellStyle name="Porcentual 153 10 3" xfId="8500" xr:uid="{00000000-0005-0000-0000-0000561C0000}"/>
    <cellStyle name="Porcentual 153 11" xfId="2166" xr:uid="{00000000-0005-0000-0000-0000571C0000}"/>
    <cellStyle name="Porcentual 153 11 2" xfId="5828" xr:uid="{00000000-0005-0000-0000-0000581C0000}"/>
    <cellStyle name="Porcentual 153 11 3" xfId="8501" xr:uid="{00000000-0005-0000-0000-0000591C0000}"/>
    <cellStyle name="Porcentual 153 12" xfId="2167" xr:uid="{00000000-0005-0000-0000-00005A1C0000}"/>
    <cellStyle name="Porcentual 153 12 2" xfId="5829" xr:uid="{00000000-0005-0000-0000-00005B1C0000}"/>
    <cellStyle name="Porcentual 153 12 3" xfId="8502" xr:uid="{00000000-0005-0000-0000-00005C1C0000}"/>
    <cellStyle name="Porcentual 153 13" xfId="2168" xr:uid="{00000000-0005-0000-0000-00005D1C0000}"/>
    <cellStyle name="Porcentual 153 13 2" xfId="5830" xr:uid="{00000000-0005-0000-0000-00005E1C0000}"/>
    <cellStyle name="Porcentual 153 13 3" xfId="8503" xr:uid="{00000000-0005-0000-0000-00005F1C0000}"/>
    <cellStyle name="Porcentual 153 14" xfId="2169" xr:uid="{00000000-0005-0000-0000-0000601C0000}"/>
    <cellStyle name="Porcentual 153 14 2" xfId="5831" xr:uid="{00000000-0005-0000-0000-0000611C0000}"/>
    <cellStyle name="Porcentual 153 14 3" xfId="8504" xr:uid="{00000000-0005-0000-0000-0000621C0000}"/>
    <cellStyle name="Porcentual 153 15" xfId="2170" xr:uid="{00000000-0005-0000-0000-0000631C0000}"/>
    <cellStyle name="Porcentual 153 15 2" xfId="5832" xr:uid="{00000000-0005-0000-0000-0000641C0000}"/>
    <cellStyle name="Porcentual 153 15 3" xfId="8505" xr:uid="{00000000-0005-0000-0000-0000651C0000}"/>
    <cellStyle name="Porcentual 153 16" xfId="2171" xr:uid="{00000000-0005-0000-0000-0000661C0000}"/>
    <cellStyle name="Porcentual 153 16 2" xfId="5833" xr:uid="{00000000-0005-0000-0000-0000671C0000}"/>
    <cellStyle name="Porcentual 153 16 3" xfId="8506" xr:uid="{00000000-0005-0000-0000-0000681C0000}"/>
    <cellStyle name="Porcentual 153 17" xfId="2172" xr:uid="{00000000-0005-0000-0000-0000691C0000}"/>
    <cellStyle name="Porcentual 153 17 2" xfId="5834" xr:uid="{00000000-0005-0000-0000-00006A1C0000}"/>
    <cellStyle name="Porcentual 153 17 3" xfId="8507" xr:uid="{00000000-0005-0000-0000-00006B1C0000}"/>
    <cellStyle name="Porcentual 153 18" xfId="2173" xr:uid="{00000000-0005-0000-0000-00006C1C0000}"/>
    <cellStyle name="Porcentual 153 18 2" xfId="5835" xr:uid="{00000000-0005-0000-0000-00006D1C0000}"/>
    <cellStyle name="Porcentual 153 18 3" xfId="8508" xr:uid="{00000000-0005-0000-0000-00006E1C0000}"/>
    <cellStyle name="Porcentual 153 19" xfId="2174" xr:uid="{00000000-0005-0000-0000-00006F1C0000}"/>
    <cellStyle name="Porcentual 153 19 2" xfId="5836" xr:uid="{00000000-0005-0000-0000-0000701C0000}"/>
    <cellStyle name="Porcentual 153 19 3" xfId="8509" xr:uid="{00000000-0005-0000-0000-0000711C0000}"/>
    <cellStyle name="Porcentual 153 2" xfId="2175" xr:uid="{00000000-0005-0000-0000-0000721C0000}"/>
    <cellStyle name="Porcentual 153 2 2" xfId="5837" xr:uid="{00000000-0005-0000-0000-0000731C0000}"/>
    <cellStyle name="Porcentual 153 2 3" xfId="8510" xr:uid="{00000000-0005-0000-0000-0000741C0000}"/>
    <cellStyle name="Porcentual 153 20" xfId="2176" xr:uid="{00000000-0005-0000-0000-0000751C0000}"/>
    <cellStyle name="Porcentual 153 20 2" xfId="5838" xr:uid="{00000000-0005-0000-0000-0000761C0000}"/>
    <cellStyle name="Porcentual 153 20 3" xfId="8511" xr:uid="{00000000-0005-0000-0000-0000771C0000}"/>
    <cellStyle name="Porcentual 153 21" xfId="2177" xr:uid="{00000000-0005-0000-0000-0000781C0000}"/>
    <cellStyle name="Porcentual 153 21 2" xfId="5839" xr:uid="{00000000-0005-0000-0000-0000791C0000}"/>
    <cellStyle name="Porcentual 153 21 3" xfId="8512" xr:uid="{00000000-0005-0000-0000-00007A1C0000}"/>
    <cellStyle name="Porcentual 153 22" xfId="2178" xr:uid="{00000000-0005-0000-0000-00007B1C0000}"/>
    <cellStyle name="Porcentual 153 22 2" xfId="5840" xr:uid="{00000000-0005-0000-0000-00007C1C0000}"/>
    <cellStyle name="Porcentual 153 22 3" xfId="8513" xr:uid="{00000000-0005-0000-0000-00007D1C0000}"/>
    <cellStyle name="Porcentual 153 23" xfId="2179" xr:uid="{00000000-0005-0000-0000-00007E1C0000}"/>
    <cellStyle name="Porcentual 153 23 2" xfId="5841" xr:uid="{00000000-0005-0000-0000-00007F1C0000}"/>
    <cellStyle name="Porcentual 153 23 3" xfId="8514" xr:uid="{00000000-0005-0000-0000-0000801C0000}"/>
    <cellStyle name="Porcentual 153 24" xfId="2180" xr:uid="{00000000-0005-0000-0000-0000811C0000}"/>
    <cellStyle name="Porcentual 153 24 2" xfId="5842" xr:uid="{00000000-0005-0000-0000-0000821C0000}"/>
    <cellStyle name="Porcentual 153 24 3" xfId="8515" xr:uid="{00000000-0005-0000-0000-0000831C0000}"/>
    <cellStyle name="Porcentual 153 25" xfId="2181" xr:uid="{00000000-0005-0000-0000-0000841C0000}"/>
    <cellStyle name="Porcentual 153 25 2" xfId="5843" xr:uid="{00000000-0005-0000-0000-0000851C0000}"/>
    <cellStyle name="Porcentual 153 25 3" xfId="8516" xr:uid="{00000000-0005-0000-0000-0000861C0000}"/>
    <cellStyle name="Porcentual 153 26" xfId="2182" xr:uid="{00000000-0005-0000-0000-0000871C0000}"/>
    <cellStyle name="Porcentual 153 26 2" xfId="5844" xr:uid="{00000000-0005-0000-0000-0000881C0000}"/>
    <cellStyle name="Porcentual 153 26 3" xfId="8517" xr:uid="{00000000-0005-0000-0000-0000891C0000}"/>
    <cellStyle name="Porcentual 153 27" xfId="2183" xr:uid="{00000000-0005-0000-0000-00008A1C0000}"/>
    <cellStyle name="Porcentual 153 27 2" xfId="5845" xr:uid="{00000000-0005-0000-0000-00008B1C0000}"/>
    <cellStyle name="Porcentual 153 27 3" xfId="8518" xr:uid="{00000000-0005-0000-0000-00008C1C0000}"/>
    <cellStyle name="Porcentual 153 28" xfId="2184" xr:uid="{00000000-0005-0000-0000-00008D1C0000}"/>
    <cellStyle name="Porcentual 153 28 2" xfId="5846" xr:uid="{00000000-0005-0000-0000-00008E1C0000}"/>
    <cellStyle name="Porcentual 153 28 3" xfId="8519" xr:uid="{00000000-0005-0000-0000-00008F1C0000}"/>
    <cellStyle name="Porcentual 153 3" xfId="2185" xr:uid="{00000000-0005-0000-0000-0000901C0000}"/>
    <cellStyle name="Porcentual 153 3 2" xfId="5847" xr:uid="{00000000-0005-0000-0000-0000911C0000}"/>
    <cellStyle name="Porcentual 153 3 3" xfId="8520" xr:uid="{00000000-0005-0000-0000-0000921C0000}"/>
    <cellStyle name="Porcentual 153 4" xfId="2186" xr:uid="{00000000-0005-0000-0000-0000931C0000}"/>
    <cellStyle name="Porcentual 153 4 2" xfId="5848" xr:uid="{00000000-0005-0000-0000-0000941C0000}"/>
    <cellStyle name="Porcentual 153 4 3" xfId="8521" xr:uid="{00000000-0005-0000-0000-0000951C0000}"/>
    <cellStyle name="Porcentual 153 5" xfId="2187" xr:uid="{00000000-0005-0000-0000-0000961C0000}"/>
    <cellStyle name="Porcentual 153 5 2" xfId="5849" xr:uid="{00000000-0005-0000-0000-0000971C0000}"/>
    <cellStyle name="Porcentual 153 5 3" xfId="8522" xr:uid="{00000000-0005-0000-0000-0000981C0000}"/>
    <cellStyle name="Porcentual 153 6" xfId="2188" xr:uid="{00000000-0005-0000-0000-0000991C0000}"/>
    <cellStyle name="Porcentual 153 6 2" xfId="5850" xr:uid="{00000000-0005-0000-0000-00009A1C0000}"/>
    <cellStyle name="Porcentual 153 6 3" xfId="8523" xr:uid="{00000000-0005-0000-0000-00009B1C0000}"/>
    <cellStyle name="Porcentual 153 7" xfId="2189" xr:uid="{00000000-0005-0000-0000-00009C1C0000}"/>
    <cellStyle name="Porcentual 153 7 2" xfId="5851" xr:uid="{00000000-0005-0000-0000-00009D1C0000}"/>
    <cellStyle name="Porcentual 153 7 3" xfId="8524" xr:uid="{00000000-0005-0000-0000-00009E1C0000}"/>
    <cellStyle name="Porcentual 153 8" xfId="2190" xr:uid="{00000000-0005-0000-0000-00009F1C0000}"/>
    <cellStyle name="Porcentual 153 8 2" xfId="5852" xr:uid="{00000000-0005-0000-0000-0000A01C0000}"/>
    <cellStyle name="Porcentual 153 8 3" xfId="8525" xr:uid="{00000000-0005-0000-0000-0000A11C0000}"/>
    <cellStyle name="Porcentual 153 9" xfId="2191" xr:uid="{00000000-0005-0000-0000-0000A21C0000}"/>
    <cellStyle name="Porcentual 153 9 2" xfId="5853" xr:uid="{00000000-0005-0000-0000-0000A31C0000}"/>
    <cellStyle name="Porcentual 153 9 3" xfId="8526" xr:uid="{00000000-0005-0000-0000-0000A41C0000}"/>
    <cellStyle name="Porcentual 154 10" xfId="2192" xr:uid="{00000000-0005-0000-0000-0000A51C0000}"/>
    <cellStyle name="Porcentual 154 10 2" xfId="5854" xr:uid="{00000000-0005-0000-0000-0000A61C0000}"/>
    <cellStyle name="Porcentual 154 10 3" xfId="8527" xr:uid="{00000000-0005-0000-0000-0000A71C0000}"/>
    <cellStyle name="Porcentual 154 11" xfId="2193" xr:uid="{00000000-0005-0000-0000-0000A81C0000}"/>
    <cellStyle name="Porcentual 154 11 2" xfId="5855" xr:uid="{00000000-0005-0000-0000-0000A91C0000}"/>
    <cellStyle name="Porcentual 154 11 3" xfId="8528" xr:uid="{00000000-0005-0000-0000-0000AA1C0000}"/>
    <cellStyle name="Porcentual 154 12" xfId="2194" xr:uid="{00000000-0005-0000-0000-0000AB1C0000}"/>
    <cellStyle name="Porcentual 154 12 2" xfId="5856" xr:uid="{00000000-0005-0000-0000-0000AC1C0000}"/>
    <cellStyle name="Porcentual 154 12 3" xfId="8529" xr:uid="{00000000-0005-0000-0000-0000AD1C0000}"/>
    <cellStyle name="Porcentual 154 13" xfId="2195" xr:uid="{00000000-0005-0000-0000-0000AE1C0000}"/>
    <cellStyle name="Porcentual 154 13 2" xfId="5857" xr:uid="{00000000-0005-0000-0000-0000AF1C0000}"/>
    <cellStyle name="Porcentual 154 13 3" xfId="8530" xr:uid="{00000000-0005-0000-0000-0000B01C0000}"/>
    <cellStyle name="Porcentual 154 14" xfId="2196" xr:uid="{00000000-0005-0000-0000-0000B11C0000}"/>
    <cellStyle name="Porcentual 154 14 2" xfId="5858" xr:uid="{00000000-0005-0000-0000-0000B21C0000}"/>
    <cellStyle name="Porcentual 154 14 3" xfId="8531" xr:uid="{00000000-0005-0000-0000-0000B31C0000}"/>
    <cellStyle name="Porcentual 154 15" xfId="2197" xr:uid="{00000000-0005-0000-0000-0000B41C0000}"/>
    <cellStyle name="Porcentual 154 15 2" xfId="5859" xr:uid="{00000000-0005-0000-0000-0000B51C0000}"/>
    <cellStyle name="Porcentual 154 15 3" xfId="8532" xr:uid="{00000000-0005-0000-0000-0000B61C0000}"/>
    <cellStyle name="Porcentual 154 16" xfId="2198" xr:uid="{00000000-0005-0000-0000-0000B71C0000}"/>
    <cellStyle name="Porcentual 154 16 2" xfId="5860" xr:uid="{00000000-0005-0000-0000-0000B81C0000}"/>
    <cellStyle name="Porcentual 154 16 3" xfId="8533" xr:uid="{00000000-0005-0000-0000-0000B91C0000}"/>
    <cellStyle name="Porcentual 154 17" xfId="2199" xr:uid="{00000000-0005-0000-0000-0000BA1C0000}"/>
    <cellStyle name="Porcentual 154 17 2" xfId="5861" xr:uid="{00000000-0005-0000-0000-0000BB1C0000}"/>
    <cellStyle name="Porcentual 154 17 3" xfId="8534" xr:uid="{00000000-0005-0000-0000-0000BC1C0000}"/>
    <cellStyle name="Porcentual 154 18" xfId="2200" xr:uid="{00000000-0005-0000-0000-0000BD1C0000}"/>
    <cellStyle name="Porcentual 154 18 2" xfId="5862" xr:uid="{00000000-0005-0000-0000-0000BE1C0000}"/>
    <cellStyle name="Porcentual 154 18 3" xfId="8535" xr:uid="{00000000-0005-0000-0000-0000BF1C0000}"/>
    <cellStyle name="Porcentual 154 19" xfId="2201" xr:uid="{00000000-0005-0000-0000-0000C01C0000}"/>
    <cellStyle name="Porcentual 154 19 2" xfId="5863" xr:uid="{00000000-0005-0000-0000-0000C11C0000}"/>
    <cellStyle name="Porcentual 154 19 3" xfId="8536" xr:uid="{00000000-0005-0000-0000-0000C21C0000}"/>
    <cellStyle name="Porcentual 154 2" xfId="2202" xr:uid="{00000000-0005-0000-0000-0000C31C0000}"/>
    <cellStyle name="Porcentual 154 2 2" xfId="5864" xr:uid="{00000000-0005-0000-0000-0000C41C0000}"/>
    <cellStyle name="Porcentual 154 2 3" xfId="8537" xr:uid="{00000000-0005-0000-0000-0000C51C0000}"/>
    <cellStyle name="Porcentual 154 20" xfId="2203" xr:uid="{00000000-0005-0000-0000-0000C61C0000}"/>
    <cellStyle name="Porcentual 154 20 2" xfId="5865" xr:uid="{00000000-0005-0000-0000-0000C71C0000}"/>
    <cellStyle name="Porcentual 154 20 3" xfId="8538" xr:uid="{00000000-0005-0000-0000-0000C81C0000}"/>
    <cellStyle name="Porcentual 154 21" xfId="2204" xr:uid="{00000000-0005-0000-0000-0000C91C0000}"/>
    <cellStyle name="Porcentual 154 21 2" xfId="5866" xr:uid="{00000000-0005-0000-0000-0000CA1C0000}"/>
    <cellStyle name="Porcentual 154 21 3" xfId="8539" xr:uid="{00000000-0005-0000-0000-0000CB1C0000}"/>
    <cellStyle name="Porcentual 154 22" xfId="2205" xr:uid="{00000000-0005-0000-0000-0000CC1C0000}"/>
    <cellStyle name="Porcentual 154 22 2" xfId="5867" xr:uid="{00000000-0005-0000-0000-0000CD1C0000}"/>
    <cellStyle name="Porcentual 154 22 3" xfId="8540" xr:uid="{00000000-0005-0000-0000-0000CE1C0000}"/>
    <cellStyle name="Porcentual 154 23" xfId="2206" xr:uid="{00000000-0005-0000-0000-0000CF1C0000}"/>
    <cellStyle name="Porcentual 154 23 2" xfId="5868" xr:uid="{00000000-0005-0000-0000-0000D01C0000}"/>
    <cellStyle name="Porcentual 154 23 3" xfId="8541" xr:uid="{00000000-0005-0000-0000-0000D11C0000}"/>
    <cellStyle name="Porcentual 154 24" xfId="2207" xr:uid="{00000000-0005-0000-0000-0000D21C0000}"/>
    <cellStyle name="Porcentual 154 24 2" xfId="5869" xr:uid="{00000000-0005-0000-0000-0000D31C0000}"/>
    <cellStyle name="Porcentual 154 24 3" xfId="8542" xr:uid="{00000000-0005-0000-0000-0000D41C0000}"/>
    <cellStyle name="Porcentual 154 25" xfId="2208" xr:uid="{00000000-0005-0000-0000-0000D51C0000}"/>
    <cellStyle name="Porcentual 154 25 2" xfId="5870" xr:uid="{00000000-0005-0000-0000-0000D61C0000}"/>
    <cellStyle name="Porcentual 154 25 3" xfId="8543" xr:uid="{00000000-0005-0000-0000-0000D71C0000}"/>
    <cellStyle name="Porcentual 154 26" xfId="2209" xr:uid="{00000000-0005-0000-0000-0000D81C0000}"/>
    <cellStyle name="Porcentual 154 26 2" xfId="5871" xr:uid="{00000000-0005-0000-0000-0000D91C0000}"/>
    <cellStyle name="Porcentual 154 26 3" xfId="8544" xr:uid="{00000000-0005-0000-0000-0000DA1C0000}"/>
    <cellStyle name="Porcentual 154 27" xfId="2210" xr:uid="{00000000-0005-0000-0000-0000DB1C0000}"/>
    <cellStyle name="Porcentual 154 27 2" xfId="5872" xr:uid="{00000000-0005-0000-0000-0000DC1C0000}"/>
    <cellStyle name="Porcentual 154 27 3" xfId="8545" xr:uid="{00000000-0005-0000-0000-0000DD1C0000}"/>
    <cellStyle name="Porcentual 154 28" xfId="2211" xr:uid="{00000000-0005-0000-0000-0000DE1C0000}"/>
    <cellStyle name="Porcentual 154 28 2" xfId="5873" xr:uid="{00000000-0005-0000-0000-0000DF1C0000}"/>
    <cellStyle name="Porcentual 154 28 3" xfId="8546" xr:uid="{00000000-0005-0000-0000-0000E01C0000}"/>
    <cellStyle name="Porcentual 154 3" xfId="2212" xr:uid="{00000000-0005-0000-0000-0000E11C0000}"/>
    <cellStyle name="Porcentual 154 3 2" xfId="5874" xr:uid="{00000000-0005-0000-0000-0000E21C0000}"/>
    <cellStyle name="Porcentual 154 3 3" xfId="8547" xr:uid="{00000000-0005-0000-0000-0000E31C0000}"/>
    <cellStyle name="Porcentual 154 4" xfId="2213" xr:uid="{00000000-0005-0000-0000-0000E41C0000}"/>
    <cellStyle name="Porcentual 154 4 2" xfId="5875" xr:uid="{00000000-0005-0000-0000-0000E51C0000}"/>
    <cellStyle name="Porcentual 154 4 3" xfId="8548" xr:uid="{00000000-0005-0000-0000-0000E61C0000}"/>
    <cellStyle name="Porcentual 154 5" xfId="2214" xr:uid="{00000000-0005-0000-0000-0000E71C0000}"/>
    <cellStyle name="Porcentual 154 5 2" xfId="5876" xr:uid="{00000000-0005-0000-0000-0000E81C0000}"/>
    <cellStyle name="Porcentual 154 5 3" xfId="8549" xr:uid="{00000000-0005-0000-0000-0000E91C0000}"/>
    <cellStyle name="Porcentual 154 6" xfId="2215" xr:uid="{00000000-0005-0000-0000-0000EA1C0000}"/>
    <cellStyle name="Porcentual 154 6 2" xfId="5877" xr:uid="{00000000-0005-0000-0000-0000EB1C0000}"/>
    <cellStyle name="Porcentual 154 6 3" xfId="8550" xr:uid="{00000000-0005-0000-0000-0000EC1C0000}"/>
    <cellStyle name="Porcentual 154 7" xfId="2216" xr:uid="{00000000-0005-0000-0000-0000ED1C0000}"/>
    <cellStyle name="Porcentual 154 7 2" xfId="5878" xr:uid="{00000000-0005-0000-0000-0000EE1C0000}"/>
    <cellStyle name="Porcentual 154 7 3" xfId="8551" xr:uid="{00000000-0005-0000-0000-0000EF1C0000}"/>
    <cellStyle name="Porcentual 154 8" xfId="2217" xr:uid="{00000000-0005-0000-0000-0000F01C0000}"/>
    <cellStyle name="Porcentual 154 8 2" xfId="5879" xr:uid="{00000000-0005-0000-0000-0000F11C0000}"/>
    <cellStyle name="Porcentual 154 8 3" xfId="8552" xr:uid="{00000000-0005-0000-0000-0000F21C0000}"/>
    <cellStyle name="Porcentual 154 9" xfId="2218" xr:uid="{00000000-0005-0000-0000-0000F31C0000}"/>
    <cellStyle name="Porcentual 154 9 2" xfId="5880" xr:uid="{00000000-0005-0000-0000-0000F41C0000}"/>
    <cellStyle name="Porcentual 154 9 3" xfId="8553" xr:uid="{00000000-0005-0000-0000-0000F51C0000}"/>
    <cellStyle name="Porcentual 155 10" xfId="2219" xr:uid="{00000000-0005-0000-0000-0000F61C0000}"/>
    <cellStyle name="Porcentual 155 10 2" xfId="5881" xr:uid="{00000000-0005-0000-0000-0000F71C0000}"/>
    <cellStyle name="Porcentual 155 10 3" xfId="8554" xr:uid="{00000000-0005-0000-0000-0000F81C0000}"/>
    <cellStyle name="Porcentual 155 11" xfId="2220" xr:uid="{00000000-0005-0000-0000-0000F91C0000}"/>
    <cellStyle name="Porcentual 155 11 2" xfId="5882" xr:uid="{00000000-0005-0000-0000-0000FA1C0000}"/>
    <cellStyle name="Porcentual 155 11 3" xfId="8555" xr:uid="{00000000-0005-0000-0000-0000FB1C0000}"/>
    <cellStyle name="Porcentual 155 12" xfId="2221" xr:uid="{00000000-0005-0000-0000-0000FC1C0000}"/>
    <cellStyle name="Porcentual 155 12 2" xfId="5883" xr:uid="{00000000-0005-0000-0000-0000FD1C0000}"/>
    <cellStyle name="Porcentual 155 12 3" xfId="8556" xr:uid="{00000000-0005-0000-0000-0000FE1C0000}"/>
    <cellStyle name="Porcentual 155 13" xfId="2222" xr:uid="{00000000-0005-0000-0000-0000FF1C0000}"/>
    <cellStyle name="Porcentual 155 13 2" xfId="5884" xr:uid="{00000000-0005-0000-0000-0000001D0000}"/>
    <cellStyle name="Porcentual 155 13 3" xfId="8557" xr:uid="{00000000-0005-0000-0000-0000011D0000}"/>
    <cellStyle name="Porcentual 155 14" xfId="2223" xr:uid="{00000000-0005-0000-0000-0000021D0000}"/>
    <cellStyle name="Porcentual 155 14 2" xfId="5885" xr:uid="{00000000-0005-0000-0000-0000031D0000}"/>
    <cellStyle name="Porcentual 155 14 3" xfId="8558" xr:uid="{00000000-0005-0000-0000-0000041D0000}"/>
    <cellStyle name="Porcentual 155 15" xfId="2224" xr:uid="{00000000-0005-0000-0000-0000051D0000}"/>
    <cellStyle name="Porcentual 155 15 2" xfId="5886" xr:uid="{00000000-0005-0000-0000-0000061D0000}"/>
    <cellStyle name="Porcentual 155 15 3" xfId="8559" xr:uid="{00000000-0005-0000-0000-0000071D0000}"/>
    <cellStyle name="Porcentual 155 16" xfId="2225" xr:uid="{00000000-0005-0000-0000-0000081D0000}"/>
    <cellStyle name="Porcentual 155 16 2" xfId="5887" xr:uid="{00000000-0005-0000-0000-0000091D0000}"/>
    <cellStyle name="Porcentual 155 16 3" xfId="8560" xr:uid="{00000000-0005-0000-0000-00000A1D0000}"/>
    <cellStyle name="Porcentual 155 17" xfId="2226" xr:uid="{00000000-0005-0000-0000-00000B1D0000}"/>
    <cellStyle name="Porcentual 155 17 2" xfId="5888" xr:uid="{00000000-0005-0000-0000-00000C1D0000}"/>
    <cellStyle name="Porcentual 155 17 3" xfId="8561" xr:uid="{00000000-0005-0000-0000-00000D1D0000}"/>
    <cellStyle name="Porcentual 155 18" xfId="2227" xr:uid="{00000000-0005-0000-0000-00000E1D0000}"/>
    <cellStyle name="Porcentual 155 18 2" xfId="5889" xr:uid="{00000000-0005-0000-0000-00000F1D0000}"/>
    <cellStyle name="Porcentual 155 18 3" xfId="8562" xr:uid="{00000000-0005-0000-0000-0000101D0000}"/>
    <cellStyle name="Porcentual 155 19" xfId="2228" xr:uid="{00000000-0005-0000-0000-0000111D0000}"/>
    <cellStyle name="Porcentual 155 19 2" xfId="5890" xr:uid="{00000000-0005-0000-0000-0000121D0000}"/>
    <cellStyle name="Porcentual 155 19 3" xfId="8563" xr:uid="{00000000-0005-0000-0000-0000131D0000}"/>
    <cellStyle name="Porcentual 155 2" xfId="2229" xr:uid="{00000000-0005-0000-0000-0000141D0000}"/>
    <cellStyle name="Porcentual 155 2 2" xfId="5891" xr:uid="{00000000-0005-0000-0000-0000151D0000}"/>
    <cellStyle name="Porcentual 155 2 3" xfId="8564" xr:uid="{00000000-0005-0000-0000-0000161D0000}"/>
    <cellStyle name="Porcentual 155 20" xfId="2230" xr:uid="{00000000-0005-0000-0000-0000171D0000}"/>
    <cellStyle name="Porcentual 155 20 2" xfId="5892" xr:uid="{00000000-0005-0000-0000-0000181D0000}"/>
    <cellStyle name="Porcentual 155 20 3" xfId="8565" xr:uid="{00000000-0005-0000-0000-0000191D0000}"/>
    <cellStyle name="Porcentual 155 21" xfId="2231" xr:uid="{00000000-0005-0000-0000-00001A1D0000}"/>
    <cellStyle name="Porcentual 155 21 2" xfId="5893" xr:uid="{00000000-0005-0000-0000-00001B1D0000}"/>
    <cellStyle name="Porcentual 155 21 3" xfId="8566" xr:uid="{00000000-0005-0000-0000-00001C1D0000}"/>
    <cellStyle name="Porcentual 155 22" xfId="2232" xr:uid="{00000000-0005-0000-0000-00001D1D0000}"/>
    <cellStyle name="Porcentual 155 22 2" xfId="5894" xr:uid="{00000000-0005-0000-0000-00001E1D0000}"/>
    <cellStyle name="Porcentual 155 22 3" xfId="8567" xr:uid="{00000000-0005-0000-0000-00001F1D0000}"/>
    <cellStyle name="Porcentual 155 23" xfId="2233" xr:uid="{00000000-0005-0000-0000-0000201D0000}"/>
    <cellStyle name="Porcentual 155 23 2" xfId="5895" xr:uid="{00000000-0005-0000-0000-0000211D0000}"/>
    <cellStyle name="Porcentual 155 23 3" xfId="8568" xr:uid="{00000000-0005-0000-0000-0000221D0000}"/>
    <cellStyle name="Porcentual 155 24" xfId="2234" xr:uid="{00000000-0005-0000-0000-0000231D0000}"/>
    <cellStyle name="Porcentual 155 24 2" xfId="5896" xr:uid="{00000000-0005-0000-0000-0000241D0000}"/>
    <cellStyle name="Porcentual 155 24 3" xfId="8569" xr:uid="{00000000-0005-0000-0000-0000251D0000}"/>
    <cellStyle name="Porcentual 155 25" xfId="2235" xr:uid="{00000000-0005-0000-0000-0000261D0000}"/>
    <cellStyle name="Porcentual 155 25 2" xfId="5897" xr:uid="{00000000-0005-0000-0000-0000271D0000}"/>
    <cellStyle name="Porcentual 155 25 3" xfId="8570" xr:uid="{00000000-0005-0000-0000-0000281D0000}"/>
    <cellStyle name="Porcentual 155 26" xfId="2236" xr:uid="{00000000-0005-0000-0000-0000291D0000}"/>
    <cellStyle name="Porcentual 155 26 2" xfId="5898" xr:uid="{00000000-0005-0000-0000-00002A1D0000}"/>
    <cellStyle name="Porcentual 155 26 3" xfId="8571" xr:uid="{00000000-0005-0000-0000-00002B1D0000}"/>
    <cellStyle name="Porcentual 155 27" xfId="2237" xr:uid="{00000000-0005-0000-0000-00002C1D0000}"/>
    <cellStyle name="Porcentual 155 27 2" xfId="5899" xr:uid="{00000000-0005-0000-0000-00002D1D0000}"/>
    <cellStyle name="Porcentual 155 27 3" xfId="8572" xr:uid="{00000000-0005-0000-0000-00002E1D0000}"/>
    <cellStyle name="Porcentual 155 28" xfId="2238" xr:uid="{00000000-0005-0000-0000-00002F1D0000}"/>
    <cellStyle name="Porcentual 155 28 2" xfId="5900" xr:uid="{00000000-0005-0000-0000-0000301D0000}"/>
    <cellStyle name="Porcentual 155 28 3" xfId="8573" xr:uid="{00000000-0005-0000-0000-0000311D0000}"/>
    <cellStyle name="Porcentual 155 3" xfId="2239" xr:uid="{00000000-0005-0000-0000-0000321D0000}"/>
    <cellStyle name="Porcentual 155 3 2" xfId="5901" xr:uid="{00000000-0005-0000-0000-0000331D0000}"/>
    <cellStyle name="Porcentual 155 3 3" xfId="8574" xr:uid="{00000000-0005-0000-0000-0000341D0000}"/>
    <cellStyle name="Porcentual 155 4" xfId="2240" xr:uid="{00000000-0005-0000-0000-0000351D0000}"/>
    <cellStyle name="Porcentual 155 4 2" xfId="5902" xr:uid="{00000000-0005-0000-0000-0000361D0000}"/>
    <cellStyle name="Porcentual 155 4 3" xfId="8575" xr:uid="{00000000-0005-0000-0000-0000371D0000}"/>
    <cellStyle name="Porcentual 155 5" xfId="2241" xr:uid="{00000000-0005-0000-0000-0000381D0000}"/>
    <cellStyle name="Porcentual 155 5 2" xfId="5903" xr:uid="{00000000-0005-0000-0000-0000391D0000}"/>
    <cellStyle name="Porcentual 155 5 3" xfId="8576" xr:uid="{00000000-0005-0000-0000-00003A1D0000}"/>
    <cellStyle name="Porcentual 155 6" xfId="2242" xr:uid="{00000000-0005-0000-0000-00003B1D0000}"/>
    <cellStyle name="Porcentual 155 6 2" xfId="5904" xr:uid="{00000000-0005-0000-0000-00003C1D0000}"/>
    <cellStyle name="Porcentual 155 6 3" xfId="8577" xr:uid="{00000000-0005-0000-0000-00003D1D0000}"/>
    <cellStyle name="Porcentual 155 7" xfId="2243" xr:uid="{00000000-0005-0000-0000-00003E1D0000}"/>
    <cellStyle name="Porcentual 155 7 2" xfId="5905" xr:uid="{00000000-0005-0000-0000-00003F1D0000}"/>
    <cellStyle name="Porcentual 155 7 3" xfId="8578" xr:uid="{00000000-0005-0000-0000-0000401D0000}"/>
    <cellStyle name="Porcentual 155 8" xfId="2244" xr:uid="{00000000-0005-0000-0000-0000411D0000}"/>
    <cellStyle name="Porcentual 155 8 2" xfId="5906" xr:uid="{00000000-0005-0000-0000-0000421D0000}"/>
    <cellStyle name="Porcentual 155 8 3" xfId="8579" xr:uid="{00000000-0005-0000-0000-0000431D0000}"/>
    <cellStyle name="Porcentual 155 9" xfId="2245" xr:uid="{00000000-0005-0000-0000-0000441D0000}"/>
    <cellStyle name="Porcentual 155 9 2" xfId="5907" xr:uid="{00000000-0005-0000-0000-0000451D0000}"/>
    <cellStyle name="Porcentual 155 9 3" xfId="8580" xr:uid="{00000000-0005-0000-0000-0000461D0000}"/>
    <cellStyle name="Porcentual 156 10" xfId="2246" xr:uid="{00000000-0005-0000-0000-0000471D0000}"/>
    <cellStyle name="Porcentual 156 10 2" xfId="5908" xr:uid="{00000000-0005-0000-0000-0000481D0000}"/>
    <cellStyle name="Porcentual 156 10 3" xfId="8581" xr:uid="{00000000-0005-0000-0000-0000491D0000}"/>
    <cellStyle name="Porcentual 156 11" xfId="2247" xr:uid="{00000000-0005-0000-0000-00004A1D0000}"/>
    <cellStyle name="Porcentual 156 11 2" xfId="5909" xr:uid="{00000000-0005-0000-0000-00004B1D0000}"/>
    <cellStyle name="Porcentual 156 11 3" xfId="8582" xr:uid="{00000000-0005-0000-0000-00004C1D0000}"/>
    <cellStyle name="Porcentual 156 12" xfId="2248" xr:uid="{00000000-0005-0000-0000-00004D1D0000}"/>
    <cellStyle name="Porcentual 156 12 2" xfId="5910" xr:uid="{00000000-0005-0000-0000-00004E1D0000}"/>
    <cellStyle name="Porcentual 156 12 3" xfId="8583" xr:uid="{00000000-0005-0000-0000-00004F1D0000}"/>
    <cellStyle name="Porcentual 156 13" xfId="2249" xr:uid="{00000000-0005-0000-0000-0000501D0000}"/>
    <cellStyle name="Porcentual 156 13 2" xfId="5911" xr:uid="{00000000-0005-0000-0000-0000511D0000}"/>
    <cellStyle name="Porcentual 156 13 3" xfId="8584" xr:uid="{00000000-0005-0000-0000-0000521D0000}"/>
    <cellStyle name="Porcentual 156 14" xfId="2250" xr:uid="{00000000-0005-0000-0000-0000531D0000}"/>
    <cellStyle name="Porcentual 156 14 2" xfId="5912" xr:uid="{00000000-0005-0000-0000-0000541D0000}"/>
    <cellStyle name="Porcentual 156 14 3" xfId="8585" xr:uid="{00000000-0005-0000-0000-0000551D0000}"/>
    <cellStyle name="Porcentual 156 15" xfId="2251" xr:uid="{00000000-0005-0000-0000-0000561D0000}"/>
    <cellStyle name="Porcentual 156 15 2" xfId="5913" xr:uid="{00000000-0005-0000-0000-0000571D0000}"/>
    <cellStyle name="Porcentual 156 15 3" xfId="8586" xr:uid="{00000000-0005-0000-0000-0000581D0000}"/>
    <cellStyle name="Porcentual 156 16" xfId="2252" xr:uid="{00000000-0005-0000-0000-0000591D0000}"/>
    <cellStyle name="Porcentual 156 16 2" xfId="5914" xr:uid="{00000000-0005-0000-0000-00005A1D0000}"/>
    <cellStyle name="Porcentual 156 16 3" xfId="8587" xr:uid="{00000000-0005-0000-0000-00005B1D0000}"/>
    <cellStyle name="Porcentual 156 17" xfId="2253" xr:uid="{00000000-0005-0000-0000-00005C1D0000}"/>
    <cellStyle name="Porcentual 156 17 2" xfId="5915" xr:uid="{00000000-0005-0000-0000-00005D1D0000}"/>
    <cellStyle name="Porcentual 156 17 3" xfId="8588" xr:uid="{00000000-0005-0000-0000-00005E1D0000}"/>
    <cellStyle name="Porcentual 156 18" xfId="2254" xr:uid="{00000000-0005-0000-0000-00005F1D0000}"/>
    <cellStyle name="Porcentual 156 18 2" xfId="5916" xr:uid="{00000000-0005-0000-0000-0000601D0000}"/>
    <cellStyle name="Porcentual 156 18 3" xfId="8589" xr:uid="{00000000-0005-0000-0000-0000611D0000}"/>
    <cellStyle name="Porcentual 156 19" xfId="2255" xr:uid="{00000000-0005-0000-0000-0000621D0000}"/>
    <cellStyle name="Porcentual 156 19 2" xfId="5917" xr:uid="{00000000-0005-0000-0000-0000631D0000}"/>
    <cellStyle name="Porcentual 156 19 3" xfId="8590" xr:uid="{00000000-0005-0000-0000-0000641D0000}"/>
    <cellStyle name="Porcentual 156 2" xfId="2256" xr:uid="{00000000-0005-0000-0000-0000651D0000}"/>
    <cellStyle name="Porcentual 156 2 2" xfId="5918" xr:uid="{00000000-0005-0000-0000-0000661D0000}"/>
    <cellStyle name="Porcentual 156 2 3" xfId="8591" xr:uid="{00000000-0005-0000-0000-0000671D0000}"/>
    <cellStyle name="Porcentual 156 20" xfId="2257" xr:uid="{00000000-0005-0000-0000-0000681D0000}"/>
    <cellStyle name="Porcentual 156 20 2" xfId="5919" xr:uid="{00000000-0005-0000-0000-0000691D0000}"/>
    <cellStyle name="Porcentual 156 20 3" xfId="8592" xr:uid="{00000000-0005-0000-0000-00006A1D0000}"/>
    <cellStyle name="Porcentual 156 21" xfId="2258" xr:uid="{00000000-0005-0000-0000-00006B1D0000}"/>
    <cellStyle name="Porcentual 156 21 2" xfId="5920" xr:uid="{00000000-0005-0000-0000-00006C1D0000}"/>
    <cellStyle name="Porcentual 156 21 3" xfId="8593" xr:uid="{00000000-0005-0000-0000-00006D1D0000}"/>
    <cellStyle name="Porcentual 156 22" xfId="2259" xr:uid="{00000000-0005-0000-0000-00006E1D0000}"/>
    <cellStyle name="Porcentual 156 22 2" xfId="5921" xr:uid="{00000000-0005-0000-0000-00006F1D0000}"/>
    <cellStyle name="Porcentual 156 22 3" xfId="8594" xr:uid="{00000000-0005-0000-0000-0000701D0000}"/>
    <cellStyle name="Porcentual 156 23" xfId="2260" xr:uid="{00000000-0005-0000-0000-0000711D0000}"/>
    <cellStyle name="Porcentual 156 23 2" xfId="5922" xr:uid="{00000000-0005-0000-0000-0000721D0000}"/>
    <cellStyle name="Porcentual 156 23 3" xfId="8595" xr:uid="{00000000-0005-0000-0000-0000731D0000}"/>
    <cellStyle name="Porcentual 156 24" xfId="2261" xr:uid="{00000000-0005-0000-0000-0000741D0000}"/>
    <cellStyle name="Porcentual 156 24 2" xfId="5923" xr:uid="{00000000-0005-0000-0000-0000751D0000}"/>
    <cellStyle name="Porcentual 156 24 3" xfId="8596" xr:uid="{00000000-0005-0000-0000-0000761D0000}"/>
    <cellStyle name="Porcentual 156 25" xfId="2262" xr:uid="{00000000-0005-0000-0000-0000771D0000}"/>
    <cellStyle name="Porcentual 156 25 2" xfId="5924" xr:uid="{00000000-0005-0000-0000-0000781D0000}"/>
    <cellStyle name="Porcentual 156 25 3" xfId="8597" xr:uid="{00000000-0005-0000-0000-0000791D0000}"/>
    <cellStyle name="Porcentual 156 26" xfId="2263" xr:uid="{00000000-0005-0000-0000-00007A1D0000}"/>
    <cellStyle name="Porcentual 156 26 2" xfId="5925" xr:uid="{00000000-0005-0000-0000-00007B1D0000}"/>
    <cellStyle name="Porcentual 156 26 3" xfId="8598" xr:uid="{00000000-0005-0000-0000-00007C1D0000}"/>
    <cellStyle name="Porcentual 156 27" xfId="2264" xr:uid="{00000000-0005-0000-0000-00007D1D0000}"/>
    <cellStyle name="Porcentual 156 27 2" xfId="5926" xr:uid="{00000000-0005-0000-0000-00007E1D0000}"/>
    <cellStyle name="Porcentual 156 27 3" xfId="8599" xr:uid="{00000000-0005-0000-0000-00007F1D0000}"/>
    <cellStyle name="Porcentual 156 28" xfId="2265" xr:uid="{00000000-0005-0000-0000-0000801D0000}"/>
    <cellStyle name="Porcentual 156 28 2" xfId="5927" xr:uid="{00000000-0005-0000-0000-0000811D0000}"/>
    <cellStyle name="Porcentual 156 28 3" xfId="8600" xr:uid="{00000000-0005-0000-0000-0000821D0000}"/>
    <cellStyle name="Porcentual 156 3" xfId="2266" xr:uid="{00000000-0005-0000-0000-0000831D0000}"/>
    <cellStyle name="Porcentual 156 3 2" xfId="5928" xr:uid="{00000000-0005-0000-0000-0000841D0000}"/>
    <cellStyle name="Porcentual 156 3 3" xfId="8601" xr:uid="{00000000-0005-0000-0000-0000851D0000}"/>
    <cellStyle name="Porcentual 156 4" xfId="2267" xr:uid="{00000000-0005-0000-0000-0000861D0000}"/>
    <cellStyle name="Porcentual 156 4 2" xfId="5929" xr:uid="{00000000-0005-0000-0000-0000871D0000}"/>
    <cellStyle name="Porcentual 156 4 3" xfId="8602" xr:uid="{00000000-0005-0000-0000-0000881D0000}"/>
    <cellStyle name="Porcentual 156 5" xfId="2268" xr:uid="{00000000-0005-0000-0000-0000891D0000}"/>
    <cellStyle name="Porcentual 156 5 2" xfId="5930" xr:uid="{00000000-0005-0000-0000-00008A1D0000}"/>
    <cellStyle name="Porcentual 156 5 3" xfId="8603" xr:uid="{00000000-0005-0000-0000-00008B1D0000}"/>
    <cellStyle name="Porcentual 156 6" xfId="2269" xr:uid="{00000000-0005-0000-0000-00008C1D0000}"/>
    <cellStyle name="Porcentual 156 6 2" xfId="5931" xr:uid="{00000000-0005-0000-0000-00008D1D0000}"/>
    <cellStyle name="Porcentual 156 6 3" xfId="8604" xr:uid="{00000000-0005-0000-0000-00008E1D0000}"/>
    <cellStyle name="Porcentual 156 7" xfId="2270" xr:uid="{00000000-0005-0000-0000-00008F1D0000}"/>
    <cellStyle name="Porcentual 156 7 2" xfId="5932" xr:uid="{00000000-0005-0000-0000-0000901D0000}"/>
    <cellStyle name="Porcentual 156 7 3" xfId="8605" xr:uid="{00000000-0005-0000-0000-0000911D0000}"/>
    <cellStyle name="Porcentual 156 8" xfId="2271" xr:uid="{00000000-0005-0000-0000-0000921D0000}"/>
    <cellStyle name="Porcentual 156 8 2" xfId="5933" xr:uid="{00000000-0005-0000-0000-0000931D0000}"/>
    <cellStyle name="Porcentual 156 8 3" xfId="8606" xr:uid="{00000000-0005-0000-0000-0000941D0000}"/>
    <cellStyle name="Porcentual 156 9" xfId="2272" xr:uid="{00000000-0005-0000-0000-0000951D0000}"/>
    <cellStyle name="Porcentual 156 9 2" xfId="5934" xr:uid="{00000000-0005-0000-0000-0000961D0000}"/>
    <cellStyle name="Porcentual 156 9 3" xfId="8607" xr:uid="{00000000-0005-0000-0000-0000971D0000}"/>
    <cellStyle name="Porcentual 157 10" xfId="2273" xr:uid="{00000000-0005-0000-0000-0000981D0000}"/>
    <cellStyle name="Porcentual 157 10 2" xfId="5935" xr:uid="{00000000-0005-0000-0000-0000991D0000}"/>
    <cellStyle name="Porcentual 157 10 3" xfId="8608" xr:uid="{00000000-0005-0000-0000-00009A1D0000}"/>
    <cellStyle name="Porcentual 157 11" xfId="2274" xr:uid="{00000000-0005-0000-0000-00009B1D0000}"/>
    <cellStyle name="Porcentual 157 11 2" xfId="5936" xr:uid="{00000000-0005-0000-0000-00009C1D0000}"/>
    <cellStyle name="Porcentual 157 11 3" xfId="8609" xr:uid="{00000000-0005-0000-0000-00009D1D0000}"/>
    <cellStyle name="Porcentual 157 12" xfId="2275" xr:uid="{00000000-0005-0000-0000-00009E1D0000}"/>
    <cellStyle name="Porcentual 157 12 2" xfId="5937" xr:uid="{00000000-0005-0000-0000-00009F1D0000}"/>
    <cellStyle name="Porcentual 157 12 3" xfId="8610" xr:uid="{00000000-0005-0000-0000-0000A01D0000}"/>
    <cellStyle name="Porcentual 157 13" xfId="2276" xr:uid="{00000000-0005-0000-0000-0000A11D0000}"/>
    <cellStyle name="Porcentual 157 13 2" xfId="5938" xr:uid="{00000000-0005-0000-0000-0000A21D0000}"/>
    <cellStyle name="Porcentual 157 13 3" xfId="8611" xr:uid="{00000000-0005-0000-0000-0000A31D0000}"/>
    <cellStyle name="Porcentual 157 14" xfId="2277" xr:uid="{00000000-0005-0000-0000-0000A41D0000}"/>
    <cellStyle name="Porcentual 157 14 2" xfId="5939" xr:uid="{00000000-0005-0000-0000-0000A51D0000}"/>
    <cellStyle name="Porcentual 157 14 3" xfId="8612" xr:uid="{00000000-0005-0000-0000-0000A61D0000}"/>
    <cellStyle name="Porcentual 157 15" xfId="2278" xr:uid="{00000000-0005-0000-0000-0000A71D0000}"/>
    <cellStyle name="Porcentual 157 15 2" xfId="5940" xr:uid="{00000000-0005-0000-0000-0000A81D0000}"/>
    <cellStyle name="Porcentual 157 15 3" xfId="8613" xr:uid="{00000000-0005-0000-0000-0000A91D0000}"/>
    <cellStyle name="Porcentual 157 16" xfId="2279" xr:uid="{00000000-0005-0000-0000-0000AA1D0000}"/>
    <cellStyle name="Porcentual 157 16 2" xfId="5941" xr:uid="{00000000-0005-0000-0000-0000AB1D0000}"/>
    <cellStyle name="Porcentual 157 16 3" xfId="8614" xr:uid="{00000000-0005-0000-0000-0000AC1D0000}"/>
    <cellStyle name="Porcentual 157 17" xfId="2280" xr:uid="{00000000-0005-0000-0000-0000AD1D0000}"/>
    <cellStyle name="Porcentual 157 17 2" xfId="5942" xr:uid="{00000000-0005-0000-0000-0000AE1D0000}"/>
    <cellStyle name="Porcentual 157 17 3" xfId="8615" xr:uid="{00000000-0005-0000-0000-0000AF1D0000}"/>
    <cellStyle name="Porcentual 157 18" xfId="2281" xr:uid="{00000000-0005-0000-0000-0000B01D0000}"/>
    <cellStyle name="Porcentual 157 18 2" xfId="5943" xr:uid="{00000000-0005-0000-0000-0000B11D0000}"/>
    <cellStyle name="Porcentual 157 18 3" xfId="8616" xr:uid="{00000000-0005-0000-0000-0000B21D0000}"/>
    <cellStyle name="Porcentual 157 19" xfId="2282" xr:uid="{00000000-0005-0000-0000-0000B31D0000}"/>
    <cellStyle name="Porcentual 157 19 2" xfId="5944" xr:uid="{00000000-0005-0000-0000-0000B41D0000}"/>
    <cellStyle name="Porcentual 157 19 3" xfId="8617" xr:uid="{00000000-0005-0000-0000-0000B51D0000}"/>
    <cellStyle name="Porcentual 157 2" xfId="2283" xr:uid="{00000000-0005-0000-0000-0000B61D0000}"/>
    <cellStyle name="Porcentual 157 2 2" xfId="5945" xr:uid="{00000000-0005-0000-0000-0000B71D0000}"/>
    <cellStyle name="Porcentual 157 2 3" xfId="8618" xr:uid="{00000000-0005-0000-0000-0000B81D0000}"/>
    <cellStyle name="Porcentual 157 20" xfId="2284" xr:uid="{00000000-0005-0000-0000-0000B91D0000}"/>
    <cellStyle name="Porcentual 157 20 2" xfId="5946" xr:uid="{00000000-0005-0000-0000-0000BA1D0000}"/>
    <cellStyle name="Porcentual 157 20 3" xfId="8619" xr:uid="{00000000-0005-0000-0000-0000BB1D0000}"/>
    <cellStyle name="Porcentual 157 21" xfId="2285" xr:uid="{00000000-0005-0000-0000-0000BC1D0000}"/>
    <cellStyle name="Porcentual 157 21 2" xfId="5947" xr:uid="{00000000-0005-0000-0000-0000BD1D0000}"/>
    <cellStyle name="Porcentual 157 21 3" xfId="8620" xr:uid="{00000000-0005-0000-0000-0000BE1D0000}"/>
    <cellStyle name="Porcentual 157 22" xfId="2286" xr:uid="{00000000-0005-0000-0000-0000BF1D0000}"/>
    <cellStyle name="Porcentual 157 22 2" xfId="5948" xr:uid="{00000000-0005-0000-0000-0000C01D0000}"/>
    <cellStyle name="Porcentual 157 22 3" xfId="8621" xr:uid="{00000000-0005-0000-0000-0000C11D0000}"/>
    <cellStyle name="Porcentual 157 23" xfId="2287" xr:uid="{00000000-0005-0000-0000-0000C21D0000}"/>
    <cellStyle name="Porcentual 157 23 2" xfId="5949" xr:uid="{00000000-0005-0000-0000-0000C31D0000}"/>
    <cellStyle name="Porcentual 157 23 3" xfId="8622" xr:uid="{00000000-0005-0000-0000-0000C41D0000}"/>
    <cellStyle name="Porcentual 157 24" xfId="2288" xr:uid="{00000000-0005-0000-0000-0000C51D0000}"/>
    <cellStyle name="Porcentual 157 24 2" xfId="5950" xr:uid="{00000000-0005-0000-0000-0000C61D0000}"/>
    <cellStyle name="Porcentual 157 24 3" xfId="8623" xr:uid="{00000000-0005-0000-0000-0000C71D0000}"/>
    <cellStyle name="Porcentual 157 25" xfId="2289" xr:uid="{00000000-0005-0000-0000-0000C81D0000}"/>
    <cellStyle name="Porcentual 157 25 2" xfId="5951" xr:uid="{00000000-0005-0000-0000-0000C91D0000}"/>
    <cellStyle name="Porcentual 157 25 3" xfId="8624" xr:uid="{00000000-0005-0000-0000-0000CA1D0000}"/>
    <cellStyle name="Porcentual 157 26" xfId="2290" xr:uid="{00000000-0005-0000-0000-0000CB1D0000}"/>
    <cellStyle name="Porcentual 157 26 2" xfId="5952" xr:uid="{00000000-0005-0000-0000-0000CC1D0000}"/>
    <cellStyle name="Porcentual 157 26 3" xfId="8625" xr:uid="{00000000-0005-0000-0000-0000CD1D0000}"/>
    <cellStyle name="Porcentual 157 27" xfId="2291" xr:uid="{00000000-0005-0000-0000-0000CE1D0000}"/>
    <cellStyle name="Porcentual 157 27 2" xfId="5953" xr:uid="{00000000-0005-0000-0000-0000CF1D0000}"/>
    <cellStyle name="Porcentual 157 27 3" xfId="8626" xr:uid="{00000000-0005-0000-0000-0000D01D0000}"/>
    <cellStyle name="Porcentual 157 28" xfId="2292" xr:uid="{00000000-0005-0000-0000-0000D11D0000}"/>
    <cellStyle name="Porcentual 157 28 2" xfId="5954" xr:uid="{00000000-0005-0000-0000-0000D21D0000}"/>
    <cellStyle name="Porcentual 157 28 3" xfId="8627" xr:uid="{00000000-0005-0000-0000-0000D31D0000}"/>
    <cellStyle name="Porcentual 157 3" xfId="2293" xr:uid="{00000000-0005-0000-0000-0000D41D0000}"/>
    <cellStyle name="Porcentual 157 3 2" xfId="5955" xr:uid="{00000000-0005-0000-0000-0000D51D0000}"/>
    <cellStyle name="Porcentual 157 3 3" xfId="8628" xr:uid="{00000000-0005-0000-0000-0000D61D0000}"/>
    <cellStyle name="Porcentual 157 4" xfId="2294" xr:uid="{00000000-0005-0000-0000-0000D71D0000}"/>
    <cellStyle name="Porcentual 157 4 2" xfId="5956" xr:uid="{00000000-0005-0000-0000-0000D81D0000}"/>
    <cellStyle name="Porcentual 157 4 3" xfId="8629" xr:uid="{00000000-0005-0000-0000-0000D91D0000}"/>
    <cellStyle name="Porcentual 157 5" xfId="2295" xr:uid="{00000000-0005-0000-0000-0000DA1D0000}"/>
    <cellStyle name="Porcentual 157 5 2" xfId="5957" xr:uid="{00000000-0005-0000-0000-0000DB1D0000}"/>
    <cellStyle name="Porcentual 157 5 3" xfId="8630" xr:uid="{00000000-0005-0000-0000-0000DC1D0000}"/>
    <cellStyle name="Porcentual 157 6" xfId="2296" xr:uid="{00000000-0005-0000-0000-0000DD1D0000}"/>
    <cellStyle name="Porcentual 157 6 2" xfId="5958" xr:uid="{00000000-0005-0000-0000-0000DE1D0000}"/>
    <cellStyle name="Porcentual 157 6 3" xfId="8631" xr:uid="{00000000-0005-0000-0000-0000DF1D0000}"/>
    <cellStyle name="Porcentual 157 7" xfId="2297" xr:uid="{00000000-0005-0000-0000-0000E01D0000}"/>
    <cellStyle name="Porcentual 157 7 2" xfId="5959" xr:uid="{00000000-0005-0000-0000-0000E11D0000}"/>
    <cellStyle name="Porcentual 157 7 3" xfId="8632" xr:uid="{00000000-0005-0000-0000-0000E21D0000}"/>
    <cellStyle name="Porcentual 157 8" xfId="2298" xr:uid="{00000000-0005-0000-0000-0000E31D0000}"/>
    <cellStyle name="Porcentual 157 8 2" xfId="5960" xr:uid="{00000000-0005-0000-0000-0000E41D0000}"/>
    <cellStyle name="Porcentual 157 8 3" xfId="8633" xr:uid="{00000000-0005-0000-0000-0000E51D0000}"/>
    <cellStyle name="Porcentual 157 9" xfId="2299" xr:uid="{00000000-0005-0000-0000-0000E61D0000}"/>
    <cellStyle name="Porcentual 157 9 2" xfId="5961" xr:uid="{00000000-0005-0000-0000-0000E71D0000}"/>
    <cellStyle name="Porcentual 157 9 3" xfId="8634" xr:uid="{00000000-0005-0000-0000-0000E81D0000}"/>
    <cellStyle name="Porcentual 16" xfId="2300" xr:uid="{00000000-0005-0000-0000-0000E91D0000}"/>
    <cellStyle name="Porcentual 16 10" xfId="2301" xr:uid="{00000000-0005-0000-0000-0000EA1D0000}"/>
    <cellStyle name="Porcentual 16 10 2" xfId="5962" xr:uid="{00000000-0005-0000-0000-0000EB1D0000}"/>
    <cellStyle name="Porcentual 16 10 3" xfId="8636" xr:uid="{00000000-0005-0000-0000-0000EC1D0000}"/>
    <cellStyle name="Porcentual 16 11" xfId="2302" xr:uid="{00000000-0005-0000-0000-0000ED1D0000}"/>
    <cellStyle name="Porcentual 16 11 2" xfId="5963" xr:uid="{00000000-0005-0000-0000-0000EE1D0000}"/>
    <cellStyle name="Porcentual 16 11 3" xfId="8637" xr:uid="{00000000-0005-0000-0000-0000EF1D0000}"/>
    <cellStyle name="Porcentual 16 12" xfId="2303" xr:uid="{00000000-0005-0000-0000-0000F01D0000}"/>
    <cellStyle name="Porcentual 16 12 2" xfId="5964" xr:uid="{00000000-0005-0000-0000-0000F11D0000}"/>
    <cellStyle name="Porcentual 16 12 3" xfId="8638" xr:uid="{00000000-0005-0000-0000-0000F21D0000}"/>
    <cellStyle name="Porcentual 16 13" xfId="2304" xr:uid="{00000000-0005-0000-0000-0000F31D0000}"/>
    <cellStyle name="Porcentual 16 13 2" xfId="5965" xr:uid="{00000000-0005-0000-0000-0000F41D0000}"/>
    <cellStyle name="Porcentual 16 13 3" xfId="8639" xr:uid="{00000000-0005-0000-0000-0000F51D0000}"/>
    <cellStyle name="Porcentual 16 14" xfId="2305" xr:uid="{00000000-0005-0000-0000-0000F61D0000}"/>
    <cellStyle name="Porcentual 16 14 2" xfId="5966" xr:uid="{00000000-0005-0000-0000-0000F71D0000}"/>
    <cellStyle name="Porcentual 16 14 3" xfId="8640" xr:uid="{00000000-0005-0000-0000-0000F81D0000}"/>
    <cellStyle name="Porcentual 16 15" xfId="2306" xr:uid="{00000000-0005-0000-0000-0000F91D0000}"/>
    <cellStyle name="Porcentual 16 15 2" xfId="5967" xr:uid="{00000000-0005-0000-0000-0000FA1D0000}"/>
    <cellStyle name="Porcentual 16 15 3" xfId="8641" xr:uid="{00000000-0005-0000-0000-0000FB1D0000}"/>
    <cellStyle name="Porcentual 16 16" xfId="2307" xr:uid="{00000000-0005-0000-0000-0000FC1D0000}"/>
    <cellStyle name="Porcentual 16 16 2" xfId="5968" xr:uid="{00000000-0005-0000-0000-0000FD1D0000}"/>
    <cellStyle name="Porcentual 16 16 3" xfId="8642" xr:uid="{00000000-0005-0000-0000-0000FE1D0000}"/>
    <cellStyle name="Porcentual 16 17" xfId="2308" xr:uid="{00000000-0005-0000-0000-0000FF1D0000}"/>
    <cellStyle name="Porcentual 16 17 2" xfId="5969" xr:uid="{00000000-0005-0000-0000-0000001E0000}"/>
    <cellStyle name="Porcentual 16 17 3" xfId="8643" xr:uid="{00000000-0005-0000-0000-0000011E0000}"/>
    <cellStyle name="Porcentual 16 18" xfId="2309" xr:uid="{00000000-0005-0000-0000-0000021E0000}"/>
    <cellStyle name="Porcentual 16 18 2" xfId="5970" xr:uid="{00000000-0005-0000-0000-0000031E0000}"/>
    <cellStyle name="Porcentual 16 18 3" xfId="8644" xr:uid="{00000000-0005-0000-0000-0000041E0000}"/>
    <cellStyle name="Porcentual 16 19" xfId="2310" xr:uid="{00000000-0005-0000-0000-0000051E0000}"/>
    <cellStyle name="Porcentual 16 19 2" xfId="5971" xr:uid="{00000000-0005-0000-0000-0000061E0000}"/>
    <cellStyle name="Porcentual 16 19 3" xfId="8645" xr:uid="{00000000-0005-0000-0000-0000071E0000}"/>
    <cellStyle name="Porcentual 16 2" xfId="2311" xr:uid="{00000000-0005-0000-0000-0000081E0000}"/>
    <cellStyle name="Porcentual 16 2 2" xfId="5972" xr:uid="{00000000-0005-0000-0000-0000091E0000}"/>
    <cellStyle name="Porcentual 16 2 3" xfId="8646" xr:uid="{00000000-0005-0000-0000-00000A1E0000}"/>
    <cellStyle name="Porcentual 16 20" xfId="2312" xr:uid="{00000000-0005-0000-0000-00000B1E0000}"/>
    <cellStyle name="Porcentual 16 20 2" xfId="5973" xr:uid="{00000000-0005-0000-0000-00000C1E0000}"/>
    <cellStyle name="Porcentual 16 20 3" xfId="8647" xr:uid="{00000000-0005-0000-0000-00000D1E0000}"/>
    <cellStyle name="Porcentual 16 21" xfId="2313" xr:uid="{00000000-0005-0000-0000-00000E1E0000}"/>
    <cellStyle name="Porcentual 16 21 2" xfId="5974" xr:uid="{00000000-0005-0000-0000-00000F1E0000}"/>
    <cellStyle name="Porcentual 16 21 3" xfId="8648" xr:uid="{00000000-0005-0000-0000-0000101E0000}"/>
    <cellStyle name="Porcentual 16 22" xfId="2314" xr:uid="{00000000-0005-0000-0000-0000111E0000}"/>
    <cellStyle name="Porcentual 16 22 2" xfId="5975" xr:uid="{00000000-0005-0000-0000-0000121E0000}"/>
    <cellStyle name="Porcentual 16 22 3" xfId="8649" xr:uid="{00000000-0005-0000-0000-0000131E0000}"/>
    <cellStyle name="Porcentual 16 23" xfId="2315" xr:uid="{00000000-0005-0000-0000-0000141E0000}"/>
    <cellStyle name="Porcentual 16 23 2" xfId="5976" xr:uid="{00000000-0005-0000-0000-0000151E0000}"/>
    <cellStyle name="Porcentual 16 23 3" xfId="8650" xr:uid="{00000000-0005-0000-0000-0000161E0000}"/>
    <cellStyle name="Porcentual 16 24" xfId="2316" xr:uid="{00000000-0005-0000-0000-0000171E0000}"/>
    <cellStyle name="Porcentual 16 24 2" xfId="5977" xr:uid="{00000000-0005-0000-0000-0000181E0000}"/>
    <cellStyle name="Porcentual 16 24 3" xfId="8651" xr:uid="{00000000-0005-0000-0000-0000191E0000}"/>
    <cellStyle name="Porcentual 16 25" xfId="2317" xr:uid="{00000000-0005-0000-0000-00001A1E0000}"/>
    <cellStyle name="Porcentual 16 25 2" xfId="5978" xr:uid="{00000000-0005-0000-0000-00001B1E0000}"/>
    <cellStyle name="Porcentual 16 25 3" xfId="8652" xr:uid="{00000000-0005-0000-0000-00001C1E0000}"/>
    <cellStyle name="Porcentual 16 26" xfId="2318" xr:uid="{00000000-0005-0000-0000-00001D1E0000}"/>
    <cellStyle name="Porcentual 16 26 2" xfId="5979" xr:uid="{00000000-0005-0000-0000-00001E1E0000}"/>
    <cellStyle name="Porcentual 16 26 3" xfId="8653" xr:uid="{00000000-0005-0000-0000-00001F1E0000}"/>
    <cellStyle name="Porcentual 16 27" xfId="2319" xr:uid="{00000000-0005-0000-0000-0000201E0000}"/>
    <cellStyle name="Porcentual 16 27 2" xfId="5980" xr:uid="{00000000-0005-0000-0000-0000211E0000}"/>
    <cellStyle name="Porcentual 16 27 3" xfId="8654" xr:uid="{00000000-0005-0000-0000-0000221E0000}"/>
    <cellStyle name="Porcentual 16 28" xfId="2320" xr:uid="{00000000-0005-0000-0000-0000231E0000}"/>
    <cellStyle name="Porcentual 16 28 2" xfId="5981" xr:uid="{00000000-0005-0000-0000-0000241E0000}"/>
    <cellStyle name="Porcentual 16 28 3" xfId="8655" xr:uid="{00000000-0005-0000-0000-0000251E0000}"/>
    <cellStyle name="Porcentual 16 29" xfId="5982" xr:uid="{00000000-0005-0000-0000-0000261E0000}"/>
    <cellStyle name="Porcentual 16 3" xfId="2321" xr:uid="{00000000-0005-0000-0000-0000271E0000}"/>
    <cellStyle name="Porcentual 16 3 2" xfId="5983" xr:uid="{00000000-0005-0000-0000-0000281E0000}"/>
    <cellStyle name="Porcentual 16 3 3" xfId="8656" xr:uid="{00000000-0005-0000-0000-0000291E0000}"/>
    <cellStyle name="Porcentual 16 30" xfId="8635" xr:uid="{00000000-0005-0000-0000-00002A1E0000}"/>
    <cellStyle name="Porcentual 16 4" xfId="2322" xr:uid="{00000000-0005-0000-0000-00002B1E0000}"/>
    <cellStyle name="Porcentual 16 4 2" xfId="5984" xr:uid="{00000000-0005-0000-0000-00002C1E0000}"/>
    <cellStyle name="Porcentual 16 4 3" xfId="8657" xr:uid="{00000000-0005-0000-0000-00002D1E0000}"/>
    <cellStyle name="Porcentual 16 5" xfId="2323" xr:uid="{00000000-0005-0000-0000-00002E1E0000}"/>
    <cellStyle name="Porcentual 16 5 2" xfId="5985" xr:uid="{00000000-0005-0000-0000-00002F1E0000}"/>
    <cellStyle name="Porcentual 16 5 3" xfId="8658" xr:uid="{00000000-0005-0000-0000-0000301E0000}"/>
    <cellStyle name="Porcentual 16 6" xfId="2324" xr:uid="{00000000-0005-0000-0000-0000311E0000}"/>
    <cellStyle name="Porcentual 16 6 2" xfId="5986" xr:uid="{00000000-0005-0000-0000-0000321E0000}"/>
    <cellStyle name="Porcentual 16 6 3" xfId="8659" xr:uid="{00000000-0005-0000-0000-0000331E0000}"/>
    <cellStyle name="Porcentual 16 7" xfId="2325" xr:uid="{00000000-0005-0000-0000-0000341E0000}"/>
    <cellStyle name="Porcentual 16 7 2" xfId="5987" xr:uid="{00000000-0005-0000-0000-0000351E0000}"/>
    <cellStyle name="Porcentual 16 7 3" xfId="8660" xr:uid="{00000000-0005-0000-0000-0000361E0000}"/>
    <cellStyle name="Porcentual 16 8" xfId="2326" xr:uid="{00000000-0005-0000-0000-0000371E0000}"/>
    <cellStyle name="Porcentual 16 8 2" xfId="5988" xr:uid="{00000000-0005-0000-0000-0000381E0000}"/>
    <cellStyle name="Porcentual 16 8 3" xfId="8661" xr:uid="{00000000-0005-0000-0000-0000391E0000}"/>
    <cellStyle name="Porcentual 16 9" xfId="2327" xr:uid="{00000000-0005-0000-0000-00003A1E0000}"/>
    <cellStyle name="Porcentual 16 9 2" xfId="5989" xr:uid="{00000000-0005-0000-0000-00003B1E0000}"/>
    <cellStyle name="Porcentual 16 9 3" xfId="8662" xr:uid="{00000000-0005-0000-0000-00003C1E0000}"/>
    <cellStyle name="Porcentual 17" xfId="2328" xr:uid="{00000000-0005-0000-0000-00003D1E0000}"/>
    <cellStyle name="Porcentual 17 10" xfId="2329" xr:uid="{00000000-0005-0000-0000-00003E1E0000}"/>
    <cellStyle name="Porcentual 17 10 2" xfId="5990" xr:uid="{00000000-0005-0000-0000-00003F1E0000}"/>
    <cellStyle name="Porcentual 17 10 3" xfId="8664" xr:uid="{00000000-0005-0000-0000-0000401E0000}"/>
    <cellStyle name="Porcentual 17 11" xfId="2330" xr:uid="{00000000-0005-0000-0000-0000411E0000}"/>
    <cellStyle name="Porcentual 17 11 2" xfId="5991" xr:uid="{00000000-0005-0000-0000-0000421E0000}"/>
    <cellStyle name="Porcentual 17 11 3" xfId="8665" xr:uid="{00000000-0005-0000-0000-0000431E0000}"/>
    <cellStyle name="Porcentual 17 12" xfId="2331" xr:uid="{00000000-0005-0000-0000-0000441E0000}"/>
    <cellStyle name="Porcentual 17 12 2" xfId="5992" xr:uid="{00000000-0005-0000-0000-0000451E0000}"/>
    <cellStyle name="Porcentual 17 12 3" xfId="8666" xr:uid="{00000000-0005-0000-0000-0000461E0000}"/>
    <cellStyle name="Porcentual 17 13" xfId="2332" xr:uid="{00000000-0005-0000-0000-0000471E0000}"/>
    <cellStyle name="Porcentual 17 13 2" xfId="5993" xr:uid="{00000000-0005-0000-0000-0000481E0000}"/>
    <cellStyle name="Porcentual 17 13 3" xfId="8667" xr:uid="{00000000-0005-0000-0000-0000491E0000}"/>
    <cellStyle name="Porcentual 17 14" xfId="2333" xr:uid="{00000000-0005-0000-0000-00004A1E0000}"/>
    <cellStyle name="Porcentual 17 14 2" xfId="5994" xr:uid="{00000000-0005-0000-0000-00004B1E0000}"/>
    <cellStyle name="Porcentual 17 14 3" xfId="8668" xr:uid="{00000000-0005-0000-0000-00004C1E0000}"/>
    <cellStyle name="Porcentual 17 15" xfId="2334" xr:uid="{00000000-0005-0000-0000-00004D1E0000}"/>
    <cellStyle name="Porcentual 17 15 2" xfId="5995" xr:uid="{00000000-0005-0000-0000-00004E1E0000}"/>
    <cellStyle name="Porcentual 17 15 3" xfId="8669" xr:uid="{00000000-0005-0000-0000-00004F1E0000}"/>
    <cellStyle name="Porcentual 17 16" xfId="2335" xr:uid="{00000000-0005-0000-0000-0000501E0000}"/>
    <cellStyle name="Porcentual 17 16 2" xfId="5996" xr:uid="{00000000-0005-0000-0000-0000511E0000}"/>
    <cellStyle name="Porcentual 17 16 3" xfId="8670" xr:uid="{00000000-0005-0000-0000-0000521E0000}"/>
    <cellStyle name="Porcentual 17 17" xfId="2336" xr:uid="{00000000-0005-0000-0000-0000531E0000}"/>
    <cellStyle name="Porcentual 17 17 2" xfId="5997" xr:uid="{00000000-0005-0000-0000-0000541E0000}"/>
    <cellStyle name="Porcentual 17 17 3" xfId="8671" xr:uid="{00000000-0005-0000-0000-0000551E0000}"/>
    <cellStyle name="Porcentual 17 18" xfId="2337" xr:uid="{00000000-0005-0000-0000-0000561E0000}"/>
    <cellStyle name="Porcentual 17 18 2" xfId="5998" xr:uid="{00000000-0005-0000-0000-0000571E0000}"/>
    <cellStyle name="Porcentual 17 18 3" xfId="8672" xr:uid="{00000000-0005-0000-0000-0000581E0000}"/>
    <cellStyle name="Porcentual 17 19" xfId="2338" xr:uid="{00000000-0005-0000-0000-0000591E0000}"/>
    <cellStyle name="Porcentual 17 19 2" xfId="5999" xr:uid="{00000000-0005-0000-0000-00005A1E0000}"/>
    <cellStyle name="Porcentual 17 19 3" xfId="8673" xr:uid="{00000000-0005-0000-0000-00005B1E0000}"/>
    <cellStyle name="Porcentual 17 2" xfId="2339" xr:uid="{00000000-0005-0000-0000-00005C1E0000}"/>
    <cellStyle name="Porcentual 17 2 2" xfId="6000" xr:uid="{00000000-0005-0000-0000-00005D1E0000}"/>
    <cellStyle name="Porcentual 17 2 3" xfId="8674" xr:uid="{00000000-0005-0000-0000-00005E1E0000}"/>
    <cellStyle name="Porcentual 17 20" xfId="2340" xr:uid="{00000000-0005-0000-0000-00005F1E0000}"/>
    <cellStyle name="Porcentual 17 20 2" xfId="6001" xr:uid="{00000000-0005-0000-0000-0000601E0000}"/>
    <cellStyle name="Porcentual 17 20 3" xfId="8675" xr:uid="{00000000-0005-0000-0000-0000611E0000}"/>
    <cellStyle name="Porcentual 17 21" xfId="2341" xr:uid="{00000000-0005-0000-0000-0000621E0000}"/>
    <cellStyle name="Porcentual 17 21 2" xfId="6002" xr:uid="{00000000-0005-0000-0000-0000631E0000}"/>
    <cellStyle name="Porcentual 17 21 3" xfId="8676" xr:uid="{00000000-0005-0000-0000-0000641E0000}"/>
    <cellStyle name="Porcentual 17 22" xfId="2342" xr:uid="{00000000-0005-0000-0000-0000651E0000}"/>
    <cellStyle name="Porcentual 17 22 2" xfId="6003" xr:uid="{00000000-0005-0000-0000-0000661E0000}"/>
    <cellStyle name="Porcentual 17 22 3" xfId="8677" xr:uid="{00000000-0005-0000-0000-0000671E0000}"/>
    <cellStyle name="Porcentual 17 23" xfId="2343" xr:uid="{00000000-0005-0000-0000-0000681E0000}"/>
    <cellStyle name="Porcentual 17 23 2" xfId="6004" xr:uid="{00000000-0005-0000-0000-0000691E0000}"/>
    <cellStyle name="Porcentual 17 23 3" xfId="8678" xr:uid="{00000000-0005-0000-0000-00006A1E0000}"/>
    <cellStyle name="Porcentual 17 24" xfId="2344" xr:uid="{00000000-0005-0000-0000-00006B1E0000}"/>
    <cellStyle name="Porcentual 17 24 2" xfId="6005" xr:uid="{00000000-0005-0000-0000-00006C1E0000}"/>
    <cellStyle name="Porcentual 17 24 3" xfId="8679" xr:uid="{00000000-0005-0000-0000-00006D1E0000}"/>
    <cellStyle name="Porcentual 17 25" xfId="2345" xr:uid="{00000000-0005-0000-0000-00006E1E0000}"/>
    <cellStyle name="Porcentual 17 25 2" xfId="6006" xr:uid="{00000000-0005-0000-0000-00006F1E0000}"/>
    <cellStyle name="Porcentual 17 25 3" xfId="8680" xr:uid="{00000000-0005-0000-0000-0000701E0000}"/>
    <cellStyle name="Porcentual 17 26" xfId="2346" xr:uid="{00000000-0005-0000-0000-0000711E0000}"/>
    <cellStyle name="Porcentual 17 26 2" xfId="6007" xr:uid="{00000000-0005-0000-0000-0000721E0000}"/>
    <cellStyle name="Porcentual 17 26 3" xfId="8681" xr:uid="{00000000-0005-0000-0000-0000731E0000}"/>
    <cellStyle name="Porcentual 17 27" xfId="2347" xr:uid="{00000000-0005-0000-0000-0000741E0000}"/>
    <cellStyle name="Porcentual 17 27 2" xfId="6008" xr:uid="{00000000-0005-0000-0000-0000751E0000}"/>
    <cellStyle name="Porcentual 17 27 3" xfId="8682" xr:uid="{00000000-0005-0000-0000-0000761E0000}"/>
    <cellStyle name="Porcentual 17 28" xfId="2348" xr:uid="{00000000-0005-0000-0000-0000771E0000}"/>
    <cellStyle name="Porcentual 17 28 2" xfId="6009" xr:uid="{00000000-0005-0000-0000-0000781E0000}"/>
    <cellStyle name="Porcentual 17 28 3" xfId="8683" xr:uid="{00000000-0005-0000-0000-0000791E0000}"/>
    <cellStyle name="Porcentual 17 29" xfId="6010" xr:uid="{00000000-0005-0000-0000-00007A1E0000}"/>
    <cellStyle name="Porcentual 17 3" xfId="2349" xr:uid="{00000000-0005-0000-0000-00007B1E0000}"/>
    <cellStyle name="Porcentual 17 3 2" xfId="6011" xr:uid="{00000000-0005-0000-0000-00007C1E0000}"/>
    <cellStyle name="Porcentual 17 3 3" xfId="8684" xr:uid="{00000000-0005-0000-0000-00007D1E0000}"/>
    <cellStyle name="Porcentual 17 30" xfId="8663" xr:uid="{00000000-0005-0000-0000-00007E1E0000}"/>
    <cellStyle name="Porcentual 17 4" xfId="2350" xr:uid="{00000000-0005-0000-0000-00007F1E0000}"/>
    <cellStyle name="Porcentual 17 4 2" xfId="6012" xr:uid="{00000000-0005-0000-0000-0000801E0000}"/>
    <cellStyle name="Porcentual 17 4 3" xfId="8685" xr:uid="{00000000-0005-0000-0000-0000811E0000}"/>
    <cellStyle name="Porcentual 17 5" xfId="2351" xr:uid="{00000000-0005-0000-0000-0000821E0000}"/>
    <cellStyle name="Porcentual 17 5 2" xfId="6013" xr:uid="{00000000-0005-0000-0000-0000831E0000}"/>
    <cellStyle name="Porcentual 17 5 3" xfId="8686" xr:uid="{00000000-0005-0000-0000-0000841E0000}"/>
    <cellStyle name="Porcentual 17 6" xfId="2352" xr:uid="{00000000-0005-0000-0000-0000851E0000}"/>
    <cellStyle name="Porcentual 17 6 2" xfId="6014" xr:uid="{00000000-0005-0000-0000-0000861E0000}"/>
    <cellStyle name="Porcentual 17 6 3" xfId="8687" xr:uid="{00000000-0005-0000-0000-0000871E0000}"/>
    <cellStyle name="Porcentual 17 7" xfId="2353" xr:uid="{00000000-0005-0000-0000-0000881E0000}"/>
    <cellStyle name="Porcentual 17 7 2" xfId="6015" xr:uid="{00000000-0005-0000-0000-0000891E0000}"/>
    <cellStyle name="Porcentual 17 7 3" xfId="8688" xr:uid="{00000000-0005-0000-0000-00008A1E0000}"/>
    <cellStyle name="Porcentual 17 8" xfId="2354" xr:uid="{00000000-0005-0000-0000-00008B1E0000}"/>
    <cellStyle name="Porcentual 17 8 2" xfId="6016" xr:uid="{00000000-0005-0000-0000-00008C1E0000}"/>
    <cellStyle name="Porcentual 17 8 3" xfId="8689" xr:uid="{00000000-0005-0000-0000-00008D1E0000}"/>
    <cellStyle name="Porcentual 17 9" xfId="2355" xr:uid="{00000000-0005-0000-0000-00008E1E0000}"/>
    <cellStyle name="Porcentual 17 9 2" xfId="6017" xr:uid="{00000000-0005-0000-0000-00008F1E0000}"/>
    <cellStyle name="Porcentual 17 9 3" xfId="8690" xr:uid="{00000000-0005-0000-0000-0000901E0000}"/>
    <cellStyle name="Porcentual 18" xfId="2356" xr:uid="{00000000-0005-0000-0000-0000911E0000}"/>
    <cellStyle name="Porcentual 18 10" xfId="2357" xr:uid="{00000000-0005-0000-0000-0000921E0000}"/>
    <cellStyle name="Porcentual 18 10 2" xfId="6018" xr:uid="{00000000-0005-0000-0000-0000931E0000}"/>
    <cellStyle name="Porcentual 18 10 3" xfId="8692" xr:uid="{00000000-0005-0000-0000-0000941E0000}"/>
    <cellStyle name="Porcentual 18 11" xfId="2358" xr:uid="{00000000-0005-0000-0000-0000951E0000}"/>
    <cellStyle name="Porcentual 18 11 2" xfId="6019" xr:uid="{00000000-0005-0000-0000-0000961E0000}"/>
    <cellStyle name="Porcentual 18 11 3" xfId="8693" xr:uid="{00000000-0005-0000-0000-0000971E0000}"/>
    <cellStyle name="Porcentual 18 12" xfId="2359" xr:uid="{00000000-0005-0000-0000-0000981E0000}"/>
    <cellStyle name="Porcentual 18 12 2" xfId="6020" xr:uid="{00000000-0005-0000-0000-0000991E0000}"/>
    <cellStyle name="Porcentual 18 12 3" xfId="8694" xr:uid="{00000000-0005-0000-0000-00009A1E0000}"/>
    <cellStyle name="Porcentual 18 13" xfId="2360" xr:uid="{00000000-0005-0000-0000-00009B1E0000}"/>
    <cellStyle name="Porcentual 18 13 2" xfId="6021" xr:uid="{00000000-0005-0000-0000-00009C1E0000}"/>
    <cellStyle name="Porcentual 18 13 3" xfId="8695" xr:uid="{00000000-0005-0000-0000-00009D1E0000}"/>
    <cellStyle name="Porcentual 18 14" xfId="2361" xr:uid="{00000000-0005-0000-0000-00009E1E0000}"/>
    <cellStyle name="Porcentual 18 14 2" xfId="6022" xr:uid="{00000000-0005-0000-0000-00009F1E0000}"/>
    <cellStyle name="Porcentual 18 14 3" xfId="8696" xr:uid="{00000000-0005-0000-0000-0000A01E0000}"/>
    <cellStyle name="Porcentual 18 15" xfId="2362" xr:uid="{00000000-0005-0000-0000-0000A11E0000}"/>
    <cellStyle name="Porcentual 18 15 2" xfId="6023" xr:uid="{00000000-0005-0000-0000-0000A21E0000}"/>
    <cellStyle name="Porcentual 18 15 3" xfId="8697" xr:uid="{00000000-0005-0000-0000-0000A31E0000}"/>
    <cellStyle name="Porcentual 18 16" xfId="2363" xr:uid="{00000000-0005-0000-0000-0000A41E0000}"/>
    <cellStyle name="Porcentual 18 16 2" xfId="6024" xr:uid="{00000000-0005-0000-0000-0000A51E0000}"/>
    <cellStyle name="Porcentual 18 16 3" xfId="8698" xr:uid="{00000000-0005-0000-0000-0000A61E0000}"/>
    <cellStyle name="Porcentual 18 17" xfId="2364" xr:uid="{00000000-0005-0000-0000-0000A71E0000}"/>
    <cellStyle name="Porcentual 18 17 2" xfId="6025" xr:uid="{00000000-0005-0000-0000-0000A81E0000}"/>
    <cellStyle name="Porcentual 18 17 3" xfId="8699" xr:uid="{00000000-0005-0000-0000-0000A91E0000}"/>
    <cellStyle name="Porcentual 18 18" xfId="2365" xr:uid="{00000000-0005-0000-0000-0000AA1E0000}"/>
    <cellStyle name="Porcentual 18 18 2" xfId="6026" xr:uid="{00000000-0005-0000-0000-0000AB1E0000}"/>
    <cellStyle name="Porcentual 18 18 3" xfId="8700" xr:uid="{00000000-0005-0000-0000-0000AC1E0000}"/>
    <cellStyle name="Porcentual 18 19" xfId="2366" xr:uid="{00000000-0005-0000-0000-0000AD1E0000}"/>
    <cellStyle name="Porcentual 18 19 2" xfId="6027" xr:uid="{00000000-0005-0000-0000-0000AE1E0000}"/>
    <cellStyle name="Porcentual 18 19 3" xfId="8701" xr:uid="{00000000-0005-0000-0000-0000AF1E0000}"/>
    <cellStyle name="Porcentual 18 2" xfId="2367" xr:uid="{00000000-0005-0000-0000-0000B01E0000}"/>
    <cellStyle name="Porcentual 18 2 2" xfId="6028" xr:uid="{00000000-0005-0000-0000-0000B11E0000}"/>
    <cellStyle name="Porcentual 18 2 3" xfId="8702" xr:uid="{00000000-0005-0000-0000-0000B21E0000}"/>
    <cellStyle name="Porcentual 18 20" xfId="2368" xr:uid="{00000000-0005-0000-0000-0000B31E0000}"/>
    <cellStyle name="Porcentual 18 20 2" xfId="6029" xr:uid="{00000000-0005-0000-0000-0000B41E0000}"/>
    <cellStyle name="Porcentual 18 20 3" xfId="8703" xr:uid="{00000000-0005-0000-0000-0000B51E0000}"/>
    <cellStyle name="Porcentual 18 21" xfId="2369" xr:uid="{00000000-0005-0000-0000-0000B61E0000}"/>
    <cellStyle name="Porcentual 18 21 2" xfId="6030" xr:uid="{00000000-0005-0000-0000-0000B71E0000}"/>
    <cellStyle name="Porcentual 18 21 3" xfId="8704" xr:uid="{00000000-0005-0000-0000-0000B81E0000}"/>
    <cellStyle name="Porcentual 18 22" xfId="2370" xr:uid="{00000000-0005-0000-0000-0000B91E0000}"/>
    <cellStyle name="Porcentual 18 22 2" xfId="6031" xr:uid="{00000000-0005-0000-0000-0000BA1E0000}"/>
    <cellStyle name="Porcentual 18 22 3" xfId="8705" xr:uid="{00000000-0005-0000-0000-0000BB1E0000}"/>
    <cellStyle name="Porcentual 18 23" xfId="2371" xr:uid="{00000000-0005-0000-0000-0000BC1E0000}"/>
    <cellStyle name="Porcentual 18 23 2" xfId="6032" xr:uid="{00000000-0005-0000-0000-0000BD1E0000}"/>
    <cellStyle name="Porcentual 18 23 3" xfId="8706" xr:uid="{00000000-0005-0000-0000-0000BE1E0000}"/>
    <cellStyle name="Porcentual 18 24" xfId="2372" xr:uid="{00000000-0005-0000-0000-0000BF1E0000}"/>
    <cellStyle name="Porcentual 18 24 2" xfId="6033" xr:uid="{00000000-0005-0000-0000-0000C01E0000}"/>
    <cellStyle name="Porcentual 18 24 3" xfId="8707" xr:uid="{00000000-0005-0000-0000-0000C11E0000}"/>
    <cellStyle name="Porcentual 18 25" xfId="2373" xr:uid="{00000000-0005-0000-0000-0000C21E0000}"/>
    <cellStyle name="Porcentual 18 25 2" xfId="6034" xr:uid="{00000000-0005-0000-0000-0000C31E0000}"/>
    <cellStyle name="Porcentual 18 25 3" xfId="8708" xr:uid="{00000000-0005-0000-0000-0000C41E0000}"/>
    <cellStyle name="Porcentual 18 26" xfId="2374" xr:uid="{00000000-0005-0000-0000-0000C51E0000}"/>
    <cellStyle name="Porcentual 18 26 2" xfId="6035" xr:uid="{00000000-0005-0000-0000-0000C61E0000}"/>
    <cellStyle name="Porcentual 18 26 3" xfId="8709" xr:uid="{00000000-0005-0000-0000-0000C71E0000}"/>
    <cellStyle name="Porcentual 18 27" xfId="2375" xr:uid="{00000000-0005-0000-0000-0000C81E0000}"/>
    <cellStyle name="Porcentual 18 27 2" xfId="6036" xr:uid="{00000000-0005-0000-0000-0000C91E0000}"/>
    <cellStyle name="Porcentual 18 27 3" xfId="8710" xr:uid="{00000000-0005-0000-0000-0000CA1E0000}"/>
    <cellStyle name="Porcentual 18 28" xfId="2376" xr:uid="{00000000-0005-0000-0000-0000CB1E0000}"/>
    <cellStyle name="Porcentual 18 28 2" xfId="6037" xr:uid="{00000000-0005-0000-0000-0000CC1E0000}"/>
    <cellStyle name="Porcentual 18 28 3" xfId="8711" xr:uid="{00000000-0005-0000-0000-0000CD1E0000}"/>
    <cellStyle name="Porcentual 18 29" xfId="6038" xr:uid="{00000000-0005-0000-0000-0000CE1E0000}"/>
    <cellStyle name="Porcentual 18 3" xfId="2377" xr:uid="{00000000-0005-0000-0000-0000CF1E0000}"/>
    <cellStyle name="Porcentual 18 3 2" xfId="6039" xr:uid="{00000000-0005-0000-0000-0000D01E0000}"/>
    <cellStyle name="Porcentual 18 3 3" xfId="8712" xr:uid="{00000000-0005-0000-0000-0000D11E0000}"/>
    <cellStyle name="Porcentual 18 30" xfId="8691" xr:uid="{00000000-0005-0000-0000-0000D21E0000}"/>
    <cellStyle name="Porcentual 18 4" xfId="2378" xr:uid="{00000000-0005-0000-0000-0000D31E0000}"/>
    <cellStyle name="Porcentual 18 4 2" xfId="6040" xr:uid="{00000000-0005-0000-0000-0000D41E0000}"/>
    <cellStyle name="Porcentual 18 4 3" xfId="8713" xr:uid="{00000000-0005-0000-0000-0000D51E0000}"/>
    <cellStyle name="Porcentual 18 5" xfId="2379" xr:uid="{00000000-0005-0000-0000-0000D61E0000}"/>
    <cellStyle name="Porcentual 18 5 2" xfId="6041" xr:uid="{00000000-0005-0000-0000-0000D71E0000}"/>
    <cellStyle name="Porcentual 18 5 3" xfId="8714" xr:uid="{00000000-0005-0000-0000-0000D81E0000}"/>
    <cellStyle name="Porcentual 18 6" xfId="2380" xr:uid="{00000000-0005-0000-0000-0000D91E0000}"/>
    <cellStyle name="Porcentual 18 6 2" xfId="6042" xr:uid="{00000000-0005-0000-0000-0000DA1E0000}"/>
    <cellStyle name="Porcentual 18 6 3" xfId="8715" xr:uid="{00000000-0005-0000-0000-0000DB1E0000}"/>
    <cellStyle name="Porcentual 18 7" xfId="2381" xr:uid="{00000000-0005-0000-0000-0000DC1E0000}"/>
    <cellStyle name="Porcentual 18 7 2" xfId="6043" xr:uid="{00000000-0005-0000-0000-0000DD1E0000}"/>
    <cellStyle name="Porcentual 18 7 3" xfId="8716" xr:uid="{00000000-0005-0000-0000-0000DE1E0000}"/>
    <cellStyle name="Porcentual 18 8" xfId="2382" xr:uid="{00000000-0005-0000-0000-0000DF1E0000}"/>
    <cellStyle name="Porcentual 18 8 2" xfId="6044" xr:uid="{00000000-0005-0000-0000-0000E01E0000}"/>
    <cellStyle name="Porcentual 18 8 3" xfId="8717" xr:uid="{00000000-0005-0000-0000-0000E11E0000}"/>
    <cellStyle name="Porcentual 18 9" xfId="2383" xr:uid="{00000000-0005-0000-0000-0000E21E0000}"/>
    <cellStyle name="Porcentual 18 9 2" xfId="6045" xr:uid="{00000000-0005-0000-0000-0000E31E0000}"/>
    <cellStyle name="Porcentual 18 9 3" xfId="8718" xr:uid="{00000000-0005-0000-0000-0000E41E0000}"/>
    <cellStyle name="Porcentual 19" xfId="2384" xr:uid="{00000000-0005-0000-0000-0000E51E0000}"/>
    <cellStyle name="Porcentual 19 10" xfId="2385" xr:uid="{00000000-0005-0000-0000-0000E61E0000}"/>
    <cellStyle name="Porcentual 19 10 2" xfId="6046" xr:uid="{00000000-0005-0000-0000-0000E71E0000}"/>
    <cellStyle name="Porcentual 19 10 3" xfId="8720" xr:uid="{00000000-0005-0000-0000-0000E81E0000}"/>
    <cellStyle name="Porcentual 19 11" xfId="2386" xr:uid="{00000000-0005-0000-0000-0000E91E0000}"/>
    <cellStyle name="Porcentual 19 11 2" xfId="6047" xr:uid="{00000000-0005-0000-0000-0000EA1E0000}"/>
    <cellStyle name="Porcentual 19 11 3" xfId="8721" xr:uid="{00000000-0005-0000-0000-0000EB1E0000}"/>
    <cellStyle name="Porcentual 19 12" xfId="2387" xr:uid="{00000000-0005-0000-0000-0000EC1E0000}"/>
    <cellStyle name="Porcentual 19 12 2" xfId="6048" xr:uid="{00000000-0005-0000-0000-0000ED1E0000}"/>
    <cellStyle name="Porcentual 19 12 3" xfId="8722" xr:uid="{00000000-0005-0000-0000-0000EE1E0000}"/>
    <cellStyle name="Porcentual 19 13" xfId="2388" xr:uid="{00000000-0005-0000-0000-0000EF1E0000}"/>
    <cellStyle name="Porcentual 19 13 2" xfId="6049" xr:uid="{00000000-0005-0000-0000-0000F01E0000}"/>
    <cellStyle name="Porcentual 19 13 3" xfId="8723" xr:uid="{00000000-0005-0000-0000-0000F11E0000}"/>
    <cellStyle name="Porcentual 19 14" xfId="2389" xr:uid="{00000000-0005-0000-0000-0000F21E0000}"/>
    <cellStyle name="Porcentual 19 14 2" xfId="6050" xr:uid="{00000000-0005-0000-0000-0000F31E0000}"/>
    <cellStyle name="Porcentual 19 14 3" xfId="8724" xr:uid="{00000000-0005-0000-0000-0000F41E0000}"/>
    <cellStyle name="Porcentual 19 15" xfId="2390" xr:uid="{00000000-0005-0000-0000-0000F51E0000}"/>
    <cellStyle name="Porcentual 19 15 2" xfId="6051" xr:uid="{00000000-0005-0000-0000-0000F61E0000}"/>
    <cellStyle name="Porcentual 19 15 3" xfId="8725" xr:uid="{00000000-0005-0000-0000-0000F71E0000}"/>
    <cellStyle name="Porcentual 19 16" xfId="2391" xr:uid="{00000000-0005-0000-0000-0000F81E0000}"/>
    <cellStyle name="Porcentual 19 16 2" xfId="6052" xr:uid="{00000000-0005-0000-0000-0000F91E0000}"/>
    <cellStyle name="Porcentual 19 16 3" xfId="8726" xr:uid="{00000000-0005-0000-0000-0000FA1E0000}"/>
    <cellStyle name="Porcentual 19 17" xfId="2392" xr:uid="{00000000-0005-0000-0000-0000FB1E0000}"/>
    <cellStyle name="Porcentual 19 17 2" xfId="6053" xr:uid="{00000000-0005-0000-0000-0000FC1E0000}"/>
    <cellStyle name="Porcentual 19 17 3" xfId="8727" xr:uid="{00000000-0005-0000-0000-0000FD1E0000}"/>
    <cellStyle name="Porcentual 19 18" xfId="2393" xr:uid="{00000000-0005-0000-0000-0000FE1E0000}"/>
    <cellStyle name="Porcentual 19 18 2" xfId="6054" xr:uid="{00000000-0005-0000-0000-0000FF1E0000}"/>
    <cellStyle name="Porcentual 19 18 3" xfId="8728" xr:uid="{00000000-0005-0000-0000-0000001F0000}"/>
    <cellStyle name="Porcentual 19 19" xfId="2394" xr:uid="{00000000-0005-0000-0000-0000011F0000}"/>
    <cellStyle name="Porcentual 19 19 2" xfId="6055" xr:uid="{00000000-0005-0000-0000-0000021F0000}"/>
    <cellStyle name="Porcentual 19 19 3" xfId="8729" xr:uid="{00000000-0005-0000-0000-0000031F0000}"/>
    <cellStyle name="Porcentual 19 2" xfId="2395" xr:uid="{00000000-0005-0000-0000-0000041F0000}"/>
    <cellStyle name="Porcentual 19 2 2" xfId="6056" xr:uid="{00000000-0005-0000-0000-0000051F0000}"/>
    <cellStyle name="Porcentual 19 2 3" xfId="8730" xr:uid="{00000000-0005-0000-0000-0000061F0000}"/>
    <cellStyle name="Porcentual 19 20" xfId="2396" xr:uid="{00000000-0005-0000-0000-0000071F0000}"/>
    <cellStyle name="Porcentual 19 20 2" xfId="6057" xr:uid="{00000000-0005-0000-0000-0000081F0000}"/>
    <cellStyle name="Porcentual 19 20 3" xfId="8731" xr:uid="{00000000-0005-0000-0000-0000091F0000}"/>
    <cellStyle name="Porcentual 19 21" xfId="2397" xr:uid="{00000000-0005-0000-0000-00000A1F0000}"/>
    <cellStyle name="Porcentual 19 21 2" xfId="6058" xr:uid="{00000000-0005-0000-0000-00000B1F0000}"/>
    <cellStyle name="Porcentual 19 21 3" xfId="8732" xr:uid="{00000000-0005-0000-0000-00000C1F0000}"/>
    <cellStyle name="Porcentual 19 22" xfId="2398" xr:uid="{00000000-0005-0000-0000-00000D1F0000}"/>
    <cellStyle name="Porcentual 19 22 2" xfId="6059" xr:uid="{00000000-0005-0000-0000-00000E1F0000}"/>
    <cellStyle name="Porcentual 19 22 3" xfId="8733" xr:uid="{00000000-0005-0000-0000-00000F1F0000}"/>
    <cellStyle name="Porcentual 19 23" xfId="2399" xr:uid="{00000000-0005-0000-0000-0000101F0000}"/>
    <cellStyle name="Porcentual 19 23 2" xfId="6060" xr:uid="{00000000-0005-0000-0000-0000111F0000}"/>
    <cellStyle name="Porcentual 19 23 3" xfId="8734" xr:uid="{00000000-0005-0000-0000-0000121F0000}"/>
    <cellStyle name="Porcentual 19 24" xfId="2400" xr:uid="{00000000-0005-0000-0000-0000131F0000}"/>
    <cellStyle name="Porcentual 19 24 2" xfId="6061" xr:uid="{00000000-0005-0000-0000-0000141F0000}"/>
    <cellStyle name="Porcentual 19 24 3" xfId="8735" xr:uid="{00000000-0005-0000-0000-0000151F0000}"/>
    <cellStyle name="Porcentual 19 25" xfId="2401" xr:uid="{00000000-0005-0000-0000-0000161F0000}"/>
    <cellStyle name="Porcentual 19 25 2" xfId="6062" xr:uid="{00000000-0005-0000-0000-0000171F0000}"/>
    <cellStyle name="Porcentual 19 25 3" xfId="8736" xr:uid="{00000000-0005-0000-0000-0000181F0000}"/>
    <cellStyle name="Porcentual 19 26" xfId="2402" xr:uid="{00000000-0005-0000-0000-0000191F0000}"/>
    <cellStyle name="Porcentual 19 26 2" xfId="6063" xr:uid="{00000000-0005-0000-0000-00001A1F0000}"/>
    <cellStyle name="Porcentual 19 26 3" xfId="8737" xr:uid="{00000000-0005-0000-0000-00001B1F0000}"/>
    <cellStyle name="Porcentual 19 27" xfId="2403" xr:uid="{00000000-0005-0000-0000-00001C1F0000}"/>
    <cellStyle name="Porcentual 19 27 2" xfId="6064" xr:uid="{00000000-0005-0000-0000-00001D1F0000}"/>
    <cellStyle name="Porcentual 19 27 3" xfId="8738" xr:uid="{00000000-0005-0000-0000-00001E1F0000}"/>
    <cellStyle name="Porcentual 19 28" xfId="2404" xr:uid="{00000000-0005-0000-0000-00001F1F0000}"/>
    <cellStyle name="Porcentual 19 28 2" xfId="6065" xr:uid="{00000000-0005-0000-0000-0000201F0000}"/>
    <cellStyle name="Porcentual 19 28 3" xfId="8739" xr:uid="{00000000-0005-0000-0000-0000211F0000}"/>
    <cellStyle name="Porcentual 19 29" xfId="6066" xr:uid="{00000000-0005-0000-0000-0000221F0000}"/>
    <cellStyle name="Porcentual 19 3" xfId="2405" xr:uid="{00000000-0005-0000-0000-0000231F0000}"/>
    <cellStyle name="Porcentual 19 3 2" xfId="6067" xr:uid="{00000000-0005-0000-0000-0000241F0000}"/>
    <cellStyle name="Porcentual 19 3 3" xfId="8740" xr:uid="{00000000-0005-0000-0000-0000251F0000}"/>
    <cellStyle name="Porcentual 19 30" xfId="8719" xr:uid="{00000000-0005-0000-0000-0000261F0000}"/>
    <cellStyle name="Porcentual 19 4" xfId="2406" xr:uid="{00000000-0005-0000-0000-0000271F0000}"/>
    <cellStyle name="Porcentual 19 4 2" xfId="6068" xr:uid="{00000000-0005-0000-0000-0000281F0000}"/>
    <cellStyle name="Porcentual 19 4 3" xfId="8741" xr:uid="{00000000-0005-0000-0000-0000291F0000}"/>
    <cellStyle name="Porcentual 19 5" xfId="2407" xr:uid="{00000000-0005-0000-0000-00002A1F0000}"/>
    <cellStyle name="Porcentual 19 5 2" xfId="6069" xr:uid="{00000000-0005-0000-0000-00002B1F0000}"/>
    <cellStyle name="Porcentual 19 5 3" xfId="8742" xr:uid="{00000000-0005-0000-0000-00002C1F0000}"/>
    <cellStyle name="Porcentual 19 6" xfId="2408" xr:uid="{00000000-0005-0000-0000-00002D1F0000}"/>
    <cellStyle name="Porcentual 19 6 2" xfId="6070" xr:uid="{00000000-0005-0000-0000-00002E1F0000}"/>
    <cellStyle name="Porcentual 19 6 3" xfId="8743" xr:uid="{00000000-0005-0000-0000-00002F1F0000}"/>
    <cellStyle name="Porcentual 19 7" xfId="2409" xr:uid="{00000000-0005-0000-0000-0000301F0000}"/>
    <cellStyle name="Porcentual 19 7 2" xfId="6071" xr:uid="{00000000-0005-0000-0000-0000311F0000}"/>
    <cellStyle name="Porcentual 19 7 3" xfId="8744" xr:uid="{00000000-0005-0000-0000-0000321F0000}"/>
    <cellStyle name="Porcentual 19 8" xfId="2410" xr:uid="{00000000-0005-0000-0000-0000331F0000}"/>
    <cellStyle name="Porcentual 19 8 2" xfId="6072" xr:uid="{00000000-0005-0000-0000-0000341F0000}"/>
    <cellStyle name="Porcentual 19 8 3" xfId="8745" xr:uid="{00000000-0005-0000-0000-0000351F0000}"/>
    <cellStyle name="Porcentual 19 9" xfId="2411" xr:uid="{00000000-0005-0000-0000-0000361F0000}"/>
    <cellStyle name="Porcentual 19 9 2" xfId="6073" xr:uid="{00000000-0005-0000-0000-0000371F0000}"/>
    <cellStyle name="Porcentual 19 9 3" xfId="8746" xr:uid="{00000000-0005-0000-0000-0000381F0000}"/>
    <cellStyle name="Porcentual 2" xfId="28" xr:uid="{00000000-0005-0000-0000-0000391F0000}"/>
    <cellStyle name="Porcentual 2 10" xfId="2412" xr:uid="{00000000-0005-0000-0000-00003A1F0000}"/>
    <cellStyle name="Porcentual 2 10 10" xfId="2413" xr:uid="{00000000-0005-0000-0000-00003B1F0000}"/>
    <cellStyle name="Porcentual 2 10 10 2" xfId="6074" xr:uid="{00000000-0005-0000-0000-00003C1F0000}"/>
    <cellStyle name="Porcentual 2 10 11" xfId="2414" xr:uid="{00000000-0005-0000-0000-00003D1F0000}"/>
    <cellStyle name="Porcentual 2 10 11 2" xfId="6075" xr:uid="{00000000-0005-0000-0000-00003E1F0000}"/>
    <cellStyle name="Porcentual 2 10 12" xfId="2415" xr:uid="{00000000-0005-0000-0000-00003F1F0000}"/>
    <cellStyle name="Porcentual 2 10 12 2" xfId="6076" xr:uid="{00000000-0005-0000-0000-0000401F0000}"/>
    <cellStyle name="Porcentual 2 10 13" xfId="2416" xr:uid="{00000000-0005-0000-0000-0000411F0000}"/>
    <cellStyle name="Porcentual 2 10 13 2" xfId="6077" xr:uid="{00000000-0005-0000-0000-0000421F0000}"/>
    <cellStyle name="Porcentual 2 10 14" xfId="2417" xr:uid="{00000000-0005-0000-0000-0000431F0000}"/>
    <cellStyle name="Porcentual 2 10 14 2" xfId="6078" xr:uid="{00000000-0005-0000-0000-0000441F0000}"/>
    <cellStyle name="Porcentual 2 10 15" xfId="2418" xr:uid="{00000000-0005-0000-0000-0000451F0000}"/>
    <cellStyle name="Porcentual 2 10 15 2" xfId="6079" xr:uid="{00000000-0005-0000-0000-0000461F0000}"/>
    <cellStyle name="Porcentual 2 10 16" xfId="2419" xr:uid="{00000000-0005-0000-0000-0000471F0000}"/>
    <cellStyle name="Porcentual 2 10 16 2" xfId="6080" xr:uid="{00000000-0005-0000-0000-0000481F0000}"/>
    <cellStyle name="Porcentual 2 10 17" xfId="2420" xr:uid="{00000000-0005-0000-0000-0000491F0000}"/>
    <cellStyle name="Porcentual 2 10 17 2" xfId="6081" xr:uid="{00000000-0005-0000-0000-00004A1F0000}"/>
    <cellStyle name="Porcentual 2 10 18" xfId="2421" xr:uid="{00000000-0005-0000-0000-00004B1F0000}"/>
    <cellStyle name="Porcentual 2 10 18 2" xfId="6082" xr:uid="{00000000-0005-0000-0000-00004C1F0000}"/>
    <cellStyle name="Porcentual 2 10 19" xfId="2422" xr:uid="{00000000-0005-0000-0000-00004D1F0000}"/>
    <cellStyle name="Porcentual 2 10 19 2" xfId="6083" xr:uid="{00000000-0005-0000-0000-00004E1F0000}"/>
    <cellStyle name="Porcentual 2 10 2" xfId="2423" xr:uid="{00000000-0005-0000-0000-00004F1F0000}"/>
    <cellStyle name="Porcentual 2 10 2 2" xfId="6084" xr:uid="{00000000-0005-0000-0000-0000501F0000}"/>
    <cellStyle name="Porcentual 2 10 20" xfId="2424" xr:uid="{00000000-0005-0000-0000-0000511F0000}"/>
    <cellStyle name="Porcentual 2 10 20 2" xfId="6085" xr:uid="{00000000-0005-0000-0000-0000521F0000}"/>
    <cellStyle name="Porcentual 2 10 21" xfId="2425" xr:uid="{00000000-0005-0000-0000-0000531F0000}"/>
    <cellStyle name="Porcentual 2 10 21 2" xfId="6086" xr:uid="{00000000-0005-0000-0000-0000541F0000}"/>
    <cellStyle name="Porcentual 2 10 22" xfId="2426" xr:uid="{00000000-0005-0000-0000-0000551F0000}"/>
    <cellStyle name="Porcentual 2 10 22 2" xfId="6087" xr:uid="{00000000-0005-0000-0000-0000561F0000}"/>
    <cellStyle name="Porcentual 2 10 23" xfId="2427" xr:uid="{00000000-0005-0000-0000-0000571F0000}"/>
    <cellStyle name="Porcentual 2 10 23 2" xfId="6088" xr:uid="{00000000-0005-0000-0000-0000581F0000}"/>
    <cellStyle name="Porcentual 2 10 24" xfId="2428" xr:uid="{00000000-0005-0000-0000-0000591F0000}"/>
    <cellStyle name="Porcentual 2 10 24 2" xfId="6089" xr:uid="{00000000-0005-0000-0000-00005A1F0000}"/>
    <cellStyle name="Porcentual 2 10 25" xfId="2429" xr:uid="{00000000-0005-0000-0000-00005B1F0000}"/>
    <cellStyle name="Porcentual 2 10 25 2" xfId="6090" xr:uid="{00000000-0005-0000-0000-00005C1F0000}"/>
    <cellStyle name="Porcentual 2 10 26" xfId="2430" xr:uid="{00000000-0005-0000-0000-00005D1F0000}"/>
    <cellStyle name="Porcentual 2 10 26 2" xfId="6091" xr:uid="{00000000-0005-0000-0000-00005E1F0000}"/>
    <cellStyle name="Porcentual 2 10 27" xfId="2431" xr:uid="{00000000-0005-0000-0000-00005F1F0000}"/>
    <cellStyle name="Porcentual 2 10 27 2" xfId="6092" xr:uid="{00000000-0005-0000-0000-0000601F0000}"/>
    <cellStyle name="Porcentual 2 10 28" xfId="2432" xr:uid="{00000000-0005-0000-0000-0000611F0000}"/>
    <cellStyle name="Porcentual 2 10 28 2" xfId="6093" xr:uid="{00000000-0005-0000-0000-0000621F0000}"/>
    <cellStyle name="Porcentual 2 10 29" xfId="6094" xr:uid="{00000000-0005-0000-0000-0000631F0000}"/>
    <cellStyle name="Porcentual 2 10 3" xfId="2433" xr:uid="{00000000-0005-0000-0000-0000641F0000}"/>
    <cellStyle name="Porcentual 2 10 3 2" xfId="6095" xr:uid="{00000000-0005-0000-0000-0000651F0000}"/>
    <cellStyle name="Porcentual 2 10 4" xfId="2434" xr:uid="{00000000-0005-0000-0000-0000661F0000}"/>
    <cellStyle name="Porcentual 2 10 4 2" xfId="6096" xr:uid="{00000000-0005-0000-0000-0000671F0000}"/>
    <cellStyle name="Porcentual 2 10 5" xfId="2435" xr:uid="{00000000-0005-0000-0000-0000681F0000}"/>
    <cellStyle name="Porcentual 2 10 5 2" xfId="6097" xr:uid="{00000000-0005-0000-0000-0000691F0000}"/>
    <cellStyle name="Porcentual 2 10 6" xfId="2436" xr:uid="{00000000-0005-0000-0000-00006A1F0000}"/>
    <cellStyle name="Porcentual 2 10 6 2" xfId="6098" xr:uid="{00000000-0005-0000-0000-00006B1F0000}"/>
    <cellStyle name="Porcentual 2 10 7" xfId="2437" xr:uid="{00000000-0005-0000-0000-00006C1F0000}"/>
    <cellStyle name="Porcentual 2 10 7 2" xfId="6099" xr:uid="{00000000-0005-0000-0000-00006D1F0000}"/>
    <cellStyle name="Porcentual 2 10 8" xfId="2438" xr:uid="{00000000-0005-0000-0000-00006E1F0000}"/>
    <cellStyle name="Porcentual 2 10 8 2" xfId="6100" xr:uid="{00000000-0005-0000-0000-00006F1F0000}"/>
    <cellStyle name="Porcentual 2 10 9" xfId="2439" xr:uid="{00000000-0005-0000-0000-0000701F0000}"/>
    <cellStyle name="Porcentual 2 10 9 2" xfId="6101" xr:uid="{00000000-0005-0000-0000-0000711F0000}"/>
    <cellStyle name="Porcentual 2 100" xfId="2440" xr:uid="{00000000-0005-0000-0000-0000721F0000}"/>
    <cellStyle name="Porcentual 2 100 2" xfId="8747" xr:uid="{00000000-0005-0000-0000-0000731F0000}"/>
    <cellStyle name="Porcentual 2 101" xfId="2441" xr:uid="{00000000-0005-0000-0000-0000741F0000}"/>
    <cellStyle name="Porcentual 2 101 2" xfId="8748" xr:uid="{00000000-0005-0000-0000-0000751F0000}"/>
    <cellStyle name="Porcentual 2 102" xfId="2442" xr:uid="{00000000-0005-0000-0000-0000761F0000}"/>
    <cellStyle name="Porcentual 2 102 2" xfId="8749" xr:uid="{00000000-0005-0000-0000-0000771F0000}"/>
    <cellStyle name="Porcentual 2 103" xfId="2443" xr:uid="{00000000-0005-0000-0000-0000781F0000}"/>
    <cellStyle name="Porcentual 2 103 2" xfId="8750" xr:uid="{00000000-0005-0000-0000-0000791F0000}"/>
    <cellStyle name="Porcentual 2 104" xfId="2444" xr:uid="{00000000-0005-0000-0000-00007A1F0000}"/>
    <cellStyle name="Porcentual 2 104 2" xfId="8751" xr:uid="{00000000-0005-0000-0000-00007B1F0000}"/>
    <cellStyle name="Porcentual 2 105" xfId="2445" xr:uid="{00000000-0005-0000-0000-00007C1F0000}"/>
    <cellStyle name="Porcentual 2 105 2" xfId="8752" xr:uid="{00000000-0005-0000-0000-00007D1F0000}"/>
    <cellStyle name="Porcentual 2 106" xfId="2446" xr:uid="{00000000-0005-0000-0000-00007E1F0000}"/>
    <cellStyle name="Porcentual 2 106 2" xfId="8753" xr:uid="{00000000-0005-0000-0000-00007F1F0000}"/>
    <cellStyle name="Porcentual 2 107" xfId="2447" xr:uid="{00000000-0005-0000-0000-0000801F0000}"/>
    <cellStyle name="Porcentual 2 107 2" xfId="8754" xr:uid="{00000000-0005-0000-0000-0000811F0000}"/>
    <cellStyle name="Porcentual 2 108" xfId="2448" xr:uid="{00000000-0005-0000-0000-0000821F0000}"/>
    <cellStyle name="Porcentual 2 108 2" xfId="8755" xr:uid="{00000000-0005-0000-0000-0000831F0000}"/>
    <cellStyle name="Porcentual 2 109" xfId="2449" xr:uid="{00000000-0005-0000-0000-0000841F0000}"/>
    <cellStyle name="Porcentual 2 109 2" xfId="8756" xr:uid="{00000000-0005-0000-0000-0000851F0000}"/>
    <cellStyle name="Porcentual 2 11" xfId="2450" xr:uid="{00000000-0005-0000-0000-0000861F0000}"/>
    <cellStyle name="Porcentual 2 11 10" xfId="2451" xr:uid="{00000000-0005-0000-0000-0000871F0000}"/>
    <cellStyle name="Porcentual 2 11 10 2" xfId="6102" xr:uid="{00000000-0005-0000-0000-0000881F0000}"/>
    <cellStyle name="Porcentual 2 11 11" xfId="2452" xr:uid="{00000000-0005-0000-0000-0000891F0000}"/>
    <cellStyle name="Porcentual 2 11 11 2" xfId="6103" xr:uid="{00000000-0005-0000-0000-00008A1F0000}"/>
    <cellStyle name="Porcentual 2 11 12" xfId="2453" xr:uid="{00000000-0005-0000-0000-00008B1F0000}"/>
    <cellStyle name="Porcentual 2 11 12 2" xfId="6104" xr:uid="{00000000-0005-0000-0000-00008C1F0000}"/>
    <cellStyle name="Porcentual 2 11 13" xfId="2454" xr:uid="{00000000-0005-0000-0000-00008D1F0000}"/>
    <cellStyle name="Porcentual 2 11 13 2" xfId="6105" xr:uid="{00000000-0005-0000-0000-00008E1F0000}"/>
    <cellStyle name="Porcentual 2 11 14" xfId="2455" xr:uid="{00000000-0005-0000-0000-00008F1F0000}"/>
    <cellStyle name="Porcentual 2 11 14 2" xfId="6106" xr:uid="{00000000-0005-0000-0000-0000901F0000}"/>
    <cellStyle name="Porcentual 2 11 15" xfId="2456" xr:uid="{00000000-0005-0000-0000-0000911F0000}"/>
    <cellStyle name="Porcentual 2 11 15 2" xfId="6107" xr:uid="{00000000-0005-0000-0000-0000921F0000}"/>
    <cellStyle name="Porcentual 2 11 16" xfId="2457" xr:uid="{00000000-0005-0000-0000-0000931F0000}"/>
    <cellStyle name="Porcentual 2 11 16 2" xfId="6108" xr:uid="{00000000-0005-0000-0000-0000941F0000}"/>
    <cellStyle name="Porcentual 2 11 17" xfId="2458" xr:uid="{00000000-0005-0000-0000-0000951F0000}"/>
    <cellStyle name="Porcentual 2 11 17 2" xfId="6109" xr:uid="{00000000-0005-0000-0000-0000961F0000}"/>
    <cellStyle name="Porcentual 2 11 18" xfId="2459" xr:uid="{00000000-0005-0000-0000-0000971F0000}"/>
    <cellStyle name="Porcentual 2 11 18 2" xfId="6110" xr:uid="{00000000-0005-0000-0000-0000981F0000}"/>
    <cellStyle name="Porcentual 2 11 19" xfId="2460" xr:uid="{00000000-0005-0000-0000-0000991F0000}"/>
    <cellStyle name="Porcentual 2 11 19 2" xfId="6111" xr:uid="{00000000-0005-0000-0000-00009A1F0000}"/>
    <cellStyle name="Porcentual 2 11 2" xfId="2461" xr:uid="{00000000-0005-0000-0000-00009B1F0000}"/>
    <cellStyle name="Porcentual 2 11 2 2" xfId="6112" xr:uid="{00000000-0005-0000-0000-00009C1F0000}"/>
    <cellStyle name="Porcentual 2 11 20" xfId="2462" xr:uid="{00000000-0005-0000-0000-00009D1F0000}"/>
    <cellStyle name="Porcentual 2 11 20 2" xfId="6113" xr:uid="{00000000-0005-0000-0000-00009E1F0000}"/>
    <cellStyle name="Porcentual 2 11 21" xfId="2463" xr:uid="{00000000-0005-0000-0000-00009F1F0000}"/>
    <cellStyle name="Porcentual 2 11 21 2" xfId="6114" xr:uid="{00000000-0005-0000-0000-0000A01F0000}"/>
    <cellStyle name="Porcentual 2 11 22" xfId="2464" xr:uid="{00000000-0005-0000-0000-0000A11F0000}"/>
    <cellStyle name="Porcentual 2 11 22 2" xfId="6115" xr:uid="{00000000-0005-0000-0000-0000A21F0000}"/>
    <cellStyle name="Porcentual 2 11 23" xfId="2465" xr:uid="{00000000-0005-0000-0000-0000A31F0000}"/>
    <cellStyle name="Porcentual 2 11 23 2" xfId="6116" xr:uid="{00000000-0005-0000-0000-0000A41F0000}"/>
    <cellStyle name="Porcentual 2 11 24" xfId="2466" xr:uid="{00000000-0005-0000-0000-0000A51F0000}"/>
    <cellStyle name="Porcentual 2 11 24 2" xfId="6117" xr:uid="{00000000-0005-0000-0000-0000A61F0000}"/>
    <cellStyle name="Porcentual 2 11 25" xfId="2467" xr:uid="{00000000-0005-0000-0000-0000A71F0000}"/>
    <cellStyle name="Porcentual 2 11 25 2" xfId="6118" xr:uid="{00000000-0005-0000-0000-0000A81F0000}"/>
    <cellStyle name="Porcentual 2 11 26" xfId="2468" xr:uid="{00000000-0005-0000-0000-0000A91F0000}"/>
    <cellStyle name="Porcentual 2 11 26 2" xfId="6119" xr:uid="{00000000-0005-0000-0000-0000AA1F0000}"/>
    <cellStyle name="Porcentual 2 11 27" xfId="2469" xr:uid="{00000000-0005-0000-0000-0000AB1F0000}"/>
    <cellStyle name="Porcentual 2 11 27 2" xfId="6120" xr:uid="{00000000-0005-0000-0000-0000AC1F0000}"/>
    <cellStyle name="Porcentual 2 11 28" xfId="2470" xr:uid="{00000000-0005-0000-0000-0000AD1F0000}"/>
    <cellStyle name="Porcentual 2 11 28 2" xfId="6121" xr:uid="{00000000-0005-0000-0000-0000AE1F0000}"/>
    <cellStyle name="Porcentual 2 11 29" xfId="6122" xr:uid="{00000000-0005-0000-0000-0000AF1F0000}"/>
    <cellStyle name="Porcentual 2 11 3" xfId="2471" xr:uid="{00000000-0005-0000-0000-0000B01F0000}"/>
    <cellStyle name="Porcentual 2 11 3 2" xfId="6123" xr:uid="{00000000-0005-0000-0000-0000B11F0000}"/>
    <cellStyle name="Porcentual 2 11 4" xfId="2472" xr:uid="{00000000-0005-0000-0000-0000B21F0000}"/>
    <cellStyle name="Porcentual 2 11 4 2" xfId="6124" xr:uid="{00000000-0005-0000-0000-0000B31F0000}"/>
    <cellStyle name="Porcentual 2 11 5" xfId="2473" xr:uid="{00000000-0005-0000-0000-0000B41F0000}"/>
    <cellStyle name="Porcentual 2 11 5 2" xfId="6125" xr:uid="{00000000-0005-0000-0000-0000B51F0000}"/>
    <cellStyle name="Porcentual 2 11 6" xfId="2474" xr:uid="{00000000-0005-0000-0000-0000B61F0000}"/>
    <cellStyle name="Porcentual 2 11 6 2" xfId="6126" xr:uid="{00000000-0005-0000-0000-0000B71F0000}"/>
    <cellStyle name="Porcentual 2 11 7" xfId="2475" xr:uid="{00000000-0005-0000-0000-0000B81F0000}"/>
    <cellStyle name="Porcentual 2 11 7 2" xfId="6127" xr:uid="{00000000-0005-0000-0000-0000B91F0000}"/>
    <cellStyle name="Porcentual 2 11 8" xfId="2476" xr:uid="{00000000-0005-0000-0000-0000BA1F0000}"/>
    <cellStyle name="Porcentual 2 11 8 2" xfId="6128" xr:uid="{00000000-0005-0000-0000-0000BB1F0000}"/>
    <cellStyle name="Porcentual 2 11 9" xfId="2477" xr:uid="{00000000-0005-0000-0000-0000BC1F0000}"/>
    <cellStyle name="Porcentual 2 11 9 2" xfId="6129" xr:uid="{00000000-0005-0000-0000-0000BD1F0000}"/>
    <cellStyle name="Porcentual 2 110" xfId="4063" xr:uid="{00000000-0005-0000-0000-0000BE1F0000}"/>
    <cellStyle name="Porcentual 2 110 2" xfId="9565" xr:uid="{00000000-0005-0000-0000-0000BF1F0000}"/>
    <cellStyle name="Porcentual 2 110 2 2" xfId="10268" xr:uid="{00000000-0005-0000-0000-0000C01F0000}"/>
    <cellStyle name="Porcentual 2 110 2 2 2" xfId="12003" xr:uid="{00000000-0005-0000-0000-0000C11F0000}"/>
    <cellStyle name="Porcentual 2 110 2 3" xfId="11356" xr:uid="{00000000-0005-0000-0000-0000C21F0000}"/>
    <cellStyle name="Porcentual 2 110 3" xfId="9971" xr:uid="{00000000-0005-0000-0000-0000C31F0000}"/>
    <cellStyle name="Porcentual 2 110 3 2" xfId="11707" xr:uid="{00000000-0005-0000-0000-0000C41F0000}"/>
    <cellStyle name="Porcentual 2 110 4" xfId="10929" xr:uid="{00000000-0005-0000-0000-0000C51F0000}"/>
    <cellStyle name="Porcentual 2 111" xfId="4182" xr:uid="{00000000-0005-0000-0000-0000C61F0000}"/>
    <cellStyle name="Porcentual 2 111 2" xfId="9618" xr:uid="{00000000-0005-0000-0000-0000C71F0000}"/>
    <cellStyle name="Porcentual 2 111 2 2" xfId="10319" xr:uid="{00000000-0005-0000-0000-0000C81F0000}"/>
    <cellStyle name="Porcentual 2 111 2 2 2" xfId="12054" xr:uid="{00000000-0005-0000-0000-0000C91F0000}"/>
    <cellStyle name="Porcentual 2 111 2 3" xfId="11407" xr:uid="{00000000-0005-0000-0000-0000CA1F0000}"/>
    <cellStyle name="Porcentual 2 111 3" xfId="10022" xr:uid="{00000000-0005-0000-0000-0000CB1F0000}"/>
    <cellStyle name="Porcentual 2 111 3 2" xfId="11758" xr:uid="{00000000-0005-0000-0000-0000CC1F0000}"/>
    <cellStyle name="Porcentual 2 111 4" xfId="10994" xr:uid="{00000000-0005-0000-0000-0000CD1F0000}"/>
    <cellStyle name="Porcentual 2 112" xfId="4290" xr:uid="{00000000-0005-0000-0000-0000CE1F0000}"/>
    <cellStyle name="Porcentual 2 112 2" xfId="9722" xr:uid="{00000000-0005-0000-0000-0000CF1F0000}"/>
    <cellStyle name="Porcentual 2 112 2 2" xfId="10422" xr:uid="{00000000-0005-0000-0000-0000D01F0000}"/>
    <cellStyle name="Porcentual 2 112 2 2 2" xfId="12157" xr:uid="{00000000-0005-0000-0000-0000D11F0000}"/>
    <cellStyle name="Porcentual 2 112 2 3" xfId="11510" xr:uid="{00000000-0005-0000-0000-0000D21F0000}"/>
    <cellStyle name="Porcentual 2 112 3" xfId="10125" xr:uid="{00000000-0005-0000-0000-0000D31F0000}"/>
    <cellStyle name="Porcentual 2 112 3 2" xfId="11861" xr:uid="{00000000-0005-0000-0000-0000D41F0000}"/>
    <cellStyle name="Porcentual 2 112 4" xfId="11099" xr:uid="{00000000-0005-0000-0000-0000D51F0000}"/>
    <cellStyle name="Porcentual 2 113" xfId="4300" xr:uid="{00000000-0005-0000-0000-0000D61F0000}"/>
    <cellStyle name="Porcentual 2 113 2" xfId="9726" xr:uid="{00000000-0005-0000-0000-0000D71F0000}"/>
    <cellStyle name="Porcentual 2 113 2 2" xfId="10426" xr:uid="{00000000-0005-0000-0000-0000D81F0000}"/>
    <cellStyle name="Porcentual 2 113 2 2 2" xfId="12161" xr:uid="{00000000-0005-0000-0000-0000D91F0000}"/>
    <cellStyle name="Porcentual 2 113 2 3" xfId="11514" xr:uid="{00000000-0005-0000-0000-0000DA1F0000}"/>
    <cellStyle name="Porcentual 2 113 3" xfId="10129" xr:uid="{00000000-0005-0000-0000-0000DB1F0000}"/>
    <cellStyle name="Porcentual 2 113 3 2" xfId="11865" xr:uid="{00000000-0005-0000-0000-0000DC1F0000}"/>
    <cellStyle name="Porcentual 2 113 4" xfId="11109" xr:uid="{00000000-0005-0000-0000-0000DD1F0000}"/>
    <cellStyle name="Porcentual 2 114" xfId="4306" xr:uid="{00000000-0005-0000-0000-0000DE1F0000}"/>
    <cellStyle name="Porcentual 2 114 2" xfId="9732" xr:uid="{00000000-0005-0000-0000-0000DF1F0000}"/>
    <cellStyle name="Porcentual 2 114 2 2" xfId="10432" xr:uid="{00000000-0005-0000-0000-0000E01F0000}"/>
    <cellStyle name="Porcentual 2 114 2 2 2" xfId="12167" xr:uid="{00000000-0005-0000-0000-0000E11F0000}"/>
    <cellStyle name="Porcentual 2 114 2 3" xfId="11520" xr:uid="{00000000-0005-0000-0000-0000E21F0000}"/>
    <cellStyle name="Porcentual 2 114 3" xfId="10135" xr:uid="{00000000-0005-0000-0000-0000E31F0000}"/>
    <cellStyle name="Porcentual 2 114 3 2" xfId="11871" xr:uid="{00000000-0005-0000-0000-0000E41F0000}"/>
    <cellStyle name="Porcentual 2 114 4" xfId="11115" xr:uid="{00000000-0005-0000-0000-0000E51F0000}"/>
    <cellStyle name="Porcentual 2 115" xfId="4365" xr:uid="{00000000-0005-0000-0000-0000E61F0000}"/>
    <cellStyle name="Porcentual 2 115 2" xfId="9773" xr:uid="{00000000-0005-0000-0000-0000E71F0000}"/>
    <cellStyle name="Porcentual 2 115 2 2" xfId="10471" xr:uid="{00000000-0005-0000-0000-0000E81F0000}"/>
    <cellStyle name="Porcentual 2 115 2 2 2" xfId="12206" xr:uid="{00000000-0005-0000-0000-0000E91F0000}"/>
    <cellStyle name="Porcentual 2 115 2 3" xfId="11559" xr:uid="{00000000-0005-0000-0000-0000EA1F0000}"/>
    <cellStyle name="Porcentual 2 115 3" xfId="10176" xr:uid="{00000000-0005-0000-0000-0000EB1F0000}"/>
    <cellStyle name="Porcentual 2 115 3 2" xfId="11912" xr:uid="{00000000-0005-0000-0000-0000EC1F0000}"/>
    <cellStyle name="Porcentual 2 115 4" xfId="11169" xr:uid="{00000000-0005-0000-0000-0000ED1F0000}"/>
    <cellStyle name="Porcentual 2 12" xfId="2478" xr:uid="{00000000-0005-0000-0000-0000EE1F0000}"/>
    <cellStyle name="Porcentual 2 12 10" xfId="2479" xr:uid="{00000000-0005-0000-0000-0000EF1F0000}"/>
    <cellStyle name="Porcentual 2 12 10 2" xfId="6130" xr:uid="{00000000-0005-0000-0000-0000F01F0000}"/>
    <cellStyle name="Porcentual 2 12 11" xfId="2480" xr:uid="{00000000-0005-0000-0000-0000F11F0000}"/>
    <cellStyle name="Porcentual 2 12 11 2" xfId="6131" xr:uid="{00000000-0005-0000-0000-0000F21F0000}"/>
    <cellStyle name="Porcentual 2 12 12" xfId="2481" xr:uid="{00000000-0005-0000-0000-0000F31F0000}"/>
    <cellStyle name="Porcentual 2 12 12 2" xfId="6132" xr:uid="{00000000-0005-0000-0000-0000F41F0000}"/>
    <cellStyle name="Porcentual 2 12 13" xfId="2482" xr:uid="{00000000-0005-0000-0000-0000F51F0000}"/>
    <cellStyle name="Porcentual 2 12 13 2" xfId="6133" xr:uid="{00000000-0005-0000-0000-0000F61F0000}"/>
    <cellStyle name="Porcentual 2 12 14" xfId="2483" xr:uid="{00000000-0005-0000-0000-0000F71F0000}"/>
    <cellStyle name="Porcentual 2 12 14 2" xfId="6134" xr:uid="{00000000-0005-0000-0000-0000F81F0000}"/>
    <cellStyle name="Porcentual 2 12 15" xfId="2484" xr:uid="{00000000-0005-0000-0000-0000F91F0000}"/>
    <cellStyle name="Porcentual 2 12 15 2" xfId="6135" xr:uid="{00000000-0005-0000-0000-0000FA1F0000}"/>
    <cellStyle name="Porcentual 2 12 16" xfId="2485" xr:uid="{00000000-0005-0000-0000-0000FB1F0000}"/>
    <cellStyle name="Porcentual 2 12 16 2" xfId="6136" xr:uid="{00000000-0005-0000-0000-0000FC1F0000}"/>
    <cellStyle name="Porcentual 2 12 17" xfId="2486" xr:uid="{00000000-0005-0000-0000-0000FD1F0000}"/>
    <cellStyle name="Porcentual 2 12 17 2" xfId="6137" xr:uid="{00000000-0005-0000-0000-0000FE1F0000}"/>
    <cellStyle name="Porcentual 2 12 18" xfId="2487" xr:uid="{00000000-0005-0000-0000-0000FF1F0000}"/>
    <cellStyle name="Porcentual 2 12 18 2" xfId="6138" xr:uid="{00000000-0005-0000-0000-000000200000}"/>
    <cellStyle name="Porcentual 2 12 19" xfId="2488" xr:uid="{00000000-0005-0000-0000-000001200000}"/>
    <cellStyle name="Porcentual 2 12 19 2" xfId="6139" xr:uid="{00000000-0005-0000-0000-000002200000}"/>
    <cellStyle name="Porcentual 2 12 2" xfId="2489" xr:uid="{00000000-0005-0000-0000-000003200000}"/>
    <cellStyle name="Porcentual 2 12 2 2" xfId="6140" xr:uid="{00000000-0005-0000-0000-000004200000}"/>
    <cellStyle name="Porcentual 2 12 20" xfId="2490" xr:uid="{00000000-0005-0000-0000-000005200000}"/>
    <cellStyle name="Porcentual 2 12 20 2" xfId="6141" xr:uid="{00000000-0005-0000-0000-000006200000}"/>
    <cellStyle name="Porcentual 2 12 21" xfId="2491" xr:uid="{00000000-0005-0000-0000-000007200000}"/>
    <cellStyle name="Porcentual 2 12 21 2" xfId="6142" xr:uid="{00000000-0005-0000-0000-000008200000}"/>
    <cellStyle name="Porcentual 2 12 22" xfId="2492" xr:uid="{00000000-0005-0000-0000-000009200000}"/>
    <cellStyle name="Porcentual 2 12 22 2" xfId="6143" xr:uid="{00000000-0005-0000-0000-00000A200000}"/>
    <cellStyle name="Porcentual 2 12 23" xfId="2493" xr:uid="{00000000-0005-0000-0000-00000B200000}"/>
    <cellStyle name="Porcentual 2 12 23 2" xfId="6144" xr:uid="{00000000-0005-0000-0000-00000C200000}"/>
    <cellStyle name="Porcentual 2 12 24" xfId="2494" xr:uid="{00000000-0005-0000-0000-00000D200000}"/>
    <cellStyle name="Porcentual 2 12 24 2" xfId="6145" xr:uid="{00000000-0005-0000-0000-00000E200000}"/>
    <cellStyle name="Porcentual 2 12 25" xfId="2495" xr:uid="{00000000-0005-0000-0000-00000F200000}"/>
    <cellStyle name="Porcentual 2 12 25 2" xfId="6146" xr:uid="{00000000-0005-0000-0000-000010200000}"/>
    <cellStyle name="Porcentual 2 12 26" xfId="2496" xr:uid="{00000000-0005-0000-0000-000011200000}"/>
    <cellStyle name="Porcentual 2 12 26 2" xfId="6147" xr:uid="{00000000-0005-0000-0000-000012200000}"/>
    <cellStyle name="Porcentual 2 12 27" xfId="2497" xr:uid="{00000000-0005-0000-0000-000013200000}"/>
    <cellStyle name="Porcentual 2 12 27 2" xfId="6148" xr:uid="{00000000-0005-0000-0000-000014200000}"/>
    <cellStyle name="Porcentual 2 12 28" xfId="2498" xr:uid="{00000000-0005-0000-0000-000015200000}"/>
    <cellStyle name="Porcentual 2 12 28 2" xfId="6149" xr:uid="{00000000-0005-0000-0000-000016200000}"/>
    <cellStyle name="Porcentual 2 12 29" xfId="6150" xr:uid="{00000000-0005-0000-0000-000017200000}"/>
    <cellStyle name="Porcentual 2 12 3" xfId="2499" xr:uid="{00000000-0005-0000-0000-000018200000}"/>
    <cellStyle name="Porcentual 2 12 3 2" xfId="6151" xr:uid="{00000000-0005-0000-0000-000019200000}"/>
    <cellStyle name="Porcentual 2 12 4" xfId="2500" xr:uid="{00000000-0005-0000-0000-00001A200000}"/>
    <cellStyle name="Porcentual 2 12 4 2" xfId="6152" xr:uid="{00000000-0005-0000-0000-00001B200000}"/>
    <cellStyle name="Porcentual 2 12 5" xfId="2501" xr:uid="{00000000-0005-0000-0000-00001C200000}"/>
    <cellStyle name="Porcentual 2 12 5 2" xfId="6153" xr:uid="{00000000-0005-0000-0000-00001D200000}"/>
    <cellStyle name="Porcentual 2 12 6" xfId="2502" xr:uid="{00000000-0005-0000-0000-00001E200000}"/>
    <cellStyle name="Porcentual 2 12 6 2" xfId="6154" xr:uid="{00000000-0005-0000-0000-00001F200000}"/>
    <cellStyle name="Porcentual 2 12 7" xfId="2503" xr:uid="{00000000-0005-0000-0000-000020200000}"/>
    <cellStyle name="Porcentual 2 12 7 2" xfId="6155" xr:uid="{00000000-0005-0000-0000-000021200000}"/>
    <cellStyle name="Porcentual 2 12 8" xfId="2504" xr:uid="{00000000-0005-0000-0000-000022200000}"/>
    <cellStyle name="Porcentual 2 12 8 2" xfId="6156" xr:uid="{00000000-0005-0000-0000-000023200000}"/>
    <cellStyle name="Porcentual 2 12 9" xfId="2505" xr:uid="{00000000-0005-0000-0000-000024200000}"/>
    <cellStyle name="Porcentual 2 12 9 2" xfId="6157" xr:uid="{00000000-0005-0000-0000-000025200000}"/>
    <cellStyle name="Porcentual 2 13" xfId="2506" xr:uid="{00000000-0005-0000-0000-000026200000}"/>
    <cellStyle name="Porcentual 2 13 10" xfId="2507" xr:uid="{00000000-0005-0000-0000-000027200000}"/>
    <cellStyle name="Porcentual 2 13 10 2" xfId="6158" xr:uid="{00000000-0005-0000-0000-000028200000}"/>
    <cellStyle name="Porcentual 2 13 11" xfId="2508" xr:uid="{00000000-0005-0000-0000-000029200000}"/>
    <cellStyle name="Porcentual 2 13 11 2" xfId="6159" xr:uid="{00000000-0005-0000-0000-00002A200000}"/>
    <cellStyle name="Porcentual 2 13 12" xfId="2509" xr:uid="{00000000-0005-0000-0000-00002B200000}"/>
    <cellStyle name="Porcentual 2 13 12 2" xfId="6160" xr:uid="{00000000-0005-0000-0000-00002C200000}"/>
    <cellStyle name="Porcentual 2 13 13" xfId="2510" xr:uid="{00000000-0005-0000-0000-00002D200000}"/>
    <cellStyle name="Porcentual 2 13 13 2" xfId="6161" xr:uid="{00000000-0005-0000-0000-00002E200000}"/>
    <cellStyle name="Porcentual 2 13 14" xfId="2511" xr:uid="{00000000-0005-0000-0000-00002F200000}"/>
    <cellStyle name="Porcentual 2 13 14 2" xfId="6162" xr:uid="{00000000-0005-0000-0000-000030200000}"/>
    <cellStyle name="Porcentual 2 13 15" xfId="2512" xr:uid="{00000000-0005-0000-0000-000031200000}"/>
    <cellStyle name="Porcentual 2 13 15 2" xfId="6163" xr:uid="{00000000-0005-0000-0000-000032200000}"/>
    <cellStyle name="Porcentual 2 13 16" xfId="2513" xr:uid="{00000000-0005-0000-0000-000033200000}"/>
    <cellStyle name="Porcentual 2 13 16 2" xfId="6164" xr:uid="{00000000-0005-0000-0000-000034200000}"/>
    <cellStyle name="Porcentual 2 13 17" xfId="2514" xr:uid="{00000000-0005-0000-0000-000035200000}"/>
    <cellStyle name="Porcentual 2 13 17 2" xfId="6165" xr:uid="{00000000-0005-0000-0000-000036200000}"/>
    <cellStyle name="Porcentual 2 13 18" xfId="2515" xr:uid="{00000000-0005-0000-0000-000037200000}"/>
    <cellStyle name="Porcentual 2 13 18 2" xfId="6166" xr:uid="{00000000-0005-0000-0000-000038200000}"/>
    <cellStyle name="Porcentual 2 13 19" xfId="2516" xr:uid="{00000000-0005-0000-0000-000039200000}"/>
    <cellStyle name="Porcentual 2 13 19 2" xfId="6167" xr:uid="{00000000-0005-0000-0000-00003A200000}"/>
    <cellStyle name="Porcentual 2 13 2" xfId="2517" xr:uid="{00000000-0005-0000-0000-00003B200000}"/>
    <cellStyle name="Porcentual 2 13 2 2" xfId="6168" xr:uid="{00000000-0005-0000-0000-00003C200000}"/>
    <cellStyle name="Porcentual 2 13 20" xfId="2518" xr:uid="{00000000-0005-0000-0000-00003D200000}"/>
    <cellStyle name="Porcentual 2 13 20 2" xfId="6169" xr:uid="{00000000-0005-0000-0000-00003E200000}"/>
    <cellStyle name="Porcentual 2 13 21" xfId="2519" xr:uid="{00000000-0005-0000-0000-00003F200000}"/>
    <cellStyle name="Porcentual 2 13 21 2" xfId="6170" xr:uid="{00000000-0005-0000-0000-000040200000}"/>
    <cellStyle name="Porcentual 2 13 22" xfId="2520" xr:uid="{00000000-0005-0000-0000-000041200000}"/>
    <cellStyle name="Porcentual 2 13 22 2" xfId="6171" xr:uid="{00000000-0005-0000-0000-000042200000}"/>
    <cellStyle name="Porcentual 2 13 23" xfId="2521" xr:uid="{00000000-0005-0000-0000-000043200000}"/>
    <cellStyle name="Porcentual 2 13 23 2" xfId="6172" xr:uid="{00000000-0005-0000-0000-000044200000}"/>
    <cellStyle name="Porcentual 2 13 24" xfId="2522" xr:uid="{00000000-0005-0000-0000-000045200000}"/>
    <cellStyle name="Porcentual 2 13 24 2" xfId="6173" xr:uid="{00000000-0005-0000-0000-000046200000}"/>
    <cellStyle name="Porcentual 2 13 25" xfId="2523" xr:uid="{00000000-0005-0000-0000-000047200000}"/>
    <cellStyle name="Porcentual 2 13 25 2" xfId="6174" xr:uid="{00000000-0005-0000-0000-000048200000}"/>
    <cellStyle name="Porcentual 2 13 26" xfId="2524" xr:uid="{00000000-0005-0000-0000-000049200000}"/>
    <cellStyle name="Porcentual 2 13 26 2" xfId="6175" xr:uid="{00000000-0005-0000-0000-00004A200000}"/>
    <cellStyle name="Porcentual 2 13 27" xfId="2525" xr:uid="{00000000-0005-0000-0000-00004B200000}"/>
    <cellStyle name="Porcentual 2 13 27 2" xfId="6176" xr:uid="{00000000-0005-0000-0000-00004C200000}"/>
    <cellStyle name="Porcentual 2 13 28" xfId="2526" xr:uid="{00000000-0005-0000-0000-00004D200000}"/>
    <cellStyle name="Porcentual 2 13 28 2" xfId="6177" xr:uid="{00000000-0005-0000-0000-00004E200000}"/>
    <cellStyle name="Porcentual 2 13 29" xfId="6178" xr:uid="{00000000-0005-0000-0000-00004F200000}"/>
    <cellStyle name="Porcentual 2 13 3" xfId="2527" xr:uid="{00000000-0005-0000-0000-000050200000}"/>
    <cellStyle name="Porcentual 2 13 3 2" xfId="6179" xr:uid="{00000000-0005-0000-0000-000051200000}"/>
    <cellStyle name="Porcentual 2 13 4" xfId="2528" xr:uid="{00000000-0005-0000-0000-000052200000}"/>
    <cellStyle name="Porcentual 2 13 4 2" xfId="6180" xr:uid="{00000000-0005-0000-0000-000053200000}"/>
    <cellStyle name="Porcentual 2 13 5" xfId="2529" xr:uid="{00000000-0005-0000-0000-000054200000}"/>
    <cellStyle name="Porcentual 2 13 5 2" xfId="6181" xr:uid="{00000000-0005-0000-0000-000055200000}"/>
    <cellStyle name="Porcentual 2 13 6" xfId="2530" xr:uid="{00000000-0005-0000-0000-000056200000}"/>
    <cellStyle name="Porcentual 2 13 6 2" xfId="6182" xr:uid="{00000000-0005-0000-0000-000057200000}"/>
    <cellStyle name="Porcentual 2 13 7" xfId="2531" xr:uid="{00000000-0005-0000-0000-000058200000}"/>
    <cellStyle name="Porcentual 2 13 7 2" xfId="6183" xr:uid="{00000000-0005-0000-0000-000059200000}"/>
    <cellStyle name="Porcentual 2 13 8" xfId="2532" xr:uid="{00000000-0005-0000-0000-00005A200000}"/>
    <cellStyle name="Porcentual 2 13 8 2" xfId="6184" xr:uid="{00000000-0005-0000-0000-00005B200000}"/>
    <cellStyle name="Porcentual 2 13 9" xfId="2533" xr:uid="{00000000-0005-0000-0000-00005C200000}"/>
    <cellStyle name="Porcentual 2 13 9 2" xfId="6185" xr:uid="{00000000-0005-0000-0000-00005D200000}"/>
    <cellStyle name="Porcentual 2 14" xfId="2534" xr:uid="{00000000-0005-0000-0000-00005E200000}"/>
    <cellStyle name="Porcentual 2 14 10" xfId="2535" xr:uid="{00000000-0005-0000-0000-00005F200000}"/>
    <cellStyle name="Porcentual 2 14 10 2" xfId="6186" xr:uid="{00000000-0005-0000-0000-000060200000}"/>
    <cellStyle name="Porcentual 2 14 11" xfId="2536" xr:uid="{00000000-0005-0000-0000-000061200000}"/>
    <cellStyle name="Porcentual 2 14 11 2" xfId="6187" xr:uid="{00000000-0005-0000-0000-000062200000}"/>
    <cellStyle name="Porcentual 2 14 12" xfId="2537" xr:uid="{00000000-0005-0000-0000-000063200000}"/>
    <cellStyle name="Porcentual 2 14 12 2" xfId="6188" xr:uid="{00000000-0005-0000-0000-000064200000}"/>
    <cellStyle name="Porcentual 2 14 13" xfId="2538" xr:uid="{00000000-0005-0000-0000-000065200000}"/>
    <cellStyle name="Porcentual 2 14 13 2" xfId="6189" xr:uid="{00000000-0005-0000-0000-000066200000}"/>
    <cellStyle name="Porcentual 2 14 14" xfId="2539" xr:uid="{00000000-0005-0000-0000-000067200000}"/>
    <cellStyle name="Porcentual 2 14 14 2" xfId="6190" xr:uid="{00000000-0005-0000-0000-000068200000}"/>
    <cellStyle name="Porcentual 2 14 15" xfId="2540" xr:uid="{00000000-0005-0000-0000-000069200000}"/>
    <cellStyle name="Porcentual 2 14 15 2" xfId="6191" xr:uid="{00000000-0005-0000-0000-00006A200000}"/>
    <cellStyle name="Porcentual 2 14 16" xfId="2541" xr:uid="{00000000-0005-0000-0000-00006B200000}"/>
    <cellStyle name="Porcentual 2 14 16 2" xfId="6192" xr:uid="{00000000-0005-0000-0000-00006C200000}"/>
    <cellStyle name="Porcentual 2 14 17" xfId="2542" xr:uid="{00000000-0005-0000-0000-00006D200000}"/>
    <cellStyle name="Porcentual 2 14 17 2" xfId="6193" xr:uid="{00000000-0005-0000-0000-00006E200000}"/>
    <cellStyle name="Porcentual 2 14 18" xfId="2543" xr:uid="{00000000-0005-0000-0000-00006F200000}"/>
    <cellStyle name="Porcentual 2 14 18 2" xfId="6194" xr:uid="{00000000-0005-0000-0000-000070200000}"/>
    <cellStyle name="Porcentual 2 14 19" xfId="2544" xr:uid="{00000000-0005-0000-0000-000071200000}"/>
    <cellStyle name="Porcentual 2 14 19 2" xfId="6195" xr:uid="{00000000-0005-0000-0000-000072200000}"/>
    <cellStyle name="Porcentual 2 14 2" xfId="2545" xr:uid="{00000000-0005-0000-0000-000073200000}"/>
    <cellStyle name="Porcentual 2 14 2 2" xfId="6196" xr:uid="{00000000-0005-0000-0000-000074200000}"/>
    <cellStyle name="Porcentual 2 14 20" xfId="2546" xr:uid="{00000000-0005-0000-0000-000075200000}"/>
    <cellStyle name="Porcentual 2 14 20 2" xfId="6197" xr:uid="{00000000-0005-0000-0000-000076200000}"/>
    <cellStyle name="Porcentual 2 14 21" xfId="2547" xr:uid="{00000000-0005-0000-0000-000077200000}"/>
    <cellStyle name="Porcentual 2 14 21 2" xfId="6198" xr:uid="{00000000-0005-0000-0000-000078200000}"/>
    <cellStyle name="Porcentual 2 14 22" xfId="2548" xr:uid="{00000000-0005-0000-0000-000079200000}"/>
    <cellStyle name="Porcentual 2 14 22 2" xfId="6199" xr:uid="{00000000-0005-0000-0000-00007A200000}"/>
    <cellStyle name="Porcentual 2 14 23" xfId="2549" xr:uid="{00000000-0005-0000-0000-00007B200000}"/>
    <cellStyle name="Porcentual 2 14 23 2" xfId="6200" xr:uid="{00000000-0005-0000-0000-00007C200000}"/>
    <cellStyle name="Porcentual 2 14 24" xfId="2550" xr:uid="{00000000-0005-0000-0000-00007D200000}"/>
    <cellStyle name="Porcentual 2 14 24 2" xfId="6201" xr:uid="{00000000-0005-0000-0000-00007E200000}"/>
    <cellStyle name="Porcentual 2 14 25" xfId="2551" xr:uid="{00000000-0005-0000-0000-00007F200000}"/>
    <cellStyle name="Porcentual 2 14 25 2" xfId="6202" xr:uid="{00000000-0005-0000-0000-000080200000}"/>
    <cellStyle name="Porcentual 2 14 26" xfId="2552" xr:uid="{00000000-0005-0000-0000-000081200000}"/>
    <cellStyle name="Porcentual 2 14 26 2" xfId="6203" xr:uid="{00000000-0005-0000-0000-000082200000}"/>
    <cellStyle name="Porcentual 2 14 27" xfId="2553" xr:uid="{00000000-0005-0000-0000-000083200000}"/>
    <cellStyle name="Porcentual 2 14 27 2" xfId="6204" xr:uid="{00000000-0005-0000-0000-000084200000}"/>
    <cellStyle name="Porcentual 2 14 28" xfId="2554" xr:uid="{00000000-0005-0000-0000-000085200000}"/>
    <cellStyle name="Porcentual 2 14 28 2" xfId="6205" xr:uid="{00000000-0005-0000-0000-000086200000}"/>
    <cellStyle name="Porcentual 2 14 29" xfId="6206" xr:uid="{00000000-0005-0000-0000-000087200000}"/>
    <cellStyle name="Porcentual 2 14 3" xfId="2555" xr:uid="{00000000-0005-0000-0000-000088200000}"/>
    <cellStyle name="Porcentual 2 14 3 2" xfId="6207" xr:uid="{00000000-0005-0000-0000-000089200000}"/>
    <cellStyle name="Porcentual 2 14 4" xfId="2556" xr:uid="{00000000-0005-0000-0000-00008A200000}"/>
    <cellStyle name="Porcentual 2 14 4 2" xfId="6208" xr:uid="{00000000-0005-0000-0000-00008B200000}"/>
    <cellStyle name="Porcentual 2 14 5" xfId="2557" xr:uid="{00000000-0005-0000-0000-00008C200000}"/>
    <cellStyle name="Porcentual 2 14 5 2" xfId="6209" xr:uid="{00000000-0005-0000-0000-00008D200000}"/>
    <cellStyle name="Porcentual 2 14 6" xfId="2558" xr:uid="{00000000-0005-0000-0000-00008E200000}"/>
    <cellStyle name="Porcentual 2 14 6 2" xfId="6210" xr:uid="{00000000-0005-0000-0000-00008F200000}"/>
    <cellStyle name="Porcentual 2 14 7" xfId="2559" xr:uid="{00000000-0005-0000-0000-000090200000}"/>
    <cellStyle name="Porcentual 2 14 7 2" xfId="6211" xr:uid="{00000000-0005-0000-0000-000091200000}"/>
    <cellStyle name="Porcentual 2 14 8" xfId="2560" xr:uid="{00000000-0005-0000-0000-000092200000}"/>
    <cellStyle name="Porcentual 2 14 8 2" xfId="6212" xr:uid="{00000000-0005-0000-0000-000093200000}"/>
    <cellStyle name="Porcentual 2 14 9" xfId="2561" xr:uid="{00000000-0005-0000-0000-000094200000}"/>
    <cellStyle name="Porcentual 2 14 9 2" xfId="6213" xr:uid="{00000000-0005-0000-0000-000095200000}"/>
    <cellStyle name="Porcentual 2 15" xfId="2562" xr:uid="{00000000-0005-0000-0000-000096200000}"/>
    <cellStyle name="Porcentual 2 15 10" xfId="2563" xr:uid="{00000000-0005-0000-0000-000097200000}"/>
    <cellStyle name="Porcentual 2 15 10 2" xfId="6214" xr:uid="{00000000-0005-0000-0000-000098200000}"/>
    <cellStyle name="Porcentual 2 15 11" xfId="2564" xr:uid="{00000000-0005-0000-0000-000099200000}"/>
    <cellStyle name="Porcentual 2 15 11 2" xfId="6215" xr:uid="{00000000-0005-0000-0000-00009A200000}"/>
    <cellStyle name="Porcentual 2 15 12" xfId="2565" xr:uid="{00000000-0005-0000-0000-00009B200000}"/>
    <cellStyle name="Porcentual 2 15 12 2" xfId="6216" xr:uid="{00000000-0005-0000-0000-00009C200000}"/>
    <cellStyle name="Porcentual 2 15 13" xfId="2566" xr:uid="{00000000-0005-0000-0000-00009D200000}"/>
    <cellStyle name="Porcentual 2 15 13 2" xfId="6217" xr:uid="{00000000-0005-0000-0000-00009E200000}"/>
    <cellStyle name="Porcentual 2 15 14" xfId="2567" xr:uid="{00000000-0005-0000-0000-00009F200000}"/>
    <cellStyle name="Porcentual 2 15 14 2" xfId="6218" xr:uid="{00000000-0005-0000-0000-0000A0200000}"/>
    <cellStyle name="Porcentual 2 15 15" xfId="2568" xr:uid="{00000000-0005-0000-0000-0000A1200000}"/>
    <cellStyle name="Porcentual 2 15 15 2" xfId="6219" xr:uid="{00000000-0005-0000-0000-0000A2200000}"/>
    <cellStyle name="Porcentual 2 15 16" xfId="2569" xr:uid="{00000000-0005-0000-0000-0000A3200000}"/>
    <cellStyle name="Porcentual 2 15 16 2" xfId="6220" xr:uid="{00000000-0005-0000-0000-0000A4200000}"/>
    <cellStyle name="Porcentual 2 15 17" xfId="2570" xr:uid="{00000000-0005-0000-0000-0000A5200000}"/>
    <cellStyle name="Porcentual 2 15 17 2" xfId="6221" xr:uid="{00000000-0005-0000-0000-0000A6200000}"/>
    <cellStyle name="Porcentual 2 15 18" xfId="2571" xr:uid="{00000000-0005-0000-0000-0000A7200000}"/>
    <cellStyle name="Porcentual 2 15 18 2" xfId="6222" xr:uid="{00000000-0005-0000-0000-0000A8200000}"/>
    <cellStyle name="Porcentual 2 15 19" xfId="2572" xr:uid="{00000000-0005-0000-0000-0000A9200000}"/>
    <cellStyle name="Porcentual 2 15 19 2" xfId="6223" xr:uid="{00000000-0005-0000-0000-0000AA200000}"/>
    <cellStyle name="Porcentual 2 15 2" xfId="2573" xr:uid="{00000000-0005-0000-0000-0000AB200000}"/>
    <cellStyle name="Porcentual 2 15 2 2" xfId="6224" xr:uid="{00000000-0005-0000-0000-0000AC200000}"/>
    <cellStyle name="Porcentual 2 15 20" xfId="2574" xr:uid="{00000000-0005-0000-0000-0000AD200000}"/>
    <cellStyle name="Porcentual 2 15 20 2" xfId="6225" xr:uid="{00000000-0005-0000-0000-0000AE200000}"/>
    <cellStyle name="Porcentual 2 15 21" xfId="2575" xr:uid="{00000000-0005-0000-0000-0000AF200000}"/>
    <cellStyle name="Porcentual 2 15 21 2" xfId="6226" xr:uid="{00000000-0005-0000-0000-0000B0200000}"/>
    <cellStyle name="Porcentual 2 15 22" xfId="2576" xr:uid="{00000000-0005-0000-0000-0000B1200000}"/>
    <cellStyle name="Porcentual 2 15 22 2" xfId="6227" xr:uid="{00000000-0005-0000-0000-0000B2200000}"/>
    <cellStyle name="Porcentual 2 15 23" xfId="2577" xr:uid="{00000000-0005-0000-0000-0000B3200000}"/>
    <cellStyle name="Porcentual 2 15 23 2" xfId="6228" xr:uid="{00000000-0005-0000-0000-0000B4200000}"/>
    <cellStyle name="Porcentual 2 15 24" xfId="2578" xr:uid="{00000000-0005-0000-0000-0000B5200000}"/>
    <cellStyle name="Porcentual 2 15 24 2" xfId="6229" xr:uid="{00000000-0005-0000-0000-0000B6200000}"/>
    <cellStyle name="Porcentual 2 15 25" xfId="2579" xr:uid="{00000000-0005-0000-0000-0000B7200000}"/>
    <cellStyle name="Porcentual 2 15 25 2" xfId="6230" xr:uid="{00000000-0005-0000-0000-0000B8200000}"/>
    <cellStyle name="Porcentual 2 15 26" xfId="2580" xr:uid="{00000000-0005-0000-0000-0000B9200000}"/>
    <cellStyle name="Porcentual 2 15 26 2" xfId="6231" xr:uid="{00000000-0005-0000-0000-0000BA200000}"/>
    <cellStyle name="Porcentual 2 15 27" xfId="2581" xr:uid="{00000000-0005-0000-0000-0000BB200000}"/>
    <cellStyle name="Porcentual 2 15 27 2" xfId="6232" xr:uid="{00000000-0005-0000-0000-0000BC200000}"/>
    <cellStyle name="Porcentual 2 15 28" xfId="2582" xr:uid="{00000000-0005-0000-0000-0000BD200000}"/>
    <cellStyle name="Porcentual 2 15 28 2" xfId="6233" xr:uid="{00000000-0005-0000-0000-0000BE200000}"/>
    <cellStyle name="Porcentual 2 15 29" xfId="6234" xr:uid="{00000000-0005-0000-0000-0000BF200000}"/>
    <cellStyle name="Porcentual 2 15 3" xfId="2583" xr:uid="{00000000-0005-0000-0000-0000C0200000}"/>
    <cellStyle name="Porcentual 2 15 3 2" xfId="6235" xr:uid="{00000000-0005-0000-0000-0000C1200000}"/>
    <cellStyle name="Porcentual 2 15 4" xfId="2584" xr:uid="{00000000-0005-0000-0000-0000C2200000}"/>
    <cellStyle name="Porcentual 2 15 4 2" xfId="6236" xr:uid="{00000000-0005-0000-0000-0000C3200000}"/>
    <cellStyle name="Porcentual 2 15 5" xfId="2585" xr:uid="{00000000-0005-0000-0000-0000C4200000}"/>
    <cellStyle name="Porcentual 2 15 5 2" xfId="6237" xr:uid="{00000000-0005-0000-0000-0000C5200000}"/>
    <cellStyle name="Porcentual 2 15 6" xfId="2586" xr:uid="{00000000-0005-0000-0000-0000C6200000}"/>
    <cellStyle name="Porcentual 2 15 6 2" xfId="6238" xr:uid="{00000000-0005-0000-0000-0000C7200000}"/>
    <cellStyle name="Porcentual 2 15 7" xfId="2587" xr:uid="{00000000-0005-0000-0000-0000C8200000}"/>
    <cellStyle name="Porcentual 2 15 7 2" xfId="6239" xr:uid="{00000000-0005-0000-0000-0000C9200000}"/>
    <cellStyle name="Porcentual 2 15 8" xfId="2588" xr:uid="{00000000-0005-0000-0000-0000CA200000}"/>
    <cellStyle name="Porcentual 2 15 8 2" xfId="6240" xr:uid="{00000000-0005-0000-0000-0000CB200000}"/>
    <cellStyle name="Porcentual 2 15 9" xfId="2589" xr:uid="{00000000-0005-0000-0000-0000CC200000}"/>
    <cellStyle name="Porcentual 2 15 9 2" xfId="6241" xr:uid="{00000000-0005-0000-0000-0000CD200000}"/>
    <cellStyle name="Porcentual 2 16" xfId="2590" xr:uid="{00000000-0005-0000-0000-0000CE200000}"/>
    <cellStyle name="Porcentual 2 16 10" xfId="2591" xr:uid="{00000000-0005-0000-0000-0000CF200000}"/>
    <cellStyle name="Porcentual 2 16 10 2" xfId="6242" xr:uid="{00000000-0005-0000-0000-0000D0200000}"/>
    <cellStyle name="Porcentual 2 16 11" xfId="2592" xr:uid="{00000000-0005-0000-0000-0000D1200000}"/>
    <cellStyle name="Porcentual 2 16 11 2" xfId="6243" xr:uid="{00000000-0005-0000-0000-0000D2200000}"/>
    <cellStyle name="Porcentual 2 16 12" xfId="2593" xr:uid="{00000000-0005-0000-0000-0000D3200000}"/>
    <cellStyle name="Porcentual 2 16 12 2" xfId="6244" xr:uid="{00000000-0005-0000-0000-0000D4200000}"/>
    <cellStyle name="Porcentual 2 16 13" xfId="2594" xr:uid="{00000000-0005-0000-0000-0000D5200000}"/>
    <cellStyle name="Porcentual 2 16 13 2" xfId="6245" xr:uid="{00000000-0005-0000-0000-0000D6200000}"/>
    <cellStyle name="Porcentual 2 16 14" xfId="2595" xr:uid="{00000000-0005-0000-0000-0000D7200000}"/>
    <cellStyle name="Porcentual 2 16 14 2" xfId="6246" xr:uid="{00000000-0005-0000-0000-0000D8200000}"/>
    <cellStyle name="Porcentual 2 16 15" xfId="2596" xr:uid="{00000000-0005-0000-0000-0000D9200000}"/>
    <cellStyle name="Porcentual 2 16 15 2" xfId="6247" xr:uid="{00000000-0005-0000-0000-0000DA200000}"/>
    <cellStyle name="Porcentual 2 16 16" xfId="2597" xr:uid="{00000000-0005-0000-0000-0000DB200000}"/>
    <cellStyle name="Porcentual 2 16 16 2" xfId="6248" xr:uid="{00000000-0005-0000-0000-0000DC200000}"/>
    <cellStyle name="Porcentual 2 16 17" xfId="2598" xr:uid="{00000000-0005-0000-0000-0000DD200000}"/>
    <cellStyle name="Porcentual 2 16 17 2" xfId="6249" xr:uid="{00000000-0005-0000-0000-0000DE200000}"/>
    <cellStyle name="Porcentual 2 16 18" xfId="2599" xr:uid="{00000000-0005-0000-0000-0000DF200000}"/>
    <cellStyle name="Porcentual 2 16 18 2" xfId="6250" xr:uid="{00000000-0005-0000-0000-0000E0200000}"/>
    <cellStyle name="Porcentual 2 16 19" xfId="2600" xr:uid="{00000000-0005-0000-0000-0000E1200000}"/>
    <cellStyle name="Porcentual 2 16 19 2" xfId="6251" xr:uid="{00000000-0005-0000-0000-0000E2200000}"/>
    <cellStyle name="Porcentual 2 16 2" xfId="2601" xr:uid="{00000000-0005-0000-0000-0000E3200000}"/>
    <cellStyle name="Porcentual 2 16 2 2" xfId="6252" xr:uid="{00000000-0005-0000-0000-0000E4200000}"/>
    <cellStyle name="Porcentual 2 16 20" xfId="2602" xr:uid="{00000000-0005-0000-0000-0000E5200000}"/>
    <cellStyle name="Porcentual 2 16 20 2" xfId="6253" xr:uid="{00000000-0005-0000-0000-0000E6200000}"/>
    <cellStyle name="Porcentual 2 16 21" xfId="2603" xr:uid="{00000000-0005-0000-0000-0000E7200000}"/>
    <cellStyle name="Porcentual 2 16 21 2" xfId="6254" xr:uid="{00000000-0005-0000-0000-0000E8200000}"/>
    <cellStyle name="Porcentual 2 16 22" xfId="2604" xr:uid="{00000000-0005-0000-0000-0000E9200000}"/>
    <cellStyle name="Porcentual 2 16 22 2" xfId="6255" xr:uid="{00000000-0005-0000-0000-0000EA200000}"/>
    <cellStyle name="Porcentual 2 16 23" xfId="2605" xr:uid="{00000000-0005-0000-0000-0000EB200000}"/>
    <cellStyle name="Porcentual 2 16 23 2" xfId="6256" xr:uid="{00000000-0005-0000-0000-0000EC200000}"/>
    <cellStyle name="Porcentual 2 16 24" xfId="2606" xr:uid="{00000000-0005-0000-0000-0000ED200000}"/>
    <cellStyle name="Porcentual 2 16 24 2" xfId="6257" xr:uid="{00000000-0005-0000-0000-0000EE200000}"/>
    <cellStyle name="Porcentual 2 16 25" xfId="2607" xr:uid="{00000000-0005-0000-0000-0000EF200000}"/>
    <cellStyle name="Porcentual 2 16 25 2" xfId="6258" xr:uid="{00000000-0005-0000-0000-0000F0200000}"/>
    <cellStyle name="Porcentual 2 16 26" xfId="2608" xr:uid="{00000000-0005-0000-0000-0000F1200000}"/>
    <cellStyle name="Porcentual 2 16 26 2" xfId="6259" xr:uid="{00000000-0005-0000-0000-0000F2200000}"/>
    <cellStyle name="Porcentual 2 16 27" xfId="2609" xr:uid="{00000000-0005-0000-0000-0000F3200000}"/>
    <cellStyle name="Porcentual 2 16 27 2" xfId="6260" xr:uid="{00000000-0005-0000-0000-0000F4200000}"/>
    <cellStyle name="Porcentual 2 16 28" xfId="2610" xr:uid="{00000000-0005-0000-0000-0000F5200000}"/>
    <cellStyle name="Porcentual 2 16 28 2" xfId="6261" xr:uid="{00000000-0005-0000-0000-0000F6200000}"/>
    <cellStyle name="Porcentual 2 16 29" xfId="6262" xr:uid="{00000000-0005-0000-0000-0000F7200000}"/>
    <cellStyle name="Porcentual 2 16 3" xfId="2611" xr:uid="{00000000-0005-0000-0000-0000F8200000}"/>
    <cellStyle name="Porcentual 2 16 3 2" xfId="6263" xr:uid="{00000000-0005-0000-0000-0000F9200000}"/>
    <cellStyle name="Porcentual 2 16 4" xfId="2612" xr:uid="{00000000-0005-0000-0000-0000FA200000}"/>
    <cellStyle name="Porcentual 2 16 4 2" xfId="6264" xr:uid="{00000000-0005-0000-0000-0000FB200000}"/>
    <cellStyle name="Porcentual 2 16 5" xfId="2613" xr:uid="{00000000-0005-0000-0000-0000FC200000}"/>
    <cellStyle name="Porcentual 2 16 5 2" xfId="6265" xr:uid="{00000000-0005-0000-0000-0000FD200000}"/>
    <cellStyle name="Porcentual 2 16 6" xfId="2614" xr:uid="{00000000-0005-0000-0000-0000FE200000}"/>
    <cellStyle name="Porcentual 2 16 6 2" xfId="6266" xr:uid="{00000000-0005-0000-0000-0000FF200000}"/>
    <cellStyle name="Porcentual 2 16 7" xfId="2615" xr:uid="{00000000-0005-0000-0000-000000210000}"/>
    <cellStyle name="Porcentual 2 16 7 2" xfId="6267" xr:uid="{00000000-0005-0000-0000-000001210000}"/>
    <cellStyle name="Porcentual 2 16 8" xfId="2616" xr:uid="{00000000-0005-0000-0000-000002210000}"/>
    <cellStyle name="Porcentual 2 16 8 2" xfId="6268" xr:uid="{00000000-0005-0000-0000-000003210000}"/>
    <cellStyle name="Porcentual 2 16 9" xfId="2617" xr:uid="{00000000-0005-0000-0000-000004210000}"/>
    <cellStyle name="Porcentual 2 16 9 2" xfId="6269" xr:uid="{00000000-0005-0000-0000-000005210000}"/>
    <cellStyle name="Porcentual 2 17" xfId="2618" xr:uid="{00000000-0005-0000-0000-000006210000}"/>
    <cellStyle name="Porcentual 2 17 10" xfId="2619" xr:uid="{00000000-0005-0000-0000-000007210000}"/>
    <cellStyle name="Porcentual 2 17 10 2" xfId="6270" xr:uid="{00000000-0005-0000-0000-000008210000}"/>
    <cellStyle name="Porcentual 2 17 11" xfId="2620" xr:uid="{00000000-0005-0000-0000-000009210000}"/>
    <cellStyle name="Porcentual 2 17 11 2" xfId="6271" xr:uid="{00000000-0005-0000-0000-00000A210000}"/>
    <cellStyle name="Porcentual 2 17 12" xfId="2621" xr:uid="{00000000-0005-0000-0000-00000B210000}"/>
    <cellStyle name="Porcentual 2 17 12 2" xfId="6272" xr:uid="{00000000-0005-0000-0000-00000C210000}"/>
    <cellStyle name="Porcentual 2 17 13" xfId="2622" xr:uid="{00000000-0005-0000-0000-00000D210000}"/>
    <cellStyle name="Porcentual 2 17 13 2" xfId="6273" xr:uid="{00000000-0005-0000-0000-00000E210000}"/>
    <cellStyle name="Porcentual 2 17 14" xfId="2623" xr:uid="{00000000-0005-0000-0000-00000F210000}"/>
    <cellStyle name="Porcentual 2 17 14 2" xfId="6274" xr:uid="{00000000-0005-0000-0000-000010210000}"/>
    <cellStyle name="Porcentual 2 17 15" xfId="2624" xr:uid="{00000000-0005-0000-0000-000011210000}"/>
    <cellStyle name="Porcentual 2 17 15 2" xfId="6275" xr:uid="{00000000-0005-0000-0000-000012210000}"/>
    <cellStyle name="Porcentual 2 17 16" xfId="2625" xr:uid="{00000000-0005-0000-0000-000013210000}"/>
    <cellStyle name="Porcentual 2 17 16 2" xfId="6276" xr:uid="{00000000-0005-0000-0000-000014210000}"/>
    <cellStyle name="Porcentual 2 17 17" xfId="2626" xr:uid="{00000000-0005-0000-0000-000015210000}"/>
    <cellStyle name="Porcentual 2 17 17 2" xfId="6277" xr:uid="{00000000-0005-0000-0000-000016210000}"/>
    <cellStyle name="Porcentual 2 17 18" xfId="2627" xr:uid="{00000000-0005-0000-0000-000017210000}"/>
    <cellStyle name="Porcentual 2 17 18 2" xfId="6278" xr:uid="{00000000-0005-0000-0000-000018210000}"/>
    <cellStyle name="Porcentual 2 17 19" xfId="2628" xr:uid="{00000000-0005-0000-0000-000019210000}"/>
    <cellStyle name="Porcentual 2 17 19 2" xfId="6279" xr:uid="{00000000-0005-0000-0000-00001A210000}"/>
    <cellStyle name="Porcentual 2 17 2" xfId="2629" xr:uid="{00000000-0005-0000-0000-00001B210000}"/>
    <cellStyle name="Porcentual 2 17 2 2" xfId="6280" xr:uid="{00000000-0005-0000-0000-00001C210000}"/>
    <cellStyle name="Porcentual 2 17 20" xfId="2630" xr:uid="{00000000-0005-0000-0000-00001D210000}"/>
    <cellStyle name="Porcentual 2 17 20 2" xfId="6281" xr:uid="{00000000-0005-0000-0000-00001E210000}"/>
    <cellStyle name="Porcentual 2 17 21" xfId="2631" xr:uid="{00000000-0005-0000-0000-00001F210000}"/>
    <cellStyle name="Porcentual 2 17 21 2" xfId="6282" xr:uid="{00000000-0005-0000-0000-000020210000}"/>
    <cellStyle name="Porcentual 2 17 22" xfId="2632" xr:uid="{00000000-0005-0000-0000-000021210000}"/>
    <cellStyle name="Porcentual 2 17 22 2" xfId="6283" xr:uid="{00000000-0005-0000-0000-000022210000}"/>
    <cellStyle name="Porcentual 2 17 23" xfId="2633" xr:uid="{00000000-0005-0000-0000-000023210000}"/>
    <cellStyle name="Porcentual 2 17 23 2" xfId="6284" xr:uid="{00000000-0005-0000-0000-000024210000}"/>
    <cellStyle name="Porcentual 2 17 24" xfId="2634" xr:uid="{00000000-0005-0000-0000-000025210000}"/>
    <cellStyle name="Porcentual 2 17 24 2" xfId="6285" xr:uid="{00000000-0005-0000-0000-000026210000}"/>
    <cellStyle name="Porcentual 2 17 25" xfId="2635" xr:uid="{00000000-0005-0000-0000-000027210000}"/>
    <cellStyle name="Porcentual 2 17 25 2" xfId="6286" xr:uid="{00000000-0005-0000-0000-000028210000}"/>
    <cellStyle name="Porcentual 2 17 26" xfId="2636" xr:uid="{00000000-0005-0000-0000-000029210000}"/>
    <cellStyle name="Porcentual 2 17 26 2" xfId="6287" xr:uid="{00000000-0005-0000-0000-00002A210000}"/>
    <cellStyle name="Porcentual 2 17 27" xfId="2637" xr:uid="{00000000-0005-0000-0000-00002B210000}"/>
    <cellStyle name="Porcentual 2 17 27 2" xfId="6288" xr:uid="{00000000-0005-0000-0000-00002C210000}"/>
    <cellStyle name="Porcentual 2 17 28" xfId="2638" xr:uid="{00000000-0005-0000-0000-00002D210000}"/>
    <cellStyle name="Porcentual 2 17 28 2" xfId="6289" xr:uid="{00000000-0005-0000-0000-00002E210000}"/>
    <cellStyle name="Porcentual 2 17 29" xfId="6290" xr:uid="{00000000-0005-0000-0000-00002F210000}"/>
    <cellStyle name="Porcentual 2 17 3" xfId="2639" xr:uid="{00000000-0005-0000-0000-000030210000}"/>
    <cellStyle name="Porcentual 2 17 3 2" xfId="6291" xr:uid="{00000000-0005-0000-0000-000031210000}"/>
    <cellStyle name="Porcentual 2 17 4" xfId="2640" xr:uid="{00000000-0005-0000-0000-000032210000}"/>
    <cellStyle name="Porcentual 2 17 4 2" xfId="6292" xr:uid="{00000000-0005-0000-0000-000033210000}"/>
    <cellStyle name="Porcentual 2 17 5" xfId="2641" xr:uid="{00000000-0005-0000-0000-000034210000}"/>
    <cellStyle name="Porcentual 2 17 5 2" xfId="6293" xr:uid="{00000000-0005-0000-0000-000035210000}"/>
    <cellStyle name="Porcentual 2 17 6" xfId="2642" xr:uid="{00000000-0005-0000-0000-000036210000}"/>
    <cellStyle name="Porcentual 2 17 6 2" xfId="6294" xr:uid="{00000000-0005-0000-0000-000037210000}"/>
    <cellStyle name="Porcentual 2 17 7" xfId="2643" xr:uid="{00000000-0005-0000-0000-000038210000}"/>
    <cellStyle name="Porcentual 2 17 7 2" xfId="6295" xr:uid="{00000000-0005-0000-0000-000039210000}"/>
    <cellStyle name="Porcentual 2 17 8" xfId="2644" xr:uid="{00000000-0005-0000-0000-00003A210000}"/>
    <cellStyle name="Porcentual 2 17 8 2" xfId="6296" xr:uid="{00000000-0005-0000-0000-00003B210000}"/>
    <cellStyle name="Porcentual 2 17 9" xfId="2645" xr:uid="{00000000-0005-0000-0000-00003C210000}"/>
    <cellStyle name="Porcentual 2 17 9 2" xfId="6297" xr:uid="{00000000-0005-0000-0000-00003D210000}"/>
    <cellStyle name="Porcentual 2 18" xfId="2646" xr:uid="{00000000-0005-0000-0000-00003E210000}"/>
    <cellStyle name="Porcentual 2 18 10" xfId="2647" xr:uid="{00000000-0005-0000-0000-00003F210000}"/>
    <cellStyle name="Porcentual 2 18 10 2" xfId="6298" xr:uid="{00000000-0005-0000-0000-000040210000}"/>
    <cellStyle name="Porcentual 2 18 11" xfId="2648" xr:uid="{00000000-0005-0000-0000-000041210000}"/>
    <cellStyle name="Porcentual 2 18 11 2" xfId="6299" xr:uid="{00000000-0005-0000-0000-000042210000}"/>
    <cellStyle name="Porcentual 2 18 12" xfId="2649" xr:uid="{00000000-0005-0000-0000-000043210000}"/>
    <cellStyle name="Porcentual 2 18 12 2" xfId="6300" xr:uid="{00000000-0005-0000-0000-000044210000}"/>
    <cellStyle name="Porcentual 2 18 13" xfId="2650" xr:uid="{00000000-0005-0000-0000-000045210000}"/>
    <cellStyle name="Porcentual 2 18 13 2" xfId="6301" xr:uid="{00000000-0005-0000-0000-000046210000}"/>
    <cellStyle name="Porcentual 2 18 14" xfId="2651" xr:uid="{00000000-0005-0000-0000-000047210000}"/>
    <cellStyle name="Porcentual 2 18 14 2" xfId="6302" xr:uid="{00000000-0005-0000-0000-000048210000}"/>
    <cellStyle name="Porcentual 2 18 15" xfId="2652" xr:uid="{00000000-0005-0000-0000-000049210000}"/>
    <cellStyle name="Porcentual 2 18 15 2" xfId="6303" xr:uid="{00000000-0005-0000-0000-00004A210000}"/>
    <cellStyle name="Porcentual 2 18 16" xfId="2653" xr:uid="{00000000-0005-0000-0000-00004B210000}"/>
    <cellStyle name="Porcentual 2 18 16 2" xfId="6304" xr:uid="{00000000-0005-0000-0000-00004C210000}"/>
    <cellStyle name="Porcentual 2 18 17" xfId="2654" xr:uid="{00000000-0005-0000-0000-00004D210000}"/>
    <cellStyle name="Porcentual 2 18 17 2" xfId="6305" xr:uid="{00000000-0005-0000-0000-00004E210000}"/>
    <cellStyle name="Porcentual 2 18 18" xfId="2655" xr:uid="{00000000-0005-0000-0000-00004F210000}"/>
    <cellStyle name="Porcentual 2 18 18 2" xfId="6306" xr:uid="{00000000-0005-0000-0000-000050210000}"/>
    <cellStyle name="Porcentual 2 18 19" xfId="2656" xr:uid="{00000000-0005-0000-0000-000051210000}"/>
    <cellStyle name="Porcentual 2 18 19 2" xfId="6307" xr:uid="{00000000-0005-0000-0000-000052210000}"/>
    <cellStyle name="Porcentual 2 18 2" xfId="2657" xr:uid="{00000000-0005-0000-0000-000053210000}"/>
    <cellStyle name="Porcentual 2 18 2 2" xfId="6308" xr:uid="{00000000-0005-0000-0000-000054210000}"/>
    <cellStyle name="Porcentual 2 18 20" xfId="2658" xr:uid="{00000000-0005-0000-0000-000055210000}"/>
    <cellStyle name="Porcentual 2 18 20 2" xfId="6309" xr:uid="{00000000-0005-0000-0000-000056210000}"/>
    <cellStyle name="Porcentual 2 18 21" xfId="2659" xr:uid="{00000000-0005-0000-0000-000057210000}"/>
    <cellStyle name="Porcentual 2 18 21 2" xfId="6310" xr:uid="{00000000-0005-0000-0000-000058210000}"/>
    <cellStyle name="Porcentual 2 18 22" xfId="2660" xr:uid="{00000000-0005-0000-0000-000059210000}"/>
    <cellStyle name="Porcentual 2 18 22 2" xfId="6311" xr:uid="{00000000-0005-0000-0000-00005A210000}"/>
    <cellStyle name="Porcentual 2 18 23" xfId="2661" xr:uid="{00000000-0005-0000-0000-00005B210000}"/>
    <cellStyle name="Porcentual 2 18 23 2" xfId="6312" xr:uid="{00000000-0005-0000-0000-00005C210000}"/>
    <cellStyle name="Porcentual 2 18 24" xfId="2662" xr:uid="{00000000-0005-0000-0000-00005D210000}"/>
    <cellStyle name="Porcentual 2 18 24 2" xfId="6313" xr:uid="{00000000-0005-0000-0000-00005E210000}"/>
    <cellStyle name="Porcentual 2 18 25" xfId="2663" xr:uid="{00000000-0005-0000-0000-00005F210000}"/>
    <cellStyle name="Porcentual 2 18 25 2" xfId="6314" xr:uid="{00000000-0005-0000-0000-000060210000}"/>
    <cellStyle name="Porcentual 2 18 26" xfId="2664" xr:uid="{00000000-0005-0000-0000-000061210000}"/>
    <cellStyle name="Porcentual 2 18 26 2" xfId="6315" xr:uid="{00000000-0005-0000-0000-000062210000}"/>
    <cellStyle name="Porcentual 2 18 27" xfId="2665" xr:uid="{00000000-0005-0000-0000-000063210000}"/>
    <cellStyle name="Porcentual 2 18 27 2" xfId="6316" xr:uid="{00000000-0005-0000-0000-000064210000}"/>
    <cellStyle name="Porcentual 2 18 28" xfId="2666" xr:uid="{00000000-0005-0000-0000-000065210000}"/>
    <cellStyle name="Porcentual 2 18 28 2" xfId="6317" xr:uid="{00000000-0005-0000-0000-000066210000}"/>
    <cellStyle name="Porcentual 2 18 29" xfId="6318" xr:uid="{00000000-0005-0000-0000-000067210000}"/>
    <cellStyle name="Porcentual 2 18 3" xfId="2667" xr:uid="{00000000-0005-0000-0000-000068210000}"/>
    <cellStyle name="Porcentual 2 18 3 2" xfId="6319" xr:uid="{00000000-0005-0000-0000-000069210000}"/>
    <cellStyle name="Porcentual 2 18 4" xfId="2668" xr:uid="{00000000-0005-0000-0000-00006A210000}"/>
    <cellStyle name="Porcentual 2 18 4 2" xfId="6320" xr:uid="{00000000-0005-0000-0000-00006B210000}"/>
    <cellStyle name="Porcentual 2 18 5" xfId="2669" xr:uid="{00000000-0005-0000-0000-00006C210000}"/>
    <cellStyle name="Porcentual 2 18 5 2" xfId="6321" xr:uid="{00000000-0005-0000-0000-00006D210000}"/>
    <cellStyle name="Porcentual 2 18 6" xfId="2670" xr:uid="{00000000-0005-0000-0000-00006E210000}"/>
    <cellStyle name="Porcentual 2 18 6 2" xfId="6322" xr:uid="{00000000-0005-0000-0000-00006F210000}"/>
    <cellStyle name="Porcentual 2 18 7" xfId="2671" xr:uid="{00000000-0005-0000-0000-000070210000}"/>
    <cellStyle name="Porcentual 2 18 7 2" xfId="6323" xr:uid="{00000000-0005-0000-0000-000071210000}"/>
    <cellStyle name="Porcentual 2 18 8" xfId="2672" xr:uid="{00000000-0005-0000-0000-000072210000}"/>
    <cellStyle name="Porcentual 2 18 8 2" xfId="6324" xr:uid="{00000000-0005-0000-0000-000073210000}"/>
    <cellStyle name="Porcentual 2 18 9" xfId="2673" xr:uid="{00000000-0005-0000-0000-000074210000}"/>
    <cellStyle name="Porcentual 2 18 9 2" xfId="6325" xr:uid="{00000000-0005-0000-0000-000075210000}"/>
    <cellStyle name="Porcentual 2 19" xfId="2674" xr:uid="{00000000-0005-0000-0000-000076210000}"/>
    <cellStyle name="Porcentual 2 19 10" xfId="2675" xr:uid="{00000000-0005-0000-0000-000077210000}"/>
    <cellStyle name="Porcentual 2 19 10 2" xfId="6326" xr:uid="{00000000-0005-0000-0000-000078210000}"/>
    <cellStyle name="Porcentual 2 19 11" xfId="2676" xr:uid="{00000000-0005-0000-0000-000079210000}"/>
    <cellStyle name="Porcentual 2 19 11 2" xfId="6327" xr:uid="{00000000-0005-0000-0000-00007A210000}"/>
    <cellStyle name="Porcentual 2 19 12" xfId="2677" xr:uid="{00000000-0005-0000-0000-00007B210000}"/>
    <cellStyle name="Porcentual 2 19 12 2" xfId="6328" xr:uid="{00000000-0005-0000-0000-00007C210000}"/>
    <cellStyle name="Porcentual 2 19 13" xfId="2678" xr:uid="{00000000-0005-0000-0000-00007D210000}"/>
    <cellStyle name="Porcentual 2 19 13 2" xfId="6329" xr:uid="{00000000-0005-0000-0000-00007E210000}"/>
    <cellStyle name="Porcentual 2 19 14" xfId="2679" xr:uid="{00000000-0005-0000-0000-00007F210000}"/>
    <cellStyle name="Porcentual 2 19 14 2" xfId="6330" xr:uid="{00000000-0005-0000-0000-000080210000}"/>
    <cellStyle name="Porcentual 2 19 15" xfId="2680" xr:uid="{00000000-0005-0000-0000-000081210000}"/>
    <cellStyle name="Porcentual 2 19 15 2" xfId="6331" xr:uid="{00000000-0005-0000-0000-000082210000}"/>
    <cellStyle name="Porcentual 2 19 16" xfId="2681" xr:uid="{00000000-0005-0000-0000-000083210000}"/>
    <cellStyle name="Porcentual 2 19 16 2" xfId="6332" xr:uid="{00000000-0005-0000-0000-000084210000}"/>
    <cellStyle name="Porcentual 2 19 17" xfId="2682" xr:uid="{00000000-0005-0000-0000-000085210000}"/>
    <cellStyle name="Porcentual 2 19 17 2" xfId="6333" xr:uid="{00000000-0005-0000-0000-000086210000}"/>
    <cellStyle name="Porcentual 2 19 18" xfId="2683" xr:uid="{00000000-0005-0000-0000-000087210000}"/>
    <cellStyle name="Porcentual 2 19 18 2" xfId="6334" xr:uid="{00000000-0005-0000-0000-000088210000}"/>
    <cellStyle name="Porcentual 2 19 19" xfId="2684" xr:uid="{00000000-0005-0000-0000-000089210000}"/>
    <cellStyle name="Porcentual 2 19 19 2" xfId="6335" xr:uid="{00000000-0005-0000-0000-00008A210000}"/>
    <cellStyle name="Porcentual 2 19 2" xfId="2685" xr:uid="{00000000-0005-0000-0000-00008B210000}"/>
    <cellStyle name="Porcentual 2 19 2 2" xfId="6336" xr:uid="{00000000-0005-0000-0000-00008C210000}"/>
    <cellStyle name="Porcentual 2 19 20" xfId="2686" xr:uid="{00000000-0005-0000-0000-00008D210000}"/>
    <cellStyle name="Porcentual 2 19 20 2" xfId="6337" xr:uid="{00000000-0005-0000-0000-00008E210000}"/>
    <cellStyle name="Porcentual 2 19 21" xfId="2687" xr:uid="{00000000-0005-0000-0000-00008F210000}"/>
    <cellStyle name="Porcentual 2 19 21 2" xfId="6338" xr:uid="{00000000-0005-0000-0000-000090210000}"/>
    <cellStyle name="Porcentual 2 19 22" xfId="2688" xr:uid="{00000000-0005-0000-0000-000091210000}"/>
    <cellStyle name="Porcentual 2 19 22 2" xfId="6339" xr:uid="{00000000-0005-0000-0000-000092210000}"/>
    <cellStyle name="Porcentual 2 19 23" xfId="2689" xr:uid="{00000000-0005-0000-0000-000093210000}"/>
    <cellStyle name="Porcentual 2 19 23 2" xfId="6340" xr:uid="{00000000-0005-0000-0000-000094210000}"/>
    <cellStyle name="Porcentual 2 19 24" xfId="2690" xr:uid="{00000000-0005-0000-0000-000095210000}"/>
    <cellStyle name="Porcentual 2 19 24 2" xfId="6341" xr:uid="{00000000-0005-0000-0000-000096210000}"/>
    <cellStyle name="Porcentual 2 19 25" xfId="2691" xr:uid="{00000000-0005-0000-0000-000097210000}"/>
    <cellStyle name="Porcentual 2 19 25 2" xfId="6342" xr:uid="{00000000-0005-0000-0000-000098210000}"/>
    <cellStyle name="Porcentual 2 19 26" xfId="2692" xr:uid="{00000000-0005-0000-0000-000099210000}"/>
    <cellStyle name="Porcentual 2 19 26 2" xfId="6343" xr:uid="{00000000-0005-0000-0000-00009A210000}"/>
    <cellStyle name="Porcentual 2 19 27" xfId="2693" xr:uid="{00000000-0005-0000-0000-00009B210000}"/>
    <cellStyle name="Porcentual 2 19 27 2" xfId="6344" xr:uid="{00000000-0005-0000-0000-00009C210000}"/>
    <cellStyle name="Porcentual 2 19 28" xfId="2694" xr:uid="{00000000-0005-0000-0000-00009D210000}"/>
    <cellStyle name="Porcentual 2 19 28 2" xfId="6345" xr:uid="{00000000-0005-0000-0000-00009E210000}"/>
    <cellStyle name="Porcentual 2 19 29" xfId="6346" xr:uid="{00000000-0005-0000-0000-00009F210000}"/>
    <cellStyle name="Porcentual 2 19 3" xfId="2695" xr:uid="{00000000-0005-0000-0000-0000A0210000}"/>
    <cellStyle name="Porcentual 2 19 3 2" xfId="6347" xr:uid="{00000000-0005-0000-0000-0000A1210000}"/>
    <cellStyle name="Porcentual 2 19 4" xfId="2696" xr:uid="{00000000-0005-0000-0000-0000A2210000}"/>
    <cellStyle name="Porcentual 2 19 4 2" xfId="6348" xr:uid="{00000000-0005-0000-0000-0000A3210000}"/>
    <cellStyle name="Porcentual 2 19 5" xfId="2697" xr:uid="{00000000-0005-0000-0000-0000A4210000}"/>
    <cellStyle name="Porcentual 2 19 5 2" xfId="6349" xr:uid="{00000000-0005-0000-0000-0000A5210000}"/>
    <cellStyle name="Porcentual 2 19 6" xfId="2698" xr:uid="{00000000-0005-0000-0000-0000A6210000}"/>
    <cellStyle name="Porcentual 2 19 6 2" xfId="6350" xr:uid="{00000000-0005-0000-0000-0000A7210000}"/>
    <cellStyle name="Porcentual 2 19 7" xfId="2699" xr:uid="{00000000-0005-0000-0000-0000A8210000}"/>
    <cellStyle name="Porcentual 2 19 7 2" xfId="6351" xr:uid="{00000000-0005-0000-0000-0000A9210000}"/>
    <cellStyle name="Porcentual 2 19 8" xfId="2700" xr:uid="{00000000-0005-0000-0000-0000AA210000}"/>
    <cellStyle name="Porcentual 2 19 8 2" xfId="6352" xr:uid="{00000000-0005-0000-0000-0000AB210000}"/>
    <cellStyle name="Porcentual 2 19 9" xfId="2701" xr:uid="{00000000-0005-0000-0000-0000AC210000}"/>
    <cellStyle name="Porcentual 2 19 9 2" xfId="6353" xr:uid="{00000000-0005-0000-0000-0000AD210000}"/>
    <cellStyle name="Porcentual 2 2" xfId="122" xr:uid="{00000000-0005-0000-0000-0000AE210000}"/>
    <cellStyle name="Porcentual 2 2 10" xfId="2703" xr:uid="{00000000-0005-0000-0000-0000AF210000}"/>
    <cellStyle name="Porcentual 2 2 10 2" xfId="6354" xr:uid="{00000000-0005-0000-0000-0000B0210000}"/>
    <cellStyle name="Porcentual 2 2 10 3" xfId="8757" xr:uid="{00000000-0005-0000-0000-0000B1210000}"/>
    <cellStyle name="Porcentual 2 2 11" xfId="2704" xr:uid="{00000000-0005-0000-0000-0000B2210000}"/>
    <cellStyle name="Porcentual 2 2 11 2" xfId="6355" xr:uid="{00000000-0005-0000-0000-0000B3210000}"/>
    <cellStyle name="Porcentual 2 2 11 3" xfId="8758" xr:uid="{00000000-0005-0000-0000-0000B4210000}"/>
    <cellStyle name="Porcentual 2 2 12" xfId="2705" xr:uid="{00000000-0005-0000-0000-0000B5210000}"/>
    <cellStyle name="Porcentual 2 2 12 2" xfId="6356" xr:uid="{00000000-0005-0000-0000-0000B6210000}"/>
    <cellStyle name="Porcentual 2 2 12 3" xfId="8759" xr:uid="{00000000-0005-0000-0000-0000B7210000}"/>
    <cellStyle name="Porcentual 2 2 13" xfId="2706" xr:uid="{00000000-0005-0000-0000-0000B8210000}"/>
    <cellStyle name="Porcentual 2 2 13 2" xfId="6357" xr:uid="{00000000-0005-0000-0000-0000B9210000}"/>
    <cellStyle name="Porcentual 2 2 13 3" xfId="8760" xr:uid="{00000000-0005-0000-0000-0000BA210000}"/>
    <cellStyle name="Porcentual 2 2 14" xfId="2707" xr:uid="{00000000-0005-0000-0000-0000BB210000}"/>
    <cellStyle name="Porcentual 2 2 14 2" xfId="6358" xr:uid="{00000000-0005-0000-0000-0000BC210000}"/>
    <cellStyle name="Porcentual 2 2 14 3" xfId="8761" xr:uid="{00000000-0005-0000-0000-0000BD210000}"/>
    <cellStyle name="Porcentual 2 2 15" xfId="2708" xr:uid="{00000000-0005-0000-0000-0000BE210000}"/>
    <cellStyle name="Porcentual 2 2 15 2" xfId="6359" xr:uid="{00000000-0005-0000-0000-0000BF210000}"/>
    <cellStyle name="Porcentual 2 2 15 3" xfId="8762" xr:uid="{00000000-0005-0000-0000-0000C0210000}"/>
    <cellStyle name="Porcentual 2 2 16" xfId="2709" xr:uid="{00000000-0005-0000-0000-0000C1210000}"/>
    <cellStyle name="Porcentual 2 2 16 2" xfId="6360" xr:uid="{00000000-0005-0000-0000-0000C2210000}"/>
    <cellStyle name="Porcentual 2 2 16 3" xfId="8763" xr:uid="{00000000-0005-0000-0000-0000C3210000}"/>
    <cellStyle name="Porcentual 2 2 17" xfId="2710" xr:uid="{00000000-0005-0000-0000-0000C4210000}"/>
    <cellStyle name="Porcentual 2 2 17 2" xfId="6361" xr:uid="{00000000-0005-0000-0000-0000C5210000}"/>
    <cellStyle name="Porcentual 2 2 17 3" xfId="8764" xr:uid="{00000000-0005-0000-0000-0000C6210000}"/>
    <cellStyle name="Porcentual 2 2 18" xfId="2711" xr:uid="{00000000-0005-0000-0000-0000C7210000}"/>
    <cellStyle name="Porcentual 2 2 18 2" xfId="6362" xr:uid="{00000000-0005-0000-0000-0000C8210000}"/>
    <cellStyle name="Porcentual 2 2 18 3" xfId="8765" xr:uid="{00000000-0005-0000-0000-0000C9210000}"/>
    <cellStyle name="Porcentual 2 2 19" xfId="2712" xr:uid="{00000000-0005-0000-0000-0000CA210000}"/>
    <cellStyle name="Porcentual 2 2 19 2" xfId="6363" xr:uid="{00000000-0005-0000-0000-0000CB210000}"/>
    <cellStyle name="Porcentual 2 2 19 3" xfId="8766" xr:uid="{00000000-0005-0000-0000-0000CC210000}"/>
    <cellStyle name="Porcentual 2 2 2" xfId="2713" xr:uid="{00000000-0005-0000-0000-0000CD210000}"/>
    <cellStyle name="Porcentual 2 2 2 10" xfId="4220" xr:uid="{00000000-0005-0000-0000-0000CE210000}"/>
    <cellStyle name="Porcentual 2 2 2 10 2" xfId="9655" xr:uid="{00000000-0005-0000-0000-0000CF210000}"/>
    <cellStyle name="Porcentual 2 2 2 10 2 2" xfId="10356" xr:uid="{00000000-0005-0000-0000-0000D0210000}"/>
    <cellStyle name="Porcentual 2 2 2 10 2 2 2" xfId="12091" xr:uid="{00000000-0005-0000-0000-0000D1210000}"/>
    <cellStyle name="Porcentual 2 2 2 10 2 3" xfId="11444" xr:uid="{00000000-0005-0000-0000-0000D2210000}"/>
    <cellStyle name="Porcentual 2 2 2 10 3" xfId="10059" xr:uid="{00000000-0005-0000-0000-0000D3210000}"/>
    <cellStyle name="Porcentual 2 2 2 10 3 2" xfId="11795" xr:uid="{00000000-0005-0000-0000-0000D4210000}"/>
    <cellStyle name="Porcentual 2 2 2 10 4" xfId="11031" xr:uid="{00000000-0005-0000-0000-0000D5210000}"/>
    <cellStyle name="Porcentual 2 2 2 11" xfId="4345" xr:uid="{00000000-0005-0000-0000-0000D6210000}"/>
    <cellStyle name="Porcentual 2 2 2 11 2" xfId="9756" xr:uid="{00000000-0005-0000-0000-0000D7210000}"/>
    <cellStyle name="Porcentual 2 2 2 11 2 2" xfId="10454" xr:uid="{00000000-0005-0000-0000-0000D8210000}"/>
    <cellStyle name="Porcentual 2 2 2 11 2 2 2" xfId="12189" xr:uid="{00000000-0005-0000-0000-0000D9210000}"/>
    <cellStyle name="Porcentual 2 2 2 11 2 3" xfId="11542" xr:uid="{00000000-0005-0000-0000-0000DA210000}"/>
    <cellStyle name="Porcentual 2 2 2 11 3" xfId="10157" xr:uid="{00000000-0005-0000-0000-0000DB210000}"/>
    <cellStyle name="Porcentual 2 2 2 11 3 2" xfId="11893" xr:uid="{00000000-0005-0000-0000-0000DC210000}"/>
    <cellStyle name="Porcentual 2 2 2 11 4" xfId="11150" xr:uid="{00000000-0005-0000-0000-0000DD210000}"/>
    <cellStyle name="Porcentual 2 2 2 2" xfId="2714" xr:uid="{00000000-0005-0000-0000-0000DE210000}"/>
    <cellStyle name="Porcentual 2 2 2 2 2" xfId="4271" xr:uid="{00000000-0005-0000-0000-0000DF210000}"/>
    <cellStyle name="Porcentual 2 2 2 2 2 2" xfId="9706" xr:uid="{00000000-0005-0000-0000-0000E0210000}"/>
    <cellStyle name="Porcentual 2 2 2 2 2 2 2" xfId="10407" xr:uid="{00000000-0005-0000-0000-0000E1210000}"/>
    <cellStyle name="Porcentual 2 2 2 2 2 2 2 2" xfId="12142" xr:uid="{00000000-0005-0000-0000-0000E2210000}"/>
    <cellStyle name="Porcentual 2 2 2 2 2 2 3" xfId="11495" xr:uid="{00000000-0005-0000-0000-0000E3210000}"/>
    <cellStyle name="Porcentual 2 2 2 2 2 3" xfId="10110" xr:uid="{00000000-0005-0000-0000-0000E4210000}"/>
    <cellStyle name="Porcentual 2 2 2 2 2 3 2" xfId="11846" xr:uid="{00000000-0005-0000-0000-0000E5210000}"/>
    <cellStyle name="Porcentual 2 2 2 2 2 4" xfId="11082" xr:uid="{00000000-0005-0000-0000-0000E6210000}"/>
    <cellStyle name="Porcentual 2 2 2 2 3" xfId="8767" xr:uid="{00000000-0005-0000-0000-0000E7210000}"/>
    <cellStyle name="Porcentual 2 2 2 3" xfId="2715" xr:uid="{00000000-0005-0000-0000-0000E8210000}"/>
    <cellStyle name="Porcentual 2 2 2 3 2" xfId="8768" xr:uid="{00000000-0005-0000-0000-0000E9210000}"/>
    <cellStyle name="Porcentual 2 2 2 4" xfId="2716" xr:uid="{00000000-0005-0000-0000-0000EA210000}"/>
    <cellStyle name="Porcentual 2 2 2 4 2" xfId="8769" xr:uid="{00000000-0005-0000-0000-0000EB210000}"/>
    <cellStyle name="Porcentual 2 2 2 5" xfId="2717" xr:uid="{00000000-0005-0000-0000-0000EC210000}"/>
    <cellStyle name="Porcentual 2 2 2 5 2" xfId="8770" xr:uid="{00000000-0005-0000-0000-0000ED210000}"/>
    <cellStyle name="Porcentual 2 2 2 6" xfId="2718" xr:uid="{00000000-0005-0000-0000-0000EE210000}"/>
    <cellStyle name="Porcentual 2 2 2 6 2" xfId="8771" xr:uid="{00000000-0005-0000-0000-0000EF210000}"/>
    <cellStyle name="Porcentual 2 2 2 7" xfId="2719" xr:uid="{00000000-0005-0000-0000-0000F0210000}"/>
    <cellStyle name="Porcentual 2 2 2 7 2" xfId="8772" xr:uid="{00000000-0005-0000-0000-0000F1210000}"/>
    <cellStyle name="Porcentual 2 2 2 8" xfId="2720" xr:uid="{00000000-0005-0000-0000-0000F2210000}"/>
    <cellStyle name="Porcentual 2 2 2 8 2" xfId="8773" xr:uid="{00000000-0005-0000-0000-0000F3210000}"/>
    <cellStyle name="Porcentual 2 2 2 9" xfId="4145" xr:uid="{00000000-0005-0000-0000-0000F4210000}"/>
    <cellStyle name="Porcentual 2 2 2 9 2" xfId="9603" xr:uid="{00000000-0005-0000-0000-0000F5210000}"/>
    <cellStyle name="Porcentual 2 2 2 9 2 2" xfId="10305" xr:uid="{00000000-0005-0000-0000-0000F6210000}"/>
    <cellStyle name="Porcentual 2 2 2 9 2 2 2" xfId="12040" xr:uid="{00000000-0005-0000-0000-0000F7210000}"/>
    <cellStyle name="Porcentual 2 2 2 9 2 3" xfId="11393" xr:uid="{00000000-0005-0000-0000-0000F8210000}"/>
    <cellStyle name="Porcentual 2 2 2 9 3" xfId="10008" xr:uid="{00000000-0005-0000-0000-0000F9210000}"/>
    <cellStyle name="Porcentual 2 2 2 9 3 2" xfId="11744" xr:uid="{00000000-0005-0000-0000-0000FA210000}"/>
    <cellStyle name="Porcentual 2 2 2 9 4" xfId="10971" xr:uid="{00000000-0005-0000-0000-0000FB210000}"/>
    <cellStyle name="Porcentual 2 2 20" xfId="2721" xr:uid="{00000000-0005-0000-0000-0000FC210000}"/>
    <cellStyle name="Porcentual 2 2 20 2" xfId="6364" xr:uid="{00000000-0005-0000-0000-0000FD210000}"/>
    <cellStyle name="Porcentual 2 2 20 3" xfId="8774" xr:uid="{00000000-0005-0000-0000-0000FE210000}"/>
    <cellStyle name="Porcentual 2 2 21" xfId="2722" xr:uid="{00000000-0005-0000-0000-0000FF210000}"/>
    <cellStyle name="Porcentual 2 2 21 2" xfId="6365" xr:uid="{00000000-0005-0000-0000-000000220000}"/>
    <cellStyle name="Porcentual 2 2 21 3" xfId="8775" xr:uid="{00000000-0005-0000-0000-000001220000}"/>
    <cellStyle name="Porcentual 2 2 22" xfId="2723" xr:uid="{00000000-0005-0000-0000-000002220000}"/>
    <cellStyle name="Porcentual 2 2 22 2" xfId="6366" xr:uid="{00000000-0005-0000-0000-000003220000}"/>
    <cellStyle name="Porcentual 2 2 22 3" xfId="8776" xr:uid="{00000000-0005-0000-0000-000004220000}"/>
    <cellStyle name="Porcentual 2 2 23" xfId="2724" xr:uid="{00000000-0005-0000-0000-000005220000}"/>
    <cellStyle name="Porcentual 2 2 23 2" xfId="6367" xr:uid="{00000000-0005-0000-0000-000006220000}"/>
    <cellStyle name="Porcentual 2 2 23 3" xfId="8777" xr:uid="{00000000-0005-0000-0000-000007220000}"/>
    <cellStyle name="Porcentual 2 2 24" xfId="2725" xr:uid="{00000000-0005-0000-0000-000008220000}"/>
    <cellStyle name="Porcentual 2 2 24 2" xfId="6368" xr:uid="{00000000-0005-0000-0000-000009220000}"/>
    <cellStyle name="Porcentual 2 2 24 3" xfId="8778" xr:uid="{00000000-0005-0000-0000-00000A220000}"/>
    <cellStyle name="Porcentual 2 2 25" xfId="2726" xr:uid="{00000000-0005-0000-0000-00000B220000}"/>
    <cellStyle name="Porcentual 2 2 25 2" xfId="6369" xr:uid="{00000000-0005-0000-0000-00000C220000}"/>
    <cellStyle name="Porcentual 2 2 25 3" xfId="8779" xr:uid="{00000000-0005-0000-0000-00000D220000}"/>
    <cellStyle name="Porcentual 2 2 26" xfId="2727" xr:uid="{00000000-0005-0000-0000-00000E220000}"/>
    <cellStyle name="Porcentual 2 2 26 2" xfId="6370" xr:uid="{00000000-0005-0000-0000-00000F220000}"/>
    <cellStyle name="Porcentual 2 2 26 3" xfId="8780" xr:uid="{00000000-0005-0000-0000-000010220000}"/>
    <cellStyle name="Porcentual 2 2 27" xfId="2728" xr:uid="{00000000-0005-0000-0000-000011220000}"/>
    <cellStyle name="Porcentual 2 2 27 2" xfId="6371" xr:uid="{00000000-0005-0000-0000-000012220000}"/>
    <cellStyle name="Porcentual 2 2 27 3" xfId="8781" xr:uid="{00000000-0005-0000-0000-000013220000}"/>
    <cellStyle name="Porcentual 2 2 28" xfId="2729" xr:uid="{00000000-0005-0000-0000-000014220000}"/>
    <cellStyle name="Porcentual 2 2 28 2" xfId="6372" xr:uid="{00000000-0005-0000-0000-000015220000}"/>
    <cellStyle name="Porcentual 2 2 28 3" xfId="8782" xr:uid="{00000000-0005-0000-0000-000016220000}"/>
    <cellStyle name="Porcentual 2 2 29" xfId="2730" xr:uid="{00000000-0005-0000-0000-000017220000}"/>
    <cellStyle name="Porcentual 2 2 29 2" xfId="6373" xr:uid="{00000000-0005-0000-0000-000018220000}"/>
    <cellStyle name="Porcentual 2 2 29 3" xfId="8783" xr:uid="{00000000-0005-0000-0000-000019220000}"/>
    <cellStyle name="Porcentual 2 2 3" xfId="2731" xr:uid="{00000000-0005-0000-0000-00001A220000}"/>
    <cellStyle name="Porcentual 2 2 3 2" xfId="4105" xr:uid="{00000000-0005-0000-0000-00001B220000}"/>
    <cellStyle name="Porcentual 2 2 3 2 2" xfId="4253" xr:uid="{00000000-0005-0000-0000-00001C220000}"/>
    <cellStyle name="Porcentual 2 2 3 2 2 2" xfId="9688" xr:uid="{00000000-0005-0000-0000-00001D220000}"/>
    <cellStyle name="Porcentual 2 2 3 2 2 2 2" xfId="10389" xr:uid="{00000000-0005-0000-0000-00001E220000}"/>
    <cellStyle name="Porcentual 2 2 3 2 2 2 2 2" xfId="12124" xr:uid="{00000000-0005-0000-0000-00001F220000}"/>
    <cellStyle name="Porcentual 2 2 3 2 2 2 3" xfId="11477" xr:uid="{00000000-0005-0000-0000-000020220000}"/>
    <cellStyle name="Porcentual 2 2 3 2 2 3" xfId="10092" xr:uid="{00000000-0005-0000-0000-000021220000}"/>
    <cellStyle name="Porcentual 2 2 3 2 2 3 2" xfId="11828" xr:uid="{00000000-0005-0000-0000-000022220000}"/>
    <cellStyle name="Porcentual 2 2 3 2 2 4" xfId="11064" xr:uid="{00000000-0005-0000-0000-000023220000}"/>
    <cellStyle name="Porcentual 2 2 3 2 3" xfId="9584" xr:uid="{00000000-0005-0000-0000-000024220000}"/>
    <cellStyle name="Porcentual 2 2 3 2 3 2" xfId="10287" xr:uid="{00000000-0005-0000-0000-000025220000}"/>
    <cellStyle name="Porcentual 2 2 3 2 3 2 2" xfId="12022" xr:uid="{00000000-0005-0000-0000-000026220000}"/>
    <cellStyle name="Porcentual 2 2 3 2 3 3" xfId="11375" xr:uid="{00000000-0005-0000-0000-000027220000}"/>
    <cellStyle name="Porcentual 2 2 3 2 4" xfId="9990" xr:uid="{00000000-0005-0000-0000-000028220000}"/>
    <cellStyle name="Porcentual 2 2 3 2 4 2" xfId="11726" xr:uid="{00000000-0005-0000-0000-000029220000}"/>
    <cellStyle name="Porcentual 2 2 3 2 5" xfId="10950" xr:uid="{00000000-0005-0000-0000-00002A220000}"/>
    <cellStyle name="Porcentual 2 2 3 3" xfId="4202" xr:uid="{00000000-0005-0000-0000-00002B220000}"/>
    <cellStyle name="Porcentual 2 2 3 3 2" xfId="9637" xr:uid="{00000000-0005-0000-0000-00002C220000}"/>
    <cellStyle name="Porcentual 2 2 3 3 2 2" xfId="10338" xr:uid="{00000000-0005-0000-0000-00002D220000}"/>
    <cellStyle name="Porcentual 2 2 3 3 2 2 2" xfId="12073" xr:uid="{00000000-0005-0000-0000-00002E220000}"/>
    <cellStyle name="Porcentual 2 2 3 3 2 3" xfId="11426" xr:uid="{00000000-0005-0000-0000-00002F220000}"/>
    <cellStyle name="Porcentual 2 2 3 3 3" xfId="10041" xr:uid="{00000000-0005-0000-0000-000030220000}"/>
    <cellStyle name="Porcentual 2 2 3 3 3 2" xfId="11777" xr:uid="{00000000-0005-0000-0000-000031220000}"/>
    <cellStyle name="Porcentual 2 2 3 3 4" xfId="11013" xr:uid="{00000000-0005-0000-0000-000032220000}"/>
    <cellStyle name="Porcentual 2 2 3 4" xfId="8784" xr:uid="{00000000-0005-0000-0000-000033220000}"/>
    <cellStyle name="Porcentual 2 2 30" xfId="2732" xr:uid="{00000000-0005-0000-0000-000034220000}"/>
    <cellStyle name="Porcentual 2 2 30 2" xfId="6374" xr:uid="{00000000-0005-0000-0000-000035220000}"/>
    <cellStyle name="Porcentual 2 2 31" xfId="2733" xr:uid="{00000000-0005-0000-0000-000036220000}"/>
    <cellStyle name="Porcentual 2 2 31 2" xfId="6375" xr:uid="{00000000-0005-0000-0000-000037220000}"/>
    <cellStyle name="Porcentual 2 2 32" xfId="2734" xr:uid="{00000000-0005-0000-0000-000038220000}"/>
    <cellStyle name="Porcentual 2 2 32 2" xfId="6376" xr:uid="{00000000-0005-0000-0000-000039220000}"/>
    <cellStyle name="Porcentual 2 2 33" xfId="2735" xr:uid="{00000000-0005-0000-0000-00003A220000}"/>
    <cellStyle name="Porcentual 2 2 33 2" xfId="6377" xr:uid="{00000000-0005-0000-0000-00003B220000}"/>
    <cellStyle name="Porcentual 2 2 34" xfId="2736" xr:uid="{00000000-0005-0000-0000-00003C220000}"/>
    <cellStyle name="Porcentual 2 2 34 2" xfId="6378" xr:uid="{00000000-0005-0000-0000-00003D220000}"/>
    <cellStyle name="Porcentual 2 2 35" xfId="2737" xr:uid="{00000000-0005-0000-0000-00003E220000}"/>
    <cellStyle name="Porcentual 2 2 35 2" xfId="6379" xr:uid="{00000000-0005-0000-0000-00003F220000}"/>
    <cellStyle name="Porcentual 2 2 36" xfId="2738" xr:uid="{00000000-0005-0000-0000-000040220000}"/>
    <cellStyle name="Porcentual 2 2 36 2" xfId="6380" xr:uid="{00000000-0005-0000-0000-000041220000}"/>
    <cellStyle name="Porcentual 2 2 37" xfId="2739" xr:uid="{00000000-0005-0000-0000-000042220000}"/>
    <cellStyle name="Porcentual 2 2 37 2" xfId="6381" xr:uid="{00000000-0005-0000-0000-000043220000}"/>
    <cellStyle name="Porcentual 2 2 38" xfId="2740" xr:uid="{00000000-0005-0000-0000-000044220000}"/>
    <cellStyle name="Porcentual 2 2 38 2" xfId="6382" xr:uid="{00000000-0005-0000-0000-000045220000}"/>
    <cellStyle name="Porcentual 2 2 39" xfId="2741" xr:uid="{00000000-0005-0000-0000-000046220000}"/>
    <cellStyle name="Porcentual 2 2 39 2" xfId="6383" xr:uid="{00000000-0005-0000-0000-000047220000}"/>
    <cellStyle name="Porcentual 2 2 4" xfId="2742" xr:uid="{00000000-0005-0000-0000-000048220000}"/>
    <cellStyle name="Porcentual 2 2 4 2" xfId="4237" xr:uid="{00000000-0005-0000-0000-000049220000}"/>
    <cellStyle name="Porcentual 2 2 4 2 2" xfId="9672" xr:uid="{00000000-0005-0000-0000-00004A220000}"/>
    <cellStyle name="Porcentual 2 2 4 2 2 2" xfId="10373" xr:uid="{00000000-0005-0000-0000-00004B220000}"/>
    <cellStyle name="Porcentual 2 2 4 2 2 2 2" xfId="12108" xr:uid="{00000000-0005-0000-0000-00004C220000}"/>
    <cellStyle name="Porcentual 2 2 4 2 2 3" xfId="11461" xr:uid="{00000000-0005-0000-0000-00004D220000}"/>
    <cellStyle name="Porcentual 2 2 4 2 3" xfId="10076" xr:uid="{00000000-0005-0000-0000-00004E220000}"/>
    <cellStyle name="Porcentual 2 2 4 2 3 2" xfId="11812" xr:uid="{00000000-0005-0000-0000-00004F220000}"/>
    <cellStyle name="Porcentual 2 2 4 2 4" xfId="11048" xr:uid="{00000000-0005-0000-0000-000050220000}"/>
    <cellStyle name="Porcentual 2 2 4 3" xfId="8785" xr:uid="{00000000-0005-0000-0000-000051220000}"/>
    <cellStyle name="Porcentual 2 2 40" xfId="2743" xr:uid="{00000000-0005-0000-0000-000052220000}"/>
    <cellStyle name="Porcentual 2 2 40 2" xfId="6384" xr:uid="{00000000-0005-0000-0000-000053220000}"/>
    <cellStyle name="Porcentual 2 2 41" xfId="2744" xr:uid="{00000000-0005-0000-0000-000054220000}"/>
    <cellStyle name="Porcentual 2 2 41 2" xfId="6385" xr:uid="{00000000-0005-0000-0000-000055220000}"/>
    <cellStyle name="Porcentual 2 2 42" xfId="2745" xr:uid="{00000000-0005-0000-0000-000056220000}"/>
    <cellStyle name="Porcentual 2 2 42 2" xfId="6386" xr:uid="{00000000-0005-0000-0000-000057220000}"/>
    <cellStyle name="Porcentual 2 2 43" xfId="2746" xr:uid="{00000000-0005-0000-0000-000058220000}"/>
    <cellStyle name="Porcentual 2 2 43 2" xfId="6387" xr:uid="{00000000-0005-0000-0000-000059220000}"/>
    <cellStyle name="Porcentual 2 2 44" xfId="2747" xr:uid="{00000000-0005-0000-0000-00005A220000}"/>
    <cellStyle name="Porcentual 2 2 44 2" xfId="6388" xr:uid="{00000000-0005-0000-0000-00005B220000}"/>
    <cellStyle name="Porcentual 2 2 45" xfId="2748" xr:uid="{00000000-0005-0000-0000-00005C220000}"/>
    <cellStyle name="Porcentual 2 2 45 2" xfId="6389" xr:uid="{00000000-0005-0000-0000-00005D220000}"/>
    <cellStyle name="Porcentual 2 2 46" xfId="2749" xr:uid="{00000000-0005-0000-0000-00005E220000}"/>
    <cellStyle name="Porcentual 2 2 46 2" xfId="6390" xr:uid="{00000000-0005-0000-0000-00005F220000}"/>
    <cellStyle name="Porcentual 2 2 47" xfId="2750" xr:uid="{00000000-0005-0000-0000-000060220000}"/>
    <cellStyle name="Porcentual 2 2 47 2" xfId="6391" xr:uid="{00000000-0005-0000-0000-000061220000}"/>
    <cellStyle name="Porcentual 2 2 48" xfId="2751" xr:uid="{00000000-0005-0000-0000-000062220000}"/>
    <cellStyle name="Porcentual 2 2 48 2" xfId="6392" xr:uid="{00000000-0005-0000-0000-000063220000}"/>
    <cellStyle name="Porcentual 2 2 49" xfId="2752" xr:uid="{00000000-0005-0000-0000-000064220000}"/>
    <cellStyle name="Porcentual 2 2 49 2" xfId="6393" xr:uid="{00000000-0005-0000-0000-000065220000}"/>
    <cellStyle name="Porcentual 2 2 5" xfId="2753" xr:uid="{00000000-0005-0000-0000-000066220000}"/>
    <cellStyle name="Porcentual 2 2 5 2" xfId="6394" xr:uid="{00000000-0005-0000-0000-000067220000}"/>
    <cellStyle name="Porcentual 2 2 5 3" xfId="8786" xr:uid="{00000000-0005-0000-0000-000068220000}"/>
    <cellStyle name="Porcentual 2 2 50" xfId="2754" xr:uid="{00000000-0005-0000-0000-000069220000}"/>
    <cellStyle name="Porcentual 2 2 50 2" xfId="6395" xr:uid="{00000000-0005-0000-0000-00006A220000}"/>
    <cellStyle name="Porcentual 2 2 51" xfId="2755" xr:uid="{00000000-0005-0000-0000-00006B220000}"/>
    <cellStyle name="Porcentual 2 2 51 2" xfId="6396" xr:uid="{00000000-0005-0000-0000-00006C220000}"/>
    <cellStyle name="Porcentual 2 2 52" xfId="2756" xr:uid="{00000000-0005-0000-0000-00006D220000}"/>
    <cellStyle name="Porcentual 2 2 52 2" xfId="6397" xr:uid="{00000000-0005-0000-0000-00006E220000}"/>
    <cellStyle name="Porcentual 2 2 53" xfId="2757" xr:uid="{00000000-0005-0000-0000-00006F220000}"/>
    <cellStyle name="Porcentual 2 2 53 2" xfId="6398" xr:uid="{00000000-0005-0000-0000-000070220000}"/>
    <cellStyle name="Porcentual 2 2 54" xfId="2758" xr:uid="{00000000-0005-0000-0000-000071220000}"/>
    <cellStyle name="Porcentual 2 2 54 2" xfId="6399" xr:uid="{00000000-0005-0000-0000-000072220000}"/>
    <cellStyle name="Porcentual 2 2 55" xfId="2759" xr:uid="{00000000-0005-0000-0000-000073220000}"/>
    <cellStyle name="Porcentual 2 2 55 2" xfId="6400" xr:uid="{00000000-0005-0000-0000-000074220000}"/>
    <cellStyle name="Porcentual 2 2 56" xfId="2760" xr:uid="{00000000-0005-0000-0000-000075220000}"/>
    <cellStyle name="Porcentual 2 2 56 2" xfId="6401" xr:uid="{00000000-0005-0000-0000-000076220000}"/>
    <cellStyle name="Porcentual 2 2 57" xfId="2761" xr:uid="{00000000-0005-0000-0000-000077220000}"/>
    <cellStyle name="Porcentual 2 2 58" xfId="2762" xr:uid="{00000000-0005-0000-0000-000078220000}"/>
    <cellStyle name="Porcentual 2 2 59" xfId="2763" xr:uid="{00000000-0005-0000-0000-000079220000}"/>
    <cellStyle name="Porcentual 2 2 6" xfId="2764" xr:uid="{00000000-0005-0000-0000-00007A220000}"/>
    <cellStyle name="Porcentual 2 2 6 2" xfId="6402" xr:uid="{00000000-0005-0000-0000-00007B220000}"/>
    <cellStyle name="Porcentual 2 2 6 3" xfId="8787" xr:uid="{00000000-0005-0000-0000-00007C220000}"/>
    <cellStyle name="Porcentual 2 2 60" xfId="2765" xr:uid="{00000000-0005-0000-0000-00007D220000}"/>
    <cellStyle name="Porcentual 2 2 61" xfId="2766" xr:uid="{00000000-0005-0000-0000-00007E220000}"/>
    <cellStyle name="Porcentual 2 2 62" xfId="2767" xr:uid="{00000000-0005-0000-0000-00007F220000}"/>
    <cellStyle name="Porcentual 2 2 63" xfId="4071" xr:uid="{00000000-0005-0000-0000-000080220000}"/>
    <cellStyle name="Porcentual 2 2 63 2" xfId="9568" xr:uid="{00000000-0005-0000-0000-000081220000}"/>
    <cellStyle name="Porcentual 2 2 63 2 2" xfId="10271" xr:uid="{00000000-0005-0000-0000-000082220000}"/>
    <cellStyle name="Porcentual 2 2 63 2 2 2" xfId="12006" xr:uid="{00000000-0005-0000-0000-000083220000}"/>
    <cellStyle name="Porcentual 2 2 63 2 3" xfId="11359" xr:uid="{00000000-0005-0000-0000-000084220000}"/>
    <cellStyle name="Porcentual 2 2 63 3" xfId="9974" xr:uid="{00000000-0005-0000-0000-000085220000}"/>
    <cellStyle name="Porcentual 2 2 63 3 2" xfId="11710" xr:uid="{00000000-0005-0000-0000-000086220000}"/>
    <cellStyle name="Porcentual 2 2 63 4" xfId="10933" xr:uid="{00000000-0005-0000-0000-000087220000}"/>
    <cellStyle name="Porcentual 2 2 64" xfId="4186" xr:uid="{00000000-0005-0000-0000-000088220000}"/>
    <cellStyle name="Porcentual 2 2 64 2" xfId="9621" xr:uid="{00000000-0005-0000-0000-000089220000}"/>
    <cellStyle name="Porcentual 2 2 64 2 2" xfId="10322" xr:uid="{00000000-0005-0000-0000-00008A220000}"/>
    <cellStyle name="Porcentual 2 2 64 2 2 2" xfId="12057" xr:uid="{00000000-0005-0000-0000-00008B220000}"/>
    <cellStyle name="Porcentual 2 2 64 2 3" xfId="11410" xr:uid="{00000000-0005-0000-0000-00008C220000}"/>
    <cellStyle name="Porcentual 2 2 64 3" xfId="10025" xr:uid="{00000000-0005-0000-0000-00008D220000}"/>
    <cellStyle name="Porcentual 2 2 64 3 2" xfId="11761" xr:uid="{00000000-0005-0000-0000-00008E220000}"/>
    <cellStyle name="Porcentual 2 2 64 4" xfId="10997" xr:uid="{00000000-0005-0000-0000-00008F220000}"/>
    <cellStyle name="Porcentual 2 2 65" xfId="4324" xr:uid="{00000000-0005-0000-0000-000090220000}"/>
    <cellStyle name="Porcentual 2 2 65 2" xfId="9740" xr:uid="{00000000-0005-0000-0000-000091220000}"/>
    <cellStyle name="Porcentual 2 2 65 2 2" xfId="10439" xr:uid="{00000000-0005-0000-0000-000092220000}"/>
    <cellStyle name="Porcentual 2 2 65 2 2 2" xfId="12174" xr:uid="{00000000-0005-0000-0000-000093220000}"/>
    <cellStyle name="Porcentual 2 2 65 2 3" xfId="11527" xr:uid="{00000000-0005-0000-0000-000094220000}"/>
    <cellStyle name="Porcentual 2 2 65 3" xfId="10142" xr:uid="{00000000-0005-0000-0000-000095220000}"/>
    <cellStyle name="Porcentual 2 2 65 3 2" xfId="11878" xr:uid="{00000000-0005-0000-0000-000096220000}"/>
    <cellStyle name="Porcentual 2 2 65 4" xfId="11131" xr:uid="{00000000-0005-0000-0000-000097220000}"/>
    <cellStyle name="Porcentual 2 2 66" xfId="2702" xr:uid="{00000000-0005-0000-0000-000098220000}"/>
    <cellStyle name="Porcentual 2 2 7" xfId="2768" xr:uid="{00000000-0005-0000-0000-000099220000}"/>
    <cellStyle name="Porcentual 2 2 7 2" xfId="6403" xr:uid="{00000000-0005-0000-0000-00009A220000}"/>
    <cellStyle name="Porcentual 2 2 7 3" xfId="8788" xr:uid="{00000000-0005-0000-0000-00009B220000}"/>
    <cellStyle name="Porcentual 2 2 8" xfId="2769" xr:uid="{00000000-0005-0000-0000-00009C220000}"/>
    <cellStyle name="Porcentual 2 2 8 2" xfId="6404" xr:uid="{00000000-0005-0000-0000-00009D220000}"/>
    <cellStyle name="Porcentual 2 2 8 3" xfId="8789" xr:uid="{00000000-0005-0000-0000-00009E220000}"/>
    <cellStyle name="Porcentual 2 2 9" xfId="2770" xr:uid="{00000000-0005-0000-0000-00009F220000}"/>
    <cellStyle name="Porcentual 2 2 9 2" xfId="6405" xr:uid="{00000000-0005-0000-0000-0000A0220000}"/>
    <cellStyle name="Porcentual 2 2 9 3" xfId="8790" xr:uid="{00000000-0005-0000-0000-0000A1220000}"/>
    <cellStyle name="Porcentual 2 20" xfId="2771" xr:uid="{00000000-0005-0000-0000-0000A2220000}"/>
    <cellStyle name="Porcentual 2 20 10" xfId="2772" xr:uid="{00000000-0005-0000-0000-0000A3220000}"/>
    <cellStyle name="Porcentual 2 20 10 2" xfId="6406" xr:uid="{00000000-0005-0000-0000-0000A4220000}"/>
    <cellStyle name="Porcentual 2 20 11" xfId="2773" xr:uid="{00000000-0005-0000-0000-0000A5220000}"/>
    <cellStyle name="Porcentual 2 20 11 2" xfId="6407" xr:uid="{00000000-0005-0000-0000-0000A6220000}"/>
    <cellStyle name="Porcentual 2 20 12" xfId="2774" xr:uid="{00000000-0005-0000-0000-0000A7220000}"/>
    <cellStyle name="Porcentual 2 20 12 2" xfId="6408" xr:uid="{00000000-0005-0000-0000-0000A8220000}"/>
    <cellStyle name="Porcentual 2 20 13" xfId="2775" xr:uid="{00000000-0005-0000-0000-0000A9220000}"/>
    <cellStyle name="Porcentual 2 20 13 2" xfId="6409" xr:uid="{00000000-0005-0000-0000-0000AA220000}"/>
    <cellStyle name="Porcentual 2 20 14" xfId="2776" xr:uid="{00000000-0005-0000-0000-0000AB220000}"/>
    <cellStyle name="Porcentual 2 20 14 2" xfId="6410" xr:uid="{00000000-0005-0000-0000-0000AC220000}"/>
    <cellStyle name="Porcentual 2 20 15" xfId="2777" xr:uid="{00000000-0005-0000-0000-0000AD220000}"/>
    <cellStyle name="Porcentual 2 20 15 2" xfId="6411" xr:uid="{00000000-0005-0000-0000-0000AE220000}"/>
    <cellStyle name="Porcentual 2 20 16" xfId="2778" xr:uid="{00000000-0005-0000-0000-0000AF220000}"/>
    <cellStyle name="Porcentual 2 20 16 2" xfId="6412" xr:uid="{00000000-0005-0000-0000-0000B0220000}"/>
    <cellStyle name="Porcentual 2 20 17" xfId="2779" xr:uid="{00000000-0005-0000-0000-0000B1220000}"/>
    <cellStyle name="Porcentual 2 20 17 2" xfId="6413" xr:uid="{00000000-0005-0000-0000-0000B2220000}"/>
    <cellStyle name="Porcentual 2 20 18" xfId="2780" xr:uid="{00000000-0005-0000-0000-0000B3220000}"/>
    <cellStyle name="Porcentual 2 20 18 2" xfId="6414" xr:uid="{00000000-0005-0000-0000-0000B4220000}"/>
    <cellStyle name="Porcentual 2 20 19" xfId="2781" xr:uid="{00000000-0005-0000-0000-0000B5220000}"/>
    <cellStyle name="Porcentual 2 20 19 2" xfId="6415" xr:uid="{00000000-0005-0000-0000-0000B6220000}"/>
    <cellStyle name="Porcentual 2 20 2" xfId="2782" xr:uid="{00000000-0005-0000-0000-0000B7220000}"/>
    <cellStyle name="Porcentual 2 20 2 2" xfId="6416" xr:uid="{00000000-0005-0000-0000-0000B8220000}"/>
    <cellStyle name="Porcentual 2 20 20" xfId="2783" xr:uid="{00000000-0005-0000-0000-0000B9220000}"/>
    <cellStyle name="Porcentual 2 20 20 2" xfId="6417" xr:uid="{00000000-0005-0000-0000-0000BA220000}"/>
    <cellStyle name="Porcentual 2 20 21" xfId="2784" xr:uid="{00000000-0005-0000-0000-0000BB220000}"/>
    <cellStyle name="Porcentual 2 20 21 2" xfId="6418" xr:uid="{00000000-0005-0000-0000-0000BC220000}"/>
    <cellStyle name="Porcentual 2 20 22" xfId="2785" xr:uid="{00000000-0005-0000-0000-0000BD220000}"/>
    <cellStyle name="Porcentual 2 20 22 2" xfId="6419" xr:uid="{00000000-0005-0000-0000-0000BE220000}"/>
    <cellStyle name="Porcentual 2 20 23" xfId="2786" xr:uid="{00000000-0005-0000-0000-0000BF220000}"/>
    <cellStyle name="Porcentual 2 20 23 2" xfId="6420" xr:uid="{00000000-0005-0000-0000-0000C0220000}"/>
    <cellStyle name="Porcentual 2 20 24" xfId="2787" xr:uid="{00000000-0005-0000-0000-0000C1220000}"/>
    <cellStyle name="Porcentual 2 20 24 2" xfId="6421" xr:uid="{00000000-0005-0000-0000-0000C2220000}"/>
    <cellStyle name="Porcentual 2 20 25" xfId="2788" xr:uid="{00000000-0005-0000-0000-0000C3220000}"/>
    <cellStyle name="Porcentual 2 20 25 2" xfId="6422" xr:uid="{00000000-0005-0000-0000-0000C4220000}"/>
    <cellStyle name="Porcentual 2 20 26" xfId="2789" xr:uid="{00000000-0005-0000-0000-0000C5220000}"/>
    <cellStyle name="Porcentual 2 20 26 2" xfId="6423" xr:uid="{00000000-0005-0000-0000-0000C6220000}"/>
    <cellStyle name="Porcentual 2 20 27" xfId="2790" xr:uid="{00000000-0005-0000-0000-0000C7220000}"/>
    <cellStyle name="Porcentual 2 20 27 2" xfId="6424" xr:uid="{00000000-0005-0000-0000-0000C8220000}"/>
    <cellStyle name="Porcentual 2 20 28" xfId="2791" xr:uid="{00000000-0005-0000-0000-0000C9220000}"/>
    <cellStyle name="Porcentual 2 20 28 2" xfId="6425" xr:uid="{00000000-0005-0000-0000-0000CA220000}"/>
    <cellStyle name="Porcentual 2 20 29" xfId="6426" xr:uid="{00000000-0005-0000-0000-0000CB220000}"/>
    <cellStyle name="Porcentual 2 20 3" xfId="2792" xr:uid="{00000000-0005-0000-0000-0000CC220000}"/>
    <cellStyle name="Porcentual 2 20 3 2" xfId="6427" xr:uid="{00000000-0005-0000-0000-0000CD220000}"/>
    <cellStyle name="Porcentual 2 20 4" xfId="2793" xr:uid="{00000000-0005-0000-0000-0000CE220000}"/>
    <cellStyle name="Porcentual 2 20 4 2" xfId="6428" xr:uid="{00000000-0005-0000-0000-0000CF220000}"/>
    <cellStyle name="Porcentual 2 20 5" xfId="2794" xr:uid="{00000000-0005-0000-0000-0000D0220000}"/>
    <cellStyle name="Porcentual 2 20 5 2" xfId="6429" xr:uid="{00000000-0005-0000-0000-0000D1220000}"/>
    <cellStyle name="Porcentual 2 20 6" xfId="2795" xr:uid="{00000000-0005-0000-0000-0000D2220000}"/>
    <cellStyle name="Porcentual 2 20 6 2" xfId="6430" xr:uid="{00000000-0005-0000-0000-0000D3220000}"/>
    <cellStyle name="Porcentual 2 20 7" xfId="2796" xr:uid="{00000000-0005-0000-0000-0000D4220000}"/>
    <cellStyle name="Porcentual 2 20 7 2" xfId="6431" xr:uid="{00000000-0005-0000-0000-0000D5220000}"/>
    <cellStyle name="Porcentual 2 20 8" xfId="2797" xr:uid="{00000000-0005-0000-0000-0000D6220000}"/>
    <cellStyle name="Porcentual 2 20 8 2" xfId="6432" xr:uid="{00000000-0005-0000-0000-0000D7220000}"/>
    <cellStyle name="Porcentual 2 20 9" xfId="2798" xr:uid="{00000000-0005-0000-0000-0000D8220000}"/>
    <cellStyle name="Porcentual 2 20 9 2" xfId="6433" xr:uid="{00000000-0005-0000-0000-0000D9220000}"/>
    <cellStyle name="Porcentual 2 21" xfId="2799" xr:uid="{00000000-0005-0000-0000-0000DA220000}"/>
    <cellStyle name="Porcentual 2 21 10" xfId="2800" xr:uid="{00000000-0005-0000-0000-0000DB220000}"/>
    <cellStyle name="Porcentual 2 21 10 2" xfId="6434" xr:uid="{00000000-0005-0000-0000-0000DC220000}"/>
    <cellStyle name="Porcentual 2 21 11" xfId="2801" xr:uid="{00000000-0005-0000-0000-0000DD220000}"/>
    <cellStyle name="Porcentual 2 21 11 2" xfId="6435" xr:uid="{00000000-0005-0000-0000-0000DE220000}"/>
    <cellStyle name="Porcentual 2 21 12" xfId="2802" xr:uid="{00000000-0005-0000-0000-0000DF220000}"/>
    <cellStyle name="Porcentual 2 21 12 2" xfId="6436" xr:uid="{00000000-0005-0000-0000-0000E0220000}"/>
    <cellStyle name="Porcentual 2 21 13" xfId="2803" xr:uid="{00000000-0005-0000-0000-0000E1220000}"/>
    <cellStyle name="Porcentual 2 21 13 2" xfId="6437" xr:uid="{00000000-0005-0000-0000-0000E2220000}"/>
    <cellStyle name="Porcentual 2 21 14" xfId="2804" xr:uid="{00000000-0005-0000-0000-0000E3220000}"/>
    <cellStyle name="Porcentual 2 21 14 2" xfId="6438" xr:uid="{00000000-0005-0000-0000-0000E4220000}"/>
    <cellStyle name="Porcentual 2 21 15" xfId="2805" xr:uid="{00000000-0005-0000-0000-0000E5220000}"/>
    <cellStyle name="Porcentual 2 21 15 2" xfId="6439" xr:uid="{00000000-0005-0000-0000-0000E6220000}"/>
    <cellStyle name="Porcentual 2 21 16" xfId="2806" xr:uid="{00000000-0005-0000-0000-0000E7220000}"/>
    <cellStyle name="Porcentual 2 21 16 2" xfId="6440" xr:uid="{00000000-0005-0000-0000-0000E8220000}"/>
    <cellStyle name="Porcentual 2 21 17" xfId="2807" xr:uid="{00000000-0005-0000-0000-0000E9220000}"/>
    <cellStyle name="Porcentual 2 21 17 2" xfId="6441" xr:uid="{00000000-0005-0000-0000-0000EA220000}"/>
    <cellStyle name="Porcentual 2 21 18" xfId="2808" xr:uid="{00000000-0005-0000-0000-0000EB220000}"/>
    <cellStyle name="Porcentual 2 21 18 2" xfId="6442" xr:uid="{00000000-0005-0000-0000-0000EC220000}"/>
    <cellStyle name="Porcentual 2 21 19" xfId="2809" xr:uid="{00000000-0005-0000-0000-0000ED220000}"/>
    <cellStyle name="Porcentual 2 21 19 2" xfId="6443" xr:uid="{00000000-0005-0000-0000-0000EE220000}"/>
    <cellStyle name="Porcentual 2 21 2" xfId="2810" xr:uid="{00000000-0005-0000-0000-0000EF220000}"/>
    <cellStyle name="Porcentual 2 21 2 2" xfId="6444" xr:uid="{00000000-0005-0000-0000-0000F0220000}"/>
    <cellStyle name="Porcentual 2 21 20" xfId="2811" xr:uid="{00000000-0005-0000-0000-0000F1220000}"/>
    <cellStyle name="Porcentual 2 21 20 2" xfId="6445" xr:uid="{00000000-0005-0000-0000-0000F2220000}"/>
    <cellStyle name="Porcentual 2 21 21" xfId="2812" xr:uid="{00000000-0005-0000-0000-0000F3220000}"/>
    <cellStyle name="Porcentual 2 21 21 2" xfId="6446" xr:uid="{00000000-0005-0000-0000-0000F4220000}"/>
    <cellStyle name="Porcentual 2 21 22" xfId="2813" xr:uid="{00000000-0005-0000-0000-0000F5220000}"/>
    <cellStyle name="Porcentual 2 21 22 2" xfId="6447" xr:uid="{00000000-0005-0000-0000-0000F6220000}"/>
    <cellStyle name="Porcentual 2 21 23" xfId="2814" xr:uid="{00000000-0005-0000-0000-0000F7220000}"/>
    <cellStyle name="Porcentual 2 21 23 2" xfId="6448" xr:uid="{00000000-0005-0000-0000-0000F8220000}"/>
    <cellStyle name="Porcentual 2 21 24" xfId="2815" xr:uid="{00000000-0005-0000-0000-0000F9220000}"/>
    <cellStyle name="Porcentual 2 21 24 2" xfId="6449" xr:uid="{00000000-0005-0000-0000-0000FA220000}"/>
    <cellStyle name="Porcentual 2 21 25" xfId="2816" xr:uid="{00000000-0005-0000-0000-0000FB220000}"/>
    <cellStyle name="Porcentual 2 21 25 2" xfId="6450" xr:uid="{00000000-0005-0000-0000-0000FC220000}"/>
    <cellStyle name="Porcentual 2 21 26" xfId="2817" xr:uid="{00000000-0005-0000-0000-0000FD220000}"/>
    <cellStyle name="Porcentual 2 21 26 2" xfId="6451" xr:uid="{00000000-0005-0000-0000-0000FE220000}"/>
    <cellStyle name="Porcentual 2 21 27" xfId="2818" xr:uid="{00000000-0005-0000-0000-0000FF220000}"/>
    <cellStyle name="Porcentual 2 21 27 2" xfId="6452" xr:uid="{00000000-0005-0000-0000-000000230000}"/>
    <cellStyle name="Porcentual 2 21 28" xfId="2819" xr:uid="{00000000-0005-0000-0000-000001230000}"/>
    <cellStyle name="Porcentual 2 21 28 2" xfId="6453" xr:uid="{00000000-0005-0000-0000-000002230000}"/>
    <cellStyle name="Porcentual 2 21 29" xfId="6454" xr:uid="{00000000-0005-0000-0000-000003230000}"/>
    <cellStyle name="Porcentual 2 21 3" xfId="2820" xr:uid="{00000000-0005-0000-0000-000004230000}"/>
    <cellStyle name="Porcentual 2 21 3 2" xfId="6455" xr:uid="{00000000-0005-0000-0000-000005230000}"/>
    <cellStyle name="Porcentual 2 21 4" xfId="2821" xr:uid="{00000000-0005-0000-0000-000006230000}"/>
    <cellStyle name="Porcentual 2 21 4 2" xfId="6456" xr:uid="{00000000-0005-0000-0000-000007230000}"/>
    <cellStyle name="Porcentual 2 21 5" xfId="2822" xr:uid="{00000000-0005-0000-0000-000008230000}"/>
    <cellStyle name="Porcentual 2 21 5 2" xfId="6457" xr:uid="{00000000-0005-0000-0000-000009230000}"/>
    <cellStyle name="Porcentual 2 21 6" xfId="2823" xr:uid="{00000000-0005-0000-0000-00000A230000}"/>
    <cellStyle name="Porcentual 2 21 6 2" xfId="6458" xr:uid="{00000000-0005-0000-0000-00000B230000}"/>
    <cellStyle name="Porcentual 2 21 7" xfId="2824" xr:uid="{00000000-0005-0000-0000-00000C230000}"/>
    <cellStyle name="Porcentual 2 21 7 2" xfId="6459" xr:uid="{00000000-0005-0000-0000-00000D230000}"/>
    <cellStyle name="Porcentual 2 21 8" xfId="2825" xr:uid="{00000000-0005-0000-0000-00000E230000}"/>
    <cellStyle name="Porcentual 2 21 8 2" xfId="6460" xr:uid="{00000000-0005-0000-0000-00000F230000}"/>
    <cellStyle name="Porcentual 2 21 9" xfId="2826" xr:uid="{00000000-0005-0000-0000-000010230000}"/>
    <cellStyle name="Porcentual 2 21 9 2" xfId="6461" xr:uid="{00000000-0005-0000-0000-000011230000}"/>
    <cellStyle name="Porcentual 2 22" xfId="2827" xr:uid="{00000000-0005-0000-0000-000012230000}"/>
    <cellStyle name="Porcentual 2 22 10" xfId="2828" xr:uid="{00000000-0005-0000-0000-000013230000}"/>
    <cellStyle name="Porcentual 2 22 10 2" xfId="6462" xr:uid="{00000000-0005-0000-0000-000014230000}"/>
    <cellStyle name="Porcentual 2 22 11" xfId="2829" xr:uid="{00000000-0005-0000-0000-000015230000}"/>
    <cellStyle name="Porcentual 2 22 11 2" xfId="6463" xr:uid="{00000000-0005-0000-0000-000016230000}"/>
    <cellStyle name="Porcentual 2 22 12" xfId="2830" xr:uid="{00000000-0005-0000-0000-000017230000}"/>
    <cellStyle name="Porcentual 2 22 12 2" xfId="6464" xr:uid="{00000000-0005-0000-0000-000018230000}"/>
    <cellStyle name="Porcentual 2 22 13" xfId="2831" xr:uid="{00000000-0005-0000-0000-000019230000}"/>
    <cellStyle name="Porcentual 2 22 13 2" xfId="6465" xr:uid="{00000000-0005-0000-0000-00001A230000}"/>
    <cellStyle name="Porcentual 2 22 14" xfId="2832" xr:uid="{00000000-0005-0000-0000-00001B230000}"/>
    <cellStyle name="Porcentual 2 22 14 2" xfId="6466" xr:uid="{00000000-0005-0000-0000-00001C230000}"/>
    <cellStyle name="Porcentual 2 22 15" xfId="2833" xr:uid="{00000000-0005-0000-0000-00001D230000}"/>
    <cellStyle name="Porcentual 2 22 15 2" xfId="6467" xr:uid="{00000000-0005-0000-0000-00001E230000}"/>
    <cellStyle name="Porcentual 2 22 16" xfId="2834" xr:uid="{00000000-0005-0000-0000-00001F230000}"/>
    <cellStyle name="Porcentual 2 22 16 2" xfId="6468" xr:uid="{00000000-0005-0000-0000-000020230000}"/>
    <cellStyle name="Porcentual 2 22 17" xfId="2835" xr:uid="{00000000-0005-0000-0000-000021230000}"/>
    <cellStyle name="Porcentual 2 22 17 2" xfId="6469" xr:uid="{00000000-0005-0000-0000-000022230000}"/>
    <cellStyle name="Porcentual 2 22 18" xfId="2836" xr:uid="{00000000-0005-0000-0000-000023230000}"/>
    <cellStyle name="Porcentual 2 22 18 2" xfId="6470" xr:uid="{00000000-0005-0000-0000-000024230000}"/>
    <cellStyle name="Porcentual 2 22 19" xfId="2837" xr:uid="{00000000-0005-0000-0000-000025230000}"/>
    <cellStyle name="Porcentual 2 22 19 2" xfId="6471" xr:uid="{00000000-0005-0000-0000-000026230000}"/>
    <cellStyle name="Porcentual 2 22 2" xfId="2838" xr:uid="{00000000-0005-0000-0000-000027230000}"/>
    <cellStyle name="Porcentual 2 22 2 2" xfId="6472" xr:uid="{00000000-0005-0000-0000-000028230000}"/>
    <cellStyle name="Porcentual 2 22 20" xfId="2839" xr:uid="{00000000-0005-0000-0000-000029230000}"/>
    <cellStyle name="Porcentual 2 22 20 2" xfId="6473" xr:uid="{00000000-0005-0000-0000-00002A230000}"/>
    <cellStyle name="Porcentual 2 22 21" xfId="2840" xr:uid="{00000000-0005-0000-0000-00002B230000}"/>
    <cellStyle name="Porcentual 2 22 21 2" xfId="6474" xr:uid="{00000000-0005-0000-0000-00002C230000}"/>
    <cellStyle name="Porcentual 2 22 22" xfId="2841" xr:uid="{00000000-0005-0000-0000-00002D230000}"/>
    <cellStyle name="Porcentual 2 22 22 2" xfId="6475" xr:uid="{00000000-0005-0000-0000-00002E230000}"/>
    <cellStyle name="Porcentual 2 22 23" xfId="2842" xr:uid="{00000000-0005-0000-0000-00002F230000}"/>
    <cellStyle name="Porcentual 2 22 23 2" xfId="6476" xr:uid="{00000000-0005-0000-0000-000030230000}"/>
    <cellStyle name="Porcentual 2 22 24" xfId="2843" xr:uid="{00000000-0005-0000-0000-000031230000}"/>
    <cellStyle name="Porcentual 2 22 24 2" xfId="6477" xr:uid="{00000000-0005-0000-0000-000032230000}"/>
    <cellStyle name="Porcentual 2 22 25" xfId="2844" xr:uid="{00000000-0005-0000-0000-000033230000}"/>
    <cellStyle name="Porcentual 2 22 25 2" xfId="6478" xr:uid="{00000000-0005-0000-0000-000034230000}"/>
    <cellStyle name="Porcentual 2 22 26" xfId="2845" xr:uid="{00000000-0005-0000-0000-000035230000}"/>
    <cellStyle name="Porcentual 2 22 26 2" xfId="6479" xr:uid="{00000000-0005-0000-0000-000036230000}"/>
    <cellStyle name="Porcentual 2 22 27" xfId="2846" xr:uid="{00000000-0005-0000-0000-000037230000}"/>
    <cellStyle name="Porcentual 2 22 27 2" xfId="6480" xr:uid="{00000000-0005-0000-0000-000038230000}"/>
    <cellStyle name="Porcentual 2 22 28" xfId="2847" xr:uid="{00000000-0005-0000-0000-000039230000}"/>
    <cellStyle name="Porcentual 2 22 28 2" xfId="6481" xr:uid="{00000000-0005-0000-0000-00003A230000}"/>
    <cellStyle name="Porcentual 2 22 29" xfId="6482" xr:uid="{00000000-0005-0000-0000-00003B230000}"/>
    <cellStyle name="Porcentual 2 22 3" xfId="2848" xr:uid="{00000000-0005-0000-0000-00003C230000}"/>
    <cellStyle name="Porcentual 2 22 3 2" xfId="6483" xr:uid="{00000000-0005-0000-0000-00003D230000}"/>
    <cellStyle name="Porcentual 2 22 4" xfId="2849" xr:uid="{00000000-0005-0000-0000-00003E230000}"/>
    <cellStyle name="Porcentual 2 22 4 2" xfId="6484" xr:uid="{00000000-0005-0000-0000-00003F230000}"/>
    <cellStyle name="Porcentual 2 22 5" xfId="2850" xr:uid="{00000000-0005-0000-0000-000040230000}"/>
    <cellStyle name="Porcentual 2 22 5 2" xfId="6485" xr:uid="{00000000-0005-0000-0000-000041230000}"/>
    <cellStyle name="Porcentual 2 22 6" xfId="2851" xr:uid="{00000000-0005-0000-0000-000042230000}"/>
    <cellStyle name="Porcentual 2 22 6 2" xfId="6486" xr:uid="{00000000-0005-0000-0000-000043230000}"/>
    <cellStyle name="Porcentual 2 22 7" xfId="2852" xr:uid="{00000000-0005-0000-0000-000044230000}"/>
    <cellStyle name="Porcentual 2 22 7 2" xfId="6487" xr:uid="{00000000-0005-0000-0000-000045230000}"/>
    <cellStyle name="Porcentual 2 22 8" xfId="2853" xr:uid="{00000000-0005-0000-0000-000046230000}"/>
    <cellStyle name="Porcentual 2 22 8 2" xfId="6488" xr:uid="{00000000-0005-0000-0000-000047230000}"/>
    <cellStyle name="Porcentual 2 22 9" xfId="2854" xr:uid="{00000000-0005-0000-0000-000048230000}"/>
    <cellStyle name="Porcentual 2 22 9 2" xfId="6489" xr:uid="{00000000-0005-0000-0000-000049230000}"/>
    <cellStyle name="Porcentual 2 23" xfId="2855" xr:uid="{00000000-0005-0000-0000-00004A230000}"/>
    <cellStyle name="Porcentual 2 23 10" xfId="2856" xr:uid="{00000000-0005-0000-0000-00004B230000}"/>
    <cellStyle name="Porcentual 2 23 10 2" xfId="6490" xr:uid="{00000000-0005-0000-0000-00004C230000}"/>
    <cellStyle name="Porcentual 2 23 11" xfId="2857" xr:uid="{00000000-0005-0000-0000-00004D230000}"/>
    <cellStyle name="Porcentual 2 23 11 2" xfId="6491" xr:uid="{00000000-0005-0000-0000-00004E230000}"/>
    <cellStyle name="Porcentual 2 23 12" xfId="2858" xr:uid="{00000000-0005-0000-0000-00004F230000}"/>
    <cellStyle name="Porcentual 2 23 12 2" xfId="6492" xr:uid="{00000000-0005-0000-0000-000050230000}"/>
    <cellStyle name="Porcentual 2 23 13" xfId="2859" xr:uid="{00000000-0005-0000-0000-000051230000}"/>
    <cellStyle name="Porcentual 2 23 13 2" xfId="6493" xr:uid="{00000000-0005-0000-0000-000052230000}"/>
    <cellStyle name="Porcentual 2 23 14" xfId="2860" xr:uid="{00000000-0005-0000-0000-000053230000}"/>
    <cellStyle name="Porcentual 2 23 14 2" xfId="6494" xr:uid="{00000000-0005-0000-0000-000054230000}"/>
    <cellStyle name="Porcentual 2 23 15" xfId="2861" xr:uid="{00000000-0005-0000-0000-000055230000}"/>
    <cellStyle name="Porcentual 2 23 15 2" xfId="6495" xr:uid="{00000000-0005-0000-0000-000056230000}"/>
    <cellStyle name="Porcentual 2 23 16" xfId="2862" xr:uid="{00000000-0005-0000-0000-000057230000}"/>
    <cellStyle name="Porcentual 2 23 16 2" xfId="6496" xr:uid="{00000000-0005-0000-0000-000058230000}"/>
    <cellStyle name="Porcentual 2 23 17" xfId="2863" xr:uid="{00000000-0005-0000-0000-000059230000}"/>
    <cellStyle name="Porcentual 2 23 17 2" xfId="6497" xr:uid="{00000000-0005-0000-0000-00005A230000}"/>
    <cellStyle name="Porcentual 2 23 18" xfId="2864" xr:uid="{00000000-0005-0000-0000-00005B230000}"/>
    <cellStyle name="Porcentual 2 23 18 2" xfId="6498" xr:uid="{00000000-0005-0000-0000-00005C230000}"/>
    <cellStyle name="Porcentual 2 23 19" xfId="2865" xr:uid="{00000000-0005-0000-0000-00005D230000}"/>
    <cellStyle name="Porcentual 2 23 19 2" xfId="6499" xr:uid="{00000000-0005-0000-0000-00005E230000}"/>
    <cellStyle name="Porcentual 2 23 2" xfId="2866" xr:uid="{00000000-0005-0000-0000-00005F230000}"/>
    <cellStyle name="Porcentual 2 23 2 2" xfId="6500" xr:uid="{00000000-0005-0000-0000-000060230000}"/>
    <cellStyle name="Porcentual 2 23 20" xfId="2867" xr:uid="{00000000-0005-0000-0000-000061230000}"/>
    <cellStyle name="Porcentual 2 23 20 2" xfId="6501" xr:uid="{00000000-0005-0000-0000-000062230000}"/>
    <cellStyle name="Porcentual 2 23 21" xfId="2868" xr:uid="{00000000-0005-0000-0000-000063230000}"/>
    <cellStyle name="Porcentual 2 23 21 2" xfId="6502" xr:uid="{00000000-0005-0000-0000-000064230000}"/>
    <cellStyle name="Porcentual 2 23 22" xfId="2869" xr:uid="{00000000-0005-0000-0000-000065230000}"/>
    <cellStyle name="Porcentual 2 23 22 2" xfId="6503" xr:uid="{00000000-0005-0000-0000-000066230000}"/>
    <cellStyle name="Porcentual 2 23 23" xfId="2870" xr:uid="{00000000-0005-0000-0000-000067230000}"/>
    <cellStyle name="Porcentual 2 23 23 2" xfId="6504" xr:uid="{00000000-0005-0000-0000-000068230000}"/>
    <cellStyle name="Porcentual 2 23 24" xfId="2871" xr:uid="{00000000-0005-0000-0000-000069230000}"/>
    <cellStyle name="Porcentual 2 23 24 2" xfId="6505" xr:uid="{00000000-0005-0000-0000-00006A230000}"/>
    <cellStyle name="Porcentual 2 23 25" xfId="2872" xr:uid="{00000000-0005-0000-0000-00006B230000}"/>
    <cellStyle name="Porcentual 2 23 25 2" xfId="6506" xr:uid="{00000000-0005-0000-0000-00006C230000}"/>
    <cellStyle name="Porcentual 2 23 26" xfId="2873" xr:uid="{00000000-0005-0000-0000-00006D230000}"/>
    <cellStyle name="Porcentual 2 23 26 2" xfId="6507" xr:uid="{00000000-0005-0000-0000-00006E230000}"/>
    <cellStyle name="Porcentual 2 23 27" xfId="2874" xr:uid="{00000000-0005-0000-0000-00006F230000}"/>
    <cellStyle name="Porcentual 2 23 27 2" xfId="6508" xr:uid="{00000000-0005-0000-0000-000070230000}"/>
    <cellStyle name="Porcentual 2 23 28" xfId="2875" xr:uid="{00000000-0005-0000-0000-000071230000}"/>
    <cellStyle name="Porcentual 2 23 28 2" xfId="6509" xr:uid="{00000000-0005-0000-0000-000072230000}"/>
    <cellStyle name="Porcentual 2 23 29" xfId="6510" xr:uid="{00000000-0005-0000-0000-000073230000}"/>
    <cellStyle name="Porcentual 2 23 3" xfId="2876" xr:uid="{00000000-0005-0000-0000-000074230000}"/>
    <cellStyle name="Porcentual 2 23 3 2" xfId="6511" xr:uid="{00000000-0005-0000-0000-000075230000}"/>
    <cellStyle name="Porcentual 2 23 4" xfId="2877" xr:uid="{00000000-0005-0000-0000-000076230000}"/>
    <cellStyle name="Porcentual 2 23 4 2" xfId="6512" xr:uid="{00000000-0005-0000-0000-000077230000}"/>
    <cellStyle name="Porcentual 2 23 5" xfId="2878" xr:uid="{00000000-0005-0000-0000-000078230000}"/>
    <cellStyle name="Porcentual 2 23 5 2" xfId="6513" xr:uid="{00000000-0005-0000-0000-000079230000}"/>
    <cellStyle name="Porcentual 2 23 6" xfId="2879" xr:uid="{00000000-0005-0000-0000-00007A230000}"/>
    <cellStyle name="Porcentual 2 23 6 2" xfId="6514" xr:uid="{00000000-0005-0000-0000-00007B230000}"/>
    <cellStyle name="Porcentual 2 23 7" xfId="2880" xr:uid="{00000000-0005-0000-0000-00007C230000}"/>
    <cellStyle name="Porcentual 2 23 7 2" xfId="6515" xr:uid="{00000000-0005-0000-0000-00007D230000}"/>
    <cellStyle name="Porcentual 2 23 8" xfId="2881" xr:uid="{00000000-0005-0000-0000-00007E230000}"/>
    <cellStyle name="Porcentual 2 23 8 2" xfId="6516" xr:uid="{00000000-0005-0000-0000-00007F230000}"/>
    <cellStyle name="Porcentual 2 23 9" xfId="2882" xr:uid="{00000000-0005-0000-0000-000080230000}"/>
    <cellStyle name="Porcentual 2 23 9 2" xfId="6517" xr:uid="{00000000-0005-0000-0000-000081230000}"/>
    <cellStyle name="Porcentual 2 24" xfId="2883" xr:uid="{00000000-0005-0000-0000-000082230000}"/>
    <cellStyle name="Porcentual 2 24 10" xfId="2884" xr:uid="{00000000-0005-0000-0000-000083230000}"/>
    <cellStyle name="Porcentual 2 24 10 2" xfId="6518" xr:uid="{00000000-0005-0000-0000-000084230000}"/>
    <cellStyle name="Porcentual 2 24 11" xfId="2885" xr:uid="{00000000-0005-0000-0000-000085230000}"/>
    <cellStyle name="Porcentual 2 24 11 2" xfId="6519" xr:uid="{00000000-0005-0000-0000-000086230000}"/>
    <cellStyle name="Porcentual 2 24 12" xfId="2886" xr:uid="{00000000-0005-0000-0000-000087230000}"/>
    <cellStyle name="Porcentual 2 24 12 2" xfId="6520" xr:uid="{00000000-0005-0000-0000-000088230000}"/>
    <cellStyle name="Porcentual 2 24 13" xfId="2887" xr:uid="{00000000-0005-0000-0000-000089230000}"/>
    <cellStyle name="Porcentual 2 24 13 2" xfId="6521" xr:uid="{00000000-0005-0000-0000-00008A230000}"/>
    <cellStyle name="Porcentual 2 24 14" xfId="2888" xr:uid="{00000000-0005-0000-0000-00008B230000}"/>
    <cellStyle name="Porcentual 2 24 14 2" xfId="6522" xr:uid="{00000000-0005-0000-0000-00008C230000}"/>
    <cellStyle name="Porcentual 2 24 15" xfId="2889" xr:uid="{00000000-0005-0000-0000-00008D230000}"/>
    <cellStyle name="Porcentual 2 24 15 2" xfId="6523" xr:uid="{00000000-0005-0000-0000-00008E230000}"/>
    <cellStyle name="Porcentual 2 24 16" xfId="2890" xr:uid="{00000000-0005-0000-0000-00008F230000}"/>
    <cellStyle name="Porcentual 2 24 16 2" xfId="6524" xr:uid="{00000000-0005-0000-0000-000090230000}"/>
    <cellStyle name="Porcentual 2 24 17" xfId="2891" xr:uid="{00000000-0005-0000-0000-000091230000}"/>
    <cellStyle name="Porcentual 2 24 17 2" xfId="6525" xr:uid="{00000000-0005-0000-0000-000092230000}"/>
    <cellStyle name="Porcentual 2 24 18" xfId="2892" xr:uid="{00000000-0005-0000-0000-000093230000}"/>
    <cellStyle name="Porcentual 2 24 18 2" xfId="6526" xr:uid="{00000000-0005-0000-0000-000094230000}"/>
    <cellStyle name="Porcentual 2 24 19" xfId="2893" xr:uid="{00000000-0005-0000-0000-000095230000}"/>
    <cellStyle name="Porcentual 2 24 19 2" xfId="6527" xr:uid="{00000000-0005-0000-0000-000096230000}"/>
    <cellStyle name="Porcentual 2 24 2" xfId="2894" xr:uid="{00000000-0005-0000-0000-000097230000}"/>
    <cellStyle name="Porcentual 2 24 2 2" xfId="6528" xr:uid="{00000000-0005-0000-0000-000098230000}"/>
    <cellStyle name="Porcentual 2 24 20" xfId="2895" xr:uid="{00000000-0005-0000-0000-000099230000}"/>
    <cellStyle name="Porcentual 2 24 20 2" xfId="6529" xr:uid="{00000000-0005-0000-0000-00009A230000}"/>
    <cellStyle name="Porcentual 2 24 21" xfId="2896" xr:uid="{00000000-0005-0000-0000-00009B230000}"/>
    <cellStyle name="Porcentual 2 24 21 2" xfId="6530" xr:uid="{00000000-0005-0000-0000-00009C230000}"/>
    <cellStyle name="Porcentual 2 24 22" xfId="2897" xr:uid="{00000000-0005-0000-0000-00009D230000}"/>
    <cellStyle name="Porcentual 2 24 22 2" xfId="6531" xr:uid="{00000000-0005-0000-0000-00009E230000}"/>
    <cellStyle name="Porcentual 2 24 23" xfId="2898" xr:uid="{00000000-0005-0000-0000-00009F230000}"/>
    <cellStyle name="Porcentual 2 24 23 2" xfId="6532" xr:uid="{00000000-0005-0000-0000-0000A0230000}"/>
    <cellStyle name="Porcentual 2 24 24" xfId="2899" xr:uid="{00000000-0005-0000-0000-0000A1230000}"/>
    <cellStyle name="Porcentual 2 24 24 2" xfId="6533" xr:uid="{00000000-0005-0000-0000-0000A2230000}"/>
    <cellStyle name="Porcentual 2 24 25" xfId="2900" xr:uid="{00000000-0005-0000-0000-0000A3230000}"/>
    <cellStyle name="Porcentual 2 24 25 2" xfId="6534" xr:uid="{00000000-0005-0000-0000-0000A4230000}"/>
    <cellStyle name="Porcentual 2 24 26" xfId="2901" xr:uid="{00000000-0005-0000-0000-0000A5230000}"/>
    <cellStyle name="Porcentual 2 24 26 2" xfId="6535" xr:uid="{00000000-0005-0000-0000-0000A6230000}"/>
    <cellStyle name="Porcentual 2 24 27" xfId="2902" xr:uid="{00000000-0005-0000-0000-0000A7230000}"/>
    <cellStyle name="Porcentual 2 24 27 2" xfId="6536" xr:uid="{00000000-0005-0000-0000-0000A8230000}"/>
    <cellStyle name="Porcentual 2 24 28" xfId="2903" xr:uid="{00000000-0005-0000-0000-0000A9230000}"/>
    <cellStyle name="Porcentual 2 24 28 2" xfId="6537" xr:uid="{00000000-0005-0000-0000-0000AA230000}"/>
    <cellStyle name="Porcentual 2 24 29" xfId="6538" xr:uid="{00000000-0005-0000-0000-0000AB230000}"/>
    <cellStyle name="Porcentual 2 24 3" xfId="2904" xr:uid="{00000000-0005-0000-0000-0000AC230000}"/>
    <cellStyle name="Porcentual 2 24 3 2" xfId="6539" xr:uid="{00000000-0005-0000-0000-0000AD230000}"/>
    <cellStyle name="Porcentual 2 24 4" xfId="2905" xr:uid="{00000000-0005-0000-0000-0000AE230000}"/>
    <cellStyle name="Porcentual 2 24 4 2" xfId="6540" xr:uid="{00000000-0005-0000-0000-0000AF230000}"/>
    <cellStyle name="Porcentual 2 24 5" xfId="2906" xr:uid="{00000000-0005-0000-0000-0000B0230000}"/>
    <cellStyle name="Porcentual 2 24 5 2" xfId="6541" xr:uid="{00000000-0005-0000-0000-0000B1230000}"/>
    <cellStyle name="Porcentual 2 24 6" xfId="2907" xr:uid="{00000000-0005-0000-0000-0000B2230000}"/>
    <cellStyle name="Porcentual 2 24 6 2" xfId="6542" xr:uid="{00000000-0005-0000-0000-0000B3230000}"/>
    <cellStyle name="Porcentual 2 24 7" xfId="2908" xr:uid="{00000000-0005-0000-0000-0000B4230000}"/>
    <cellStyle name="Porcentual 2 24 7 2" xfId="6543" xr:uid="{00000000-0005-0000-0000-0000B5230000}"/>
    <cellStyle name="Porcentual 2 24 8" xfId="2909" xr:uid="{00000000-0005-0000-0000-0000B6230000}"/>
    <cellStyle name="Porcentual 2 24 8 2" xfId="6544" xr:uid="{00000000-0005-0000-0000-0000B7230000}"/>
    <cellStyle name="Porcentual 2 24 9" xfId="2910" xr:uid="{00000000-0005-0000-0000-0000B8230000}"/>
    <cellStyle name="Porcentual 2 24 9 2" xfId="6545" xr:uid="{00000000-0005-0000-0000-0000B9230000}"/>
    <cellStyle name="Porcentual 2 25" xfId="2911" xr:uid="{00000000-0005-0000-0000-0000BA230000}"/>
    <cellStyle name="Porcentual 2 25 10" xfId="2912" xr:uid="{00000000-0005-0000-0000-0000BB230000}"/>
    <cellStyle name="Porcentual 2 25 10 2" xfId="6546" xr:uid="{00000000-0005-0000-0000-0000BC230000}"/>
    <cellStyle name="Porcentual 2 25 11" xfId="2913" xr:uid="{00000000-0005-0000-0000-0000BD230000}"/>
    <cellStyle name="Porcentual 2 25 11 2" xfId="6547" xr:uid="{00000000-0005-0000-0000-0000BE230000}"/>
    <cellStyle name="Porcentual 2 25 12" xfId="2914" xr:uid="{00000000-0005-0000-0000-0000BF230000}"/>
    <cellStyle name="Porcentual 2 25 12 2" xfId="6548" xr:uid="{00000000-0005-0000-0000-0000C0230000}"/>
    <cellStyle name="Porcentual 2 25 13" xfId="2915" xr:uid="{00000000-0005-0000-0000-0000C1230000}"/>
    <cellStyle name="Porcentual 2 25 13 2" xfId="6549" xr:uid="{00000000-0005-0000-0000-0000C2230000}"/>
    <cellStyle name="Porcentual 2 25 14" xfId="2916" xr:uid="{00000000-0005-0000-0000-0000C3230000}"/>
    <cellStyle name="Porcentual 2 25 14 2" xfId="6550" xr:uid="{00000000-0005-0000-0000-0000C4230000}"/>
    <cellStyle name="Porcentual 2 25 15" xfId="2917" xr:uid="{00000000-0005-0000-0000-0000C5230000}"/>
    <cellStyle name="Porcentual 2 25 15 2" xfId="6551" xr:uid="{00000000-0005-0000-0000-0000C6230000}"/>
    <cellStyle name="Porcentual 2 25 16" xfId="2918" xr:uid="{00000000-0005-0000-0000-0000C7230000}"/>
    <cellStyle name="Porcentual 2 25 16 2" xfId="6552" xr:uid="{00000000-0005-0000-0000-0000C8230000}"/>
    <cellStyle name="Porcentual 2 25 17" xfId="2919" xr:uid="{00000000-0005-0000-0000-0000C9230000}"/>
    <cellStyle name="Porcentual 2 25 17 2" xfId="6553" xr:uid="{00000000-0005-0000-0000-0000CA230000}"/>
    <cellStyle name="Porcentual 2 25 18" xfId="2920" xr:uid="{00000000-0005-0000-0000-0000CB230000}"/>
    <cellStyle name="Porcentual 2 25 18 2" xfId="6554" xr:uid="{00000000-0005-0000-0000-0000CC230000}"/>
    <cellStyle name="Porcentual 2 25 19" xfId="2921" xr:uid="{00000000-0005-0000-0000-0000CD230000}"/>
    <cellStyle name="Porcentual 2 25 19 2" xfId="6555" xr:uid="{00000000-0005-0000-0000-0000CE230000}"/>
    <cellStyle name="Porcentual 2 25 2" xfId="2922" xr:uid="{00000000-0005-0000-0000-0000CF230000}"/>
    <cellStyle name="Porcentual 2 25 2 2" xfId="6556" xr:uid="{00000000-0005-0000-0000-0000D0230000}"/>
    <cellStyle name="Porcentual 2 25 20" xfId="2923" xr:uid="{00000000-0005-0000-0000-0000D1230000}"/>
    <cellStyle name="Porcentual 2 25 20 2" xfId="6557" xr:uid="{00000000-0005-0000-0000-0000D2230000}"/>
    <cellStyle name="Porcentual 2 25 21" xfId="2924" xr:uid="{00000000-0005-0000-0000-0000D3230000}"/>
    <cellStyle name="Porcentual 2 25 21 2" xfId="6558" xr:uid="{00000000-0005-0000-0000-0000D4230000}"/>
    <cellStyle name="Porcentual 2 25 22" xfId="2925" xr:uid="{00000000-0005-0000-0000-0000D5230000}"/>
    <cellStyle name="Porcentual 2 25 22 2" xfId="6559" xr:uid="{00000000-0005-0000-0000-0000D6230000}"/>
    <cellStyle name="Porcentual 2 25 23" xfId="2926" xr:uid="{00000000-0005-0000-0000-0000D7230000}"/>
    <cellStyle name="Porcentual 2 25 23 2" xfId="6560" xr:uid="{00000000-0005-0000-0000-0000D8230000}"/>
    <cellStyle name="Porcentual 2 25 24" xfId="2927" xr:uid="{00000000-0005-0000-0000-0000D9230000}"/>
    <cellStyle name="Porcentual 2 25 24 2" xfId="6561" xr:uid="{00000000-0005-0000-0000-0000DA230000}"/>
    <cellStyle name="Porcentual 2 25 25" xfId="2928" xr:uid="{00000000-0005-0000-0000-0000DB230000}"/>
    <cellStyle name="Porcentual 2 25 25 2" xfId="6562" xr:uid="{00000000-0005-0000-0000-0000DC230000}"/>
    <cellStyle name="Porcentual 2 25 26" xfId="2929" xr:uid="{00000000-0005-0000-0000-0000DD230000}"/>
    <cellStyle name="Porcentual 2 25 26 2" xfId="6563" xr:uid="{00000000-0005-0000-0000-0000DE230000}"/>
    <cellStyle name="Porcentual 2 25 27" xfId="2930" xr:uid="{00000000-0005-0000-0000-0000DF230000}"/>
    <cellStyle name="Porcentual 2 25 27 2" xfId="6564" xr:uid="{00000000-0005-0000-0000-0000E0230000}"/>
    <cellStyle name="Porcentual 2 25 28" xfId="2931" xr:uid="{00000000-0005-0000-0000-0000E1230000}"/>
    <cellStyle name="Porcentual 2 25 28 2" xfId="6565" xr:uid="{00000000-0005-0000-0000-0000E2230000}"/>
    <cellStyle name="Porcentual 2 25 29" xfId="6566" xr:uid="{00000000-0005-0000-0000-0000E3230000}"/>
    <cellStyle name="Porcentual 2 25 3" xfId="2932" xr:uid="{00000000-0005-0000-0000-0000E4230000}"/>
    <cellStyle name="Porcentual 2 25 3 2" xfId="6567" xr:uid="{00000000-0005-0000-0000-0000E5230000}"/>
    <cellStyle name="Porcentual 2 25 4" xfId="2933" xr:uid="{00000000-0005-0000-0000-0000E6230000}"/>
    <cellStyle name="Porcentual 2 25 4 2" xfId="6568" xr:uid="{00000000-0005-0000-0000-0000E7230000}"/>
    <cellStyle name="Porcentual 2 25 5" xfId="2934" xr:uid="{00000000-0005-0000-0000-0000E8230000}"/>
    <cellStyle name="Porcentual 2 25 5 2" xfId="6569" xr:uid="{00000000-0005-0000-0000-0000E9230000}"/>
    <cellStyle name="Porcentual 2 25 6" xfId="2935" xr:uid="{00000000-0005-0000-0000-0000EA230000}"/>
    <cellStyle name="Porcentual 2 25 6 2" xfId="6570" xr:uid="{00000000-0005-0000-0000-0000EB230000}"/>
    <cellStyle name="Porcentual 2 25 7" xfId="2936" xr:uid="{00000000-0005-0000-0000-0000EC230000}"/>
    <cellStyle name="Porcentual 2 25 7 2" xfId="6571" xr:uid="{00000000-0005-0000-0000-0000ED230000}"/>
    <cellStyle name="Porcentual 2 25 8" xfId="2937" xr:uid="{00000000-0005-0000-0000-0000EE230000}"/>
    <cellStyle name="Porcentual 2 25 8 2" xfId="6572" xr:uid="{00000000-0005-0000-0000-0000EF230000}"/>
    <cellStyle name="Porcentual 2 25 9" xfId="2938" xr:uid="{00000000-0005-0000-0000-0000F0230000}"/>
    <cellStyle name="Porcentual 2 25 9 2" xfId="6573" xr:uid="{00000000-0005-0000-0000-0000F1230000}"/>
    <cellStyle name="Porcentual 2 26" xfId="2939" xr:uid="{00000000-0005-0000-0000-0000F2230000}"/>
    <cellStyle name="Porcentual 2 26 10" xfId="2940" xr:uid="{00000000-0005-0000-0000-0000F3230000}"/>
    <cellStyle name="Porcentual 2 26 10 2" xfId="6574" xr:uid="{00000000-0005-0000-0000-0000F4230000}"/>
    <cellStyle name="Porcentual 2 26 11" xfId="2941" xr:uid="{00000000-0005-0000-0000-0000F5230000}"/>
    <cellStyle name="Porcentual 2 26 11 2" xfId="6575" xr:uid="{00000000-0005-0000-0000-0000F6230000}"/>
    <cellStyle name="Porcentual 2 26 12" xfId="2942" xr:uid="{00000000-0005-0000-0000-0000F7230000}"/>
    <cellStyle name="Porcentual 2 26 12 2" xfId="6576" xr:uid="{00000000-0005-0000-0000-0000F8230000}"/>
    <cellStyle name="Porcentual 2 26 13" xfId="2943" xr:uid="{00000000-0005-0000-0000-0000F9230000}"/>
    <cellStyle name="Porcentual 2 26 13 2" xfId="6577" xr:uid="{00000000-0005-0000-0000-0000FA230000}"/>
    <cellStyle name="Porcentual 2 26 14" xfId="2944" xr:uid="{00000000-0005-0000-0000-0000FB230000}"/>
    <cellStyle name="Porcentual 2 26 14 2" xfId="6578" xr:uid="{00000000-0005-0000-0000-0000FC230000}"/>
    <cellStyle name="Porcentual 2 26 15" xfId="2945" xr:uid="{00000000-0005-0000-0000-0000FD230000}"/>
    <cellStyle name="Porcentual 2 26 15 2" xfId="6579" xr:uid="{00000000-0005-0000-0000-0000FE230000}"/>
    <cellStyle name="Porcentual 2 26 16" xfId="2946" xr:uid="{00000000-0005-0000-0000-0000FF230000}"/>
    <cellStyle name="Porcentual 2 26 16 2" xfId="6580" xr:uid="{00000000-0005-0000-0000-000000240000}"/>
    <cellStyle name="Porcentual 2 26 17" xfId="2947" xr:uid="{00000000-0005-0000-0000-000001240000}"/>
    <cellStyle name="Porcentual 2 26 17 2" xfId="6581" xr:uid="{00000000-0005-0000-0000-000002240000}"/>
    <cellStyle name="Porcentual 2 26 18" xfId="2948" xr:uid="{00000000-0005-0000-0000-000003240000}"/>
    <cellStyle name="Porcentual 2 26 18 2" xfId="6582" xr:uid="{00000000-0005-0000-0000-000004240000}"/>
    <cellStyle name="Porcentual 2 26 19" xfId="2949" xr:uid="{00000000-0005-0000-0000-000005240000}"/>
    <cellStyle name="Porcentual 2 26 19 2" xfId="6583" xr:uid="{00000000-0005-0000-0000-000006240000}"/>
    <cellStyle name="Porcentual 2 26 2" xfId="2950" xr:uid="{00000000-0005-0000-0000-000007240000}"/>
    <cellStyle name="Porcentual 2 26 2 2" xfId="6584" xr:uid="{00000000-0005-0000-0000-000008240000}"/>
    <cellStyle name="Porcentual 2 26 20" xfId="2951" xr:uid="{00000000-0005-0000-0000-000009240000}"/>
    <cellStyle name="Porcentual 2 26 20 2" xfId="6585" xr:uid="{00000000-0005-0000-0000-00000A240000}"/>
    <cellStyle name="Porcentual 2 26 21" xfId="2952" xr:uid="{00000000-0005-0000-0000-00000B240000}"/>
    <cellStyle name="Porcentual 2 26 21 2" xfId="6586" xr:uid="{00000000-0005-0000-0000-00000C240000}"/>
    <cellStyle name="Porcentual 2 26 22" xfId="2953" xr:uid="{00000000-0005-0000-0000-00000D240000}"/>
    <cellStyle name="Porcentual 2 26 22 2" xfId="6587" xr:uid="{00000000-0005-0000-0000-00000E240000}"/>
    <cellStyle name="Porcentual 2 26 23" xfId="2954" xr:uid="{00000000-0005-0000-0000-00000F240000}"/>
    <cellStyle name="Porcentual 2 26 23 2" xfId="6588" xr:uid="{00000000-0005-0000-0000-000010240000}"/>
    <cellStyle name="Porcentual 2 26 24" xfId="2955" xr:uid="{00000000-0005-0000-0000-000011240000}"/>
    <cellStyle name="Porcentual 2 26 24 2" xfId="6589" xr:uid="{00000000-0005-0000-0000-000012240000}"/>
    <cellStyle name="Porcentual 2 26 25" xfId="2956" xr:uid="{00000000-0005-0000-0000-000013240000}"/>
    <cellStyle name="Porcentual 2 26 25 2" xfId="6590" xr:uid="{00000000-0005-0000-0000-000014240000}"/>
    <cellStyle name="Porcentual 2 26 26" xfId="2957" xr:uid="{00000000-0005-0000-0000-000015240000}"/>
    <cellStyle name="Porcentual 2 26 26 2" xfId="6591" xr:uid="{00000000-0005-0000-0000-000016240000}"/>
    <cellStyle name="Porcentual 2 26 27" xfId="2958" xr:uid="{00000000-0005-0000-0000-000017240000}"/>
    <cellStyle name="Porcentual 2 26 27 2" xfId="6592" xr:uid="{00000000-0005-0000-0000-000018240000}"/>
    <cellStyle name="Porcentual 2 26 28" xfId="2959" xr:uid="{00000000-0005-0000-0000-000019240000}"/>
    <cellStyle name="Porcentual 2 26 28 2" xfId="6593" xr:uid="{00000000-0005-0000-0000-00001A240000}"/>
    <cellStyle name="Porcentual 2 26 29" xfId="6594" xr:uid="{00000000-0005-0000-0000-00001B240000}"/>
    <cellStyle name="Porcentual 2 26 3" xfId="2960" xr:uid="{00000000-0005-0000-0000-00001C240000}"/>
    <cellStyle name="Porcentual 2 26 3 2" xfId="6595" xr:uid="{00000000-0005-0000-0000-00001D240000}"/>
    <cellStyle name="Porcentual 2 26 4" xfId="2961" xr:uid="{00000000-0005-0000-0000-00001E240000}"/>
    <cellStyle name="Porcentual 2 26 4 2" xfId="6596" xr:uid="{00000000-0005-0000-0000-00001F240000}"/>
    <cellStyle name="Porcentual 2 26 5" xfId="2962" xr:uid="{00000000-0005-0000-0000-000020240000}"/>
    <cellStyle name="Porcentual 2 26 5 2" xfId="6597" xr:uid="{00000000-0005-0000-0000-000021240000}"/>
    <cellStyle name="Porcentual 2 26 6" xfId="2963" xr:uid="{00000000-0005-0000-0000-000022240000}"/>
    <cellStyle name="Porcentual 2 26 6 2" xfId="6598" xr:uid="{00000000-0005-0000-0000-000023240000}"/>
    <cellStyle name="Porcentual 2 26 7" xfId="2964" xr:uid="{00000000-0005-0000-0000-000024240000}"/>
    <cellStyle name="Porcentual 2 26 7 2" xfId="6599" xr:uid="{00000000-0005-0000-0000-000025240000}"/>
    <cellStyle name="Porcentual 2 26 8" xfId="2965" xr:uid="{00000000-0005-0000-0000-000026240000}"/>
    <cellStyle name="Porcentual 2 26 8 2" xfId="6600" xr:uid="{00000000-0005-0000-0000-000027240000}"/>
    <cellStyle name="Porcentual 2 26 9" xfId="2966" xr:uid="{00000000-0005-0000-0000-000028240000}"/>
    <cellStyle name="Porcentual 2 26 9 2" xfId="6601" xr:uid="{00000000-0005-0000-0000-000029240000}"/>
    <cellStyle name="Porcentual 2 27" xfId="2967" xr:uid="{00000000-0005-0000-0000-00002A240000}"/>
    <cellStyle name="Porcentual 2 27 10" xfId="2968" xr:uid="{00000000-0005-0000-0000-00002B240000}"/>
    <cellStyle name="Porcentual 2 27 10 2" xfId="6602" xr:uid="{00000000-0005-0000-0000-00002C240000}"/>
    <cellStyle name="Porcentual 2 27 11" xfId="2969" xr:uid="{00000000-0005-0000-0000-00002D240000}"/>
    <cellStyle name="Porcentual 2 27 11 2" xfId="6603" xr:uid="{00000000-0005-0000-0000-00002E240000}"/>
    <cellStyle name="Porcentual 2 27 12" xfId="2970" xr:uid="{00000000-0005-0000-0000-00002F240000}"/>
    <cellStyle name="Porcentual 2 27 12 2" xfId="6604" xr:uid="{00000000-0005-0000-0000-000030240000}"/>
    <cellStyle name="Porcentual 2 27 13" xfId="2971" xr:uid="{00000000-0005-0000-0000-000031240000}"/>
    <cellStyle name="Porcentual 2 27 13 2" xfId="6605" xr:uid="{00000000-0005-0000-0000-000032240000}"/>
    <cellStyle name="Porcentual 2 27 14" xfId="2972" xr:uid="{00000000-0005-0000-0000-000033240000}"/>
    <cellStyle name="Porcentual 2 27 14 2" xfId="6606" xr:uid="{00000000-0005-0000-0000-000034240000}"/>
    <cellStyle name="Porcentual 2 27 15" xfId="2973" xr:uid="{00000000-0005-0000-0000-000035240000}"/>
    <cellStyle name="Porcentual 2 27 15 2" xfId="6607" xr:uid="{00000000-0005-0000-0000-000036240000}"/>
    <cellStyle name="Porcentual 2 27 16" xfId="2974" xr:uid="{00000000-0005-0000-0000-000037240000}"/>
    <cellStyle name="Porcentual 2 27 16 2" xfId="6608" xr:uid="{00000000-0005-0000-0000-000038240000}"/>
    <cellStyle name="Porcentual 2 27 17" xfId="2975" xr:uid="{00000000-0005-0000-0000-000039240000}"/>
    <cellStyle name="Porcentual 2 27 17 2" xfId="6609" xr:uid="{00000000-0005-0000-0000-00003A240000}"/>
    <cellStyle name="Porcentual 2 27 18" xfId="2976" xr:uid="{00000000-0005-0000-0000-00003B240000}"/>
    <cellStyle name="Porcentual 2 27 18 2" xfId="6610" xr:uid="{00000000-0005-0000-0000-00003C240000}"/>
    <cellStyle name="Porcentual 2 27 19" xfId="2977" xr:uid="{00000000-0005-0000-0000-00003D240000}"/>
    <cellStyle name="Porcentual 2 27 19 2" xfId="6611" xr:uid="{00000000-0005-0000-0000-00003E240000}"/>
    <cellStyle name="Porcentual 2 27 2" xfId="2978" xr:uid="{00000000-0005-0000-0000-00003F240000}"/>
    <cellStyle name="Porcentual 2 27 2 2" xfId="6612" xr:uid="{00000000-0005-0000-0000-000040240000}"/>
    <cellStyle name="Porcentual 2 27 20" xfId="2979" xr:uid="{00000000-0005-0000-0000-000041240000}"/>
    <cellStyle name="Porcentual 2 27 20 2" xfId="6613" xr:uid="{00000000-0005-0000-0000-000042240000}"/>
    <cellStyle name="Porcentual 2 27 21" xfId="2980" xr:uid="{00000000-0005-0000-0000-000043240000}"/>
    <cellStyle name="Porcentual 2 27 21 2" xfId="6614" xr:uid="{00000000-0005-0000-0000-000044240000}"/>
    <cellStyle name="Porcentual 2 27 22" xfId="2981" xr:uid="{00000000-0005-0000-0000-000045240000}"/>
    <cellStyle name="Porcentual 2 27 22 2" xfId="6615" xr:uid="{00000000-0005-0000-0000-000046240000}"/>
    <cellStyle name="Porcentual 2 27 23" xfId="2982" xr:uid="{00000000-0005-0000-0000-000047240000}"/>
    <cellStyle name="Porcentual 2 27 23 2" xfId="6616" xr:uid="{00000000-0005-0000-0000-000048240000}"/>
    <cellStyle name="Porcentual 2 27 24" xfId="2983" xr:uid="{00000000-0005-0000-0000-000049240000}"/>
    <cellStyle name="Porcentual 2 27 24 2" xfId="6617" xr:uid="{00000000-0005-0000-0000-00004A240000}"/>
    <cellStyle name="Porcentual 2 27 25" xfId="2984" xr:uid="{00000000-0005-0000-0000-00004B240000}"/>
    <cellStyle name="Porcentual 2 27 25 2" xfId="6618" xr:uid="{00000000-0005-0000-0000-00004C240000}"/>
    <cellStyle name="Porcentual 2 27 26" xfId="2985" xr:uid="{00000000-0005-0000-0000-00004D240000}"/>
    <cellStyle name="Porcentual 2 27 26 2" xfId="6619" xr:uid="{00000000-0005-0000-0000-00004E240000}"/>
    <cellStyle name="Porcentual 2 27 27" xfId="2986" xr:uid="{00000000-0005-0000-0000-00004F240000}"/>
    <cellStyle name="Porcentual 2 27 27 2" xfId="6620" xr:uid="{00000000-0005-0000-0000-000050240000}"/>
    <cellStyle name="Porcentual 2 27 28" xfId="2987" xr:uid="{00000000-0005-0000-0000-000051240000}"/>
    <cellStyle name="Porcentual 2 27 28 2" xfId="6621" xr:uid="{00000000-0005-0000-0000-000052240000}"/>
    <cellStyle name="Porcentual 2 27 29" xfId="6622" xr:uid="{00000000-0005-0000-0000-000053240000}"/>
    <cellStyle name="Porcentual 2 27 3" xfId="2988" xr:uid="{00000000-0005-0000-0000-000054240000}"/>
    <cellStyle name="Porcentual 2 27 3 2" xfId="6623" xr:uid="{00000000-0005-0000-0000-000055240000}"/>
    <cellStyle name="Porcentual 2 27 4" xfId="2989" xr:uid="{00000000-0005-0000-0000-000056240000}"/>
    <cellStyle name="Porcentual 2 27 4 2" xfId="6624" xr:uid="{00000000-0005-0000-0000-000057240000}"/>
    <cellStyle name="Porcentual 2 27 5" xfId="2990" xr:uid="{00000000-0005-0000-0000-000058240000}"/>
    <cellStyle name="Porcentual 2 27 5 2" xfId="6625" xr:uid="{00000000-0005-0000-0000-000059240000}"/>
    <cellStyle name="Porcentual 2 27 6" xfId="2991" xr:uid="{00000000-0005-0000-0000-00005A240000}"/>
    <cellStyle name="Porcentual 2 27 6 2" xfId="6626" xr:uid="{00000000-0005-0000-0000-00005B240000}"/>
    <cellStyle name="Porcentual 2 27 7" xfId="2992" xr:uid="{00000000-0005-0000-0000-00005C240000}"/>
    <cellStyle name="Porcentual 2 27 7 2" xfId="6627" xr:uid="{00000000-0005-0000-0000-00005D240000}"/>
    <cellStyle name="Porcentual 2 27 8" xfId="2993" xr:uid="{00000000-0005-0000-0000-00005E240000}"/>
    <cellStyle name="Porcentual 2 27 8 2" xfId="6628" xr:uid="{00000000-0005-0000-0000-00005F240000}"/>
    <cellStyle name="Porcentual 2 27 9" xfId="2994" xr:uid="{00000000-0005-0000-0000-000060240000}"/>
    <cellStyle name="Porcentual 2 27 9 2" xfId="6629" xr:uid="{00000000-0005-0000-0000-000061240000}"/>
    <cellStyle name="Porcentual 2 28" xfId="2995" xr:uid="{00000000-0005-0000-0000-000062240000}"/>
    <cellStyle name="Porcentual 2 28 10" xfId="2996" xr:uid="{00000000-0005-0000-0000-000063240000}"/>
    <cellStyle name="Porcentual 2 28 10 2" xfId="6630" xr:uid="{00000000-0005-0000-0000-000064240000}"/>
    <cellStyle name="Porcentual 2 28 11" xfId="2997" xr:uid="{00000000-0005-0000-0000-000065240000}"/>
    <cellStyle name="Porcentual 2 28 11 2" xfId="6631" xr:uid="{00000000-0005-0000-0000-000066240000}"/>
    <cellStyle name="Porcentual 2 28 12" xfId="2998" xr:uid="{00000000-0005-0000-0000-000067240000}"/>
    <cellStyle name="Porcentual 2 28 12 2" xfId="6632" xr:uid="{00000000-0005-0000-0000-000068240000}"/>
    <cellStyle name="Porcentual 2 28 13" xfId="2999" xr:uid="{00000000-0005-0000-0000-000069240000}"/>
    <cellStyle name="Porcentual 2 28 13 2" xfId="6633" xr:uid="{00000000-0005-0000-0000-00006A240000}"/>
    <cellStyle name="Porcentual 2 28 14" xfId="3000" xr:uid="{00000000-0005-0000-0000-00006B240000}"/>
    <cellStyle name="Porcentual 2 28 14 2" xfId="6634" xr:uid="{00000000-0005-0000-0000-00006C240000}"/>
    <cellStyle name="Porcentual 2 28 15" xfId="3001" xr:uid="{00000000-0005-0000-0000-00006D240000}"/>
    <cellStyle name="Porcentual 2 28 15 2" xfId="6635" xr:uid="{00000000-0005-0000-0000-00006E240000}"/>
    <cellStyle name="Porcentual 2 28 16" xfId="3002" xr:uid="{00000000-0005-0000-0000-00006F240000}"/>
    <cellStyle name="Porcentual 2 28 16 2" xfId="6636" xr:uid="{00000000-0005-0000-0000-000070240000}"/>
    <cellStyle name="Porcentual 2 28 17" xfId="3003" xr:uid="{00000000-0005-0000-0000-000071240000}"/>
    <cellStyle name="Porcentual 2 28 17 2" xfId="6637" xr:uid="{00000000-0005-0000-0000-000072240000}"/>
    <cellStyle name="Porcentual 2 28 18" xfId="3004" xr:uid="{00000000-0005-0000-0000-000073240000}"/>
    <cellStyle name="Porcentual 2 28 18 2" xfId="6638" xr:uid="{00000000-0005-0000-0000-000074240000}"/>
    <cellStyle name="Porcentual 2 28 19" xfId="3005" xr:uid="{00000000-0005-0000-0000-000075240000}"/>
    <cellStyle name="Porcentual 2 28 19 2" xfId="6639" xr:uid="{00000000-0005-0000-0000-000076240000}"/>
    <cellStyle name="Porcentual 2 28 2" xfId="3006" xr:uid="{00000000-0005-0000-0000-000077240000}"/>
    <cellStyle name="Porcentual 2 28 2 2" xfId="6640" xr:uid="{00000000-0005-0000-0000-000078240000}"/>
    <cellStyle name="Porcentual 2 28 20" xfId="3007" xr:uid="{00000000-0005-0000-0000-000079240000}"/>
    <cellStyle name="Porcentual 2 28 20 2" xfId="6641" xr:uid="{00000000-0005-0000-0000-00007A240000}"/>
    <cellStyle name="Porcentual 2 28 21" xfId="3008" xr:uid="{00000000-0005-0000-0000-00007B240000}"/>
    <cellStyle name="Porcentual 2 28 21 2" xfId="6642" xr:uid="{00000000-0005-0000-0000-00007C240000}"/>
    <cellStyle name="Porcentual 2 28 22" xfId="3009" xr:uid="{00000000-0005-0000-0000-00007D240000}"/>
    <cellStyle name="Porcentual 2 28 22 2" xfId="6643" xr:uid="{00000000-0005-0000-0000-00007E240000}"/>
    <cellStyle name="Porcentual 2 28 23" xfId="3010" xr:uid="{00000000-0005-0000-0000-00007F240000}"/>
    <cellStyle name="Porcentual 2 28 23 2" xfId="6644" xr:uid="{00000000-0005-0000-0000-000080240000}"/>
    <cellStyle name="Porcentual 2 28 24" xfId="3011" xr:uid="{00000000-0005-0000-0000-000081240000}"/>
    <cellStyle name="Porcentual 2 28 24 2" xfId="6645" xr:uid="{00000000-0005-0000-0000-000082240000}"/>
    <cellStyle name="Porcentual 2 28 25" xfId="3012" xr:uid="{00000000-0005-0000-0000-000083240000}"/>
    <cellStyle name="Porcentual 2 28 25 2" xfId="6646" xr:uid="{00000000-0005-0000-0000-000084240000}"/>
    <cellStyle name="Porcentual 2 28 26" xfId="3013" xr:uid="{00000000-0005-0000-0000-000085240000}"/>
    <cellStyle name="Porcentual 2 28 26 2" xfId="6647" xr:uid="{00000000-0005-0000-0000-000086240000}"/>
    <cellStyle name="Porcentual 2 28 27" xfId="3014" xr:uid="{00000000-0005-0000-0000-000087240000}"/>
    <cellStyle name="Porcentual 2 28 27 2" xfId="6648" xr:uid="{00000000-0005-0000-0000-000088240000}"/>
    <cellStyle name="Porcentual 2 28 28" xfId="3015" xr:uid="{00000000-0005-0000-0000-000089240000}"/>
    <cellStyle name="Porcentual 2 28 28 2" xfId="6649" xr:uid="{00000000-0005-0000-0000-00008A240000}"/>
    <cellStyle name="Porcentual 2 28 29" xfId="6650" xr:uid="{00000000-0005-0000-0000-00008B240000}"/>
    <cellStyle name="Porcentual 2 28 3" xfId="3016" xr:uid="{00000000-0005-0000-0000-00008C240000}"/>
    <cellStyle name="Porcentual 2 28 3 2" xfId="6651" xr:uid="{00000000-0005-0000-0000-00008D240000}"/>
    <cellStyle name="Porcentual 2 28 4" xfId="3017" xr:uid="{00000000-0005-0000-0000-00008E240000}"/>
    <cellStyle name="Porcentual 2 28 4 2" xfId="6652" xr:uid="{00000000-0005-0000-0000-00008F240000}"/>
    <cellStyle name="Porcentual 2 28 5" xfId="3018" xr:uid="{00000000-0005-0000-0000-000090240000}"/>
    <cellStyle name="Porcentual 2 28 5 2" xfId="6653" xr:uid="{00000000-0005-0000-0000-000091240000}"/>
    <cellStyle name="Porcentual 2 28 6" xfId="3019" xr:uid="{00000000-0005-0000-0000-000092240000}"/>
    <cellStyle name="Porcentual 2 28 6 2" xfId="6654" xr:uid="{00000000-0005-0000-0000-000093240000}"/>
    <cellStyle name="Porcentual 2 28 7" xfId="3020" xr:uid="{00000000-0005-0000-0000-000094240000}"/>
    <cellStyle name="Porcentual 2 28 7 2" xfId="6655" xr:uid="{00000000-0005-0000-0000-000095240000}"/>
    <cellStyle name="Porcentual 2 28 8" xfId="3021" xr:uid="{00000000-0005-0000-0000-000096240000}"/>
    <cellStyle name="Porcentual 2 28 8 2" xfId="6656" xr:uid="{00000000-0005-0000-0000-000097240000}"/>
    <cellStyle name="Porcentual 2 28 9" xfId="3022" xr:uid="{00000000-0005-0000-0000-000098240000}"/>
    <cellStyle name="Porcentual 2 28 9 2" xfId="6657" xr:uid="{00000000-0005-0000-0000-000099240000}"/>
    <cellStyle name="Porcentual 2 29" xfId="3023" xr:uid="{00000000-0005-0000-0000-00009A240000}"/>
    <cellStyle name="Porcentual 2 29 10" xfId="3024" xr:uid="{00000000-0005-0000-0000-00009B240000}"/>
    <cellStyle name="Porcentual 2 29 10 2" xfId="6658" xr:uid="{00000000-0005-0000-0000-00009C240000}"/>
    <cellStyle name="Porcentual 2 29 11" xfId="3025" xr:uid="{00000000-0005-0000-0000-00009D240000}"/>
    <cellStyle name="Porcentual 2 29 11 2" xfId="6659" xr:uid="{00000000-0005-0000-0000-00009E240000}"/>
    <cellStyle name="Porcentual 2 29 12" xfId="3026" xr:uid="{00000000-0005-0000-0000-00009F240000}"/>
    <cellStyle name="Porcentual 2 29 12 2" xfId="6660" xr:uid="{00000000-0005-0000-0000-0000A0240000}"/>
    <cellStyle name="Porcentual 2 29 13" xfId="3027" xr:uid="{00000000-0005-0000-0000-0000A1240000}"/>
    <cellStyle name="Porcentual 2 29 13 2" xfId="6661" xr:uid="{00000000-0005-0000-0000-0000A2240000}"/>
    <cellStyle name="Porcentual 2 29 14" xfId="3028" xr:uid="{00000000-0005-0000-0000-0000A3240000}"/>
    <cellStyle name="Porcentual 2 29 14 2" xfId="6662" xr:uid="{00000000-0005-0000-0000-0000A4240000}"/>
    <cellStyle name="Porcentual 2 29 15" xfId="3029" xr:uid="{00000000-0005-0000-0000-0000A5240000}"/>
    <cellStyle name="Porcentual 2 29 15 2" xfId="6663" xr:uid="{00000000-0005-0000-0000-0000A6240000}"/>
    <cellStyle name="Porcentual 2 29 16" xfId="3030" xr:uid="{00000000-0005-0000-0000-0000A7240000}"/>
    <cellStyle name="Porcentual 2 29 16 2" xfId="6664" xr:uid="{00000000-0005-0000-0000-0000A8240000}"/>
    <cellStyle name="Porcentual 2 29 17" xfId="3031" xr:uid="{00000000-0005-0000-0000-0000A9240000}"/>
    <cellStyle name="Porcentual 2 29 17 2" xfId="6665" xr:uid="{00000000-0005-0000-0000-0000AA240000}"/>
    <cellStyle name="Porcentual 2 29 18" xfId="3032" xr:uid="{00000000-0005-0000-0000-0000AB240000}"/>
    <cellStyle name="Porcentual 2 29 18 2" xfId="6666" xr:uid="{00000000-0005-0000-0000-0000AC240000}"/>
    <cellStyle name="Porcentual 2 29 19" xfId="3033" xr:uid="{00000000-0005-0000-0000-0000AD240000}"/>
    <cellStyle name="Porcentual 2 29 19 2" xfId="6667" xr:uid="{00000000-0005-0000-0000-0000AE240000}"/>
    <cellStyle name="Porcentual 2 29 2" xfId="3034" xr:uid="{00000000-0005-0000-0000-0000AF240000}"/>
    <cellStyle name="Porcentual 2 29 2 2" xfId="6668" xr:uid="{00000000-0005-0000-0000-0000B0240000}"/>
    <cellStyle name="Porcentual 2 29 20" xfId="3035" xr:uid="{00000000-0005-0000-0000-0000B1240000}"/>
    <cellStyle name="Porcentual 2 29 20 2" xfId="6669" xr:uid="{00000000-0005-0000-0000-0000B2240000}"/>
    <cellStyle name="Porcentual 2 29 21" xfId="3036" xr:uid="{00000000-0005-0000-0000-0000B3240000}"/>
    <cellStyle name="Porcentual 2 29 21 2" xfId="6670" xr:uid="{00000000-0005-0000-0000-0000B4240000}"/>
    <cellStyle name="Porcentual 2 29 22" xfId="3037" xr:uid="{00000000-0005-0000-0000-0000B5240000}"/>
    <cellStyle name="Porcentual 2 29 22 2" xfId="6671" xr:uid="{00000000-0005-0000-0000-0000B6240000}"/>
    <cellStyle name="Porcentual 2 29 23" xfId="3038" xr:uid="{00000000-0005-0000-0000-0000B7240000}"/>
    <cellStyle name="Porcentual 2 29 23 2" xfId="6672" xr:uid="{00000000-0005-0000-0000-0000B8240000}"/>
    <cellStyle name="Porcentual 2 29 24" xfId="3039" xr:uid="{00000000-0005-0000-0000-0000B9240000}"/>
    <cellStyle name="Porcentual 2 29 24 2" xfId="6673" xr:uid="{00000000-0005-0000-0000-0000BA240000}"/>
    <cellStyle name="Porcentual 2 29 25" xfId="3040" xr:uid="{00000000-0005-0000-0000-0000BB240000}"/>
    <cellStyle name="Porcentual 2 29 25 2" xfId="6674" xr:uid="{00000000-0005-0000-0000-0000BC240000}"/>
    <cellStyle name="Porcentual 2 29 26" xfId="3041" xr:uid="{00000000-0005-0000-0000-0000BD240000}"/>
    <cellStyle name="Porcentual 2 29 26 2" xfId="6675" xr:uid="{00000000-0005-0000-0000-0000BE240000}"/>
    <cellStyle name="Porcentual 2 29 27" xfId="3042" xr:uid="{00000000-0005-0000-0000-0000BF240000}"/>
    <cellStyle name="Porcentual 2 29 27 2" xfId="6676" xr:uid="{00000000-0005-0000-0000-0000C0240000}"/>
    <cellStyle name="Porcentual 2 29 28" xfId="3043" xr:uid="{00000000-0005-0000-0000-0000C1240000}"/>
    <cellStyle name="Porcentual 2 29 28 2" xfId="6677" xr:uid="{00000000-0005-0000-0000-0000C2240000}"/>
    <cellStyle name="Porcentual 2 29 29" xfId="6678" xr:uid="{00000000-0005-0000-0000-0000C3240000}"/>
    <cellStyle name="Porcentual 2 29 3" xfId="3044" xr:uid="{00000000-0005-0000-0000-0000C4240000}"/>
    <cellStyle name="Porcentual 2 29 3 2" xfId="6679" xr:uid="{00000000-0005-0000-0000-0000C5240000}"/>
    <cellStyle name="Porcentual 2 29 4" xfId="3045" xr:uid="{00000000-0005-0000-0000-0000C6240000}"/>
    <cellStyle name="Porcentual 2 29 4 2" xfId="6680" xr:uid="{00000000-0005-0000-0000-0000C7240000}"/>
    <cellStyle name="Porcentual 2 29 5" xfId="3046" xr:uid="{00000000-0005-0000-0000-0000C8240000}"/>
    <cellStyle name="Porcentual 2 29 5 2" xfId="6681" xr:uid="{00000000-0005-0000-0000-0000C9240000}"/>
    <cellStyle name="Porcentual 2 29 6" xfId="3047" xr:uid="{00000000-0005-0000-0000-0000CA240000}"/>
    <cellStyle name="Porcentual 2 29 6 2" xfId="6682" xr:uid="{00000000-0005-0000-0000-0000CB240000}"/>
    <cellStyle name="Porcentual 2 29 7" xfId="3048" xr:uid="{00000000-0005-0000-0000-0000CC240000}"/>
    <cellStyle name="Porcentual 2 29 7 2" xfId="6683" xr:uid="{00000000-0005-0000-0000-0000CD240000}"/>
    <cellStyle name="Porcentual 2 29 8" xfId="3049" xr:uid="{00000000-0005-0000-0000-0000CE240000}"/>
    <cellStyle name="Porcentual 2 29 8 2" xfId="6684" xr:uid="{00000000-0005-0000-0000-0000CF240000}"/>
    <cellStyle name="Porcentual 2 29 9" xfId="3050" xr:uid="{00000000-0005-0000-0000-0000D0240000}"/>
    <cellStyle name="Porcentual 2 29 9 2" xfId="6685" xr:uid="{00000000-0005-0000-0000-0000D1240000}"/>
    <cellStyle name="Porcentual 2 3" xfId="3051" xr:uid="{00000000-0005-0000-0000-0000D2240000}"/>
    <cellStyle name="Porcentual 2 3 10" xfId="3052" xr:uid="{00000000-0005-0000-0000-0000D3240000}"/>
    <cellStyle name="Porcentual 2 3 10 2" xfId="6686" xr:uid="{00000000-0005-0000-0000-0000D4240000}"/>
    <cellStyle name="Porcentual 2 3 11" xfId="3053" xr:uid="{00000000-0005-0000-0000-0000D5240000}"/>
    <cellStyle name="Porcentual 2 3 11 2" xfId="6687" xr:uid="{00000000-0005-0000-0000-0000D6240000}"/>
    <cellStyle name="Porcentual 2 3 12" xfId="3054" xr:uid="{00000000-0005-0000-0000-0000D7240000}"/>
    <cellStyle name="Porcentual 2 3 12 2" xfId="6688" xr:uid="{00000000-0005-0000-0000-0000D8240000}"/>
    <cellStyle name="Porcentual 2 3 13" xfId="3055" xr:uid="{00000000-0005-0000-0000-0000D9240000}"/>
    <cellStyle name="Porcentual 2 3 13 2" xfId="6689" xr:uid="{00000000-0005-0000-0000-0000DA240000}"/>
    <cellStyle name="Porcentual 2 3 14" xfId="3056" xr:uid="{00000000-0005-0000-0000-0000DB240000}"/>
    <cellStyle name="Porcentual 2 3 14 2" xfId="6690" xr:uid="{00000000-0005-0000-0000-0000DC240000}"/>
    <cellStyle name="Porcentual 2 3 15" xfId="3057" xr:uid="{00000000-0005-0000-0000-0000DD240000}"/>
    <cellStyle name="Porcentual 2 3 15 2" xfId="6691" xr:uid="{00000000-0005-0000-0000-0000DE240000}"/>
    <cellStyle name="Porcentual 2 3 16" xfId="3058" xr:uid="{00000000-0005-0000-0000-0000DF240000}"/>
    <cellStyle name="Porcentual 2 3 16 2" xfId="6692" xr:uid="{00000000-0005-0000-0000-0000E0240000}"/>
    <cellStyle name="Porcentual 2 3 17" xfId="3059" xr:uid="{00000000-0005-0000-0000-0000E1240000}"/>
    <cellStyle name="Porcentual 2 3 17 2" xfId="6693" xr:uid="{00000000-0005-0000-0000-0000E2240000}"/>
    <cellStyle name="Porcentual 2 3 18" xfId="3060" xr:uid="{00000000-0005-0000-0000-0000E3240000}"/>
    <cellStyle name="Porcentual 2 3 18 2" xfId="6694" xr:uid="{00000000-0005-0000-0000-0000E4240000}"/>
    <cellStyle name="Porcentual 2 3 19" xfId="3061" xr:uid="{00000000-0005-0000-0000-0000E5240000}"/>
    <cellStyle name="Porcentual 2 3 19 2" xfId="6695" xr:uid="{00000000-0005-0000-0000-0000E6240000}"/>
    <cellStyle name="Porcentual 2 3 2" xfId="3062" xr:uid="{00000000-0005-0000-0000-0000E7240000}"/>
    <cellStyle name="Porcentual 2 3 2 2" xfId="4268" xr:uid="{00000000-0005-0000-0000-0000E8240000}"/>
    <cellStyle name="Porcentual 2 3 2 2 2" xfId="9703" xr:uid="{00000000-0005-0000-0000-0000E9240000}"/>
    <cellStyle name="Porcentual 2 3 2 2 2 2" xfId="10404" xr:uid="{00000000-0005-0000-0000-0000EA240000}"/>
    <cellStyle name="Porcentual 2 3 2 2 2 2 2" xfId="12139" xr:uid="{00000000-0005-0000-0000-0000EB240000}"/>
    <cellStyle name="Porcentual 2 3 2 2 2 3" xfId="11492" xr:uid="{00000000-0005-0000-0000-0000EC240000}"/>
    <cellStyle name="Porcentual 2 3 2 2 3" xfId="10107" xr:uid="{00000000-0005-0000-0000-0000ED240000}"/>
    <cellStyle name="Porcentual 2 3 2 2 3 2" xfId="11843" xr:uid="{00000000-0005-0000-0000-0000EE240000}"/>
    <cellStyle name="Porcentual 2 3 2 2 4" xfId="11079" xr:uid="{00000000-0005-0000-0000-0000EF240000}"/>
    <cellStyle name="Porcentual 2 3 20" xfId="3063" xr:uid="{00000000-0005-0000-0000-0000F0240000}"/>
    <cellStyle name="Porcentual 2 3 20 2" xfId="6696" xr:uid="{00000000-0005-0000-0000-0000F1240000}"/>
    <cellStyle name="Porcentual 2 3 21" xfId="3064" xr:uid="{00000000-0005-0000-0000-0000F2240000}"/>
    <cellStyle name="Porcentual 2 3 21 2" xfId="6697" xr:uid="{00000000-0005-0000-0000-0000F3240000}"/>
    <cellStyle name="Porcentual 2 3 22" xfId="3065" xr:uid="{00000000-0005-0000-0000-0000F4240000}"/>
    <cellStyle name="Porcentual 2 3 22 2" xfId="6698" xr:uid="{00000000-0005-0000-0000-0000F5240000}"/>
    <cellStyle name="Porcentual 2 3 23" xfId="3066" xr:uid="{00000000-0005-0000-0000-0000F6240000}"/>
    <cellStyle name="Porcentual 2 3 23 2" xfId="6699" xr:uid="{00000000-0005-0000-0000-0000F7240000}"/>
    <cellStyle name="Porcentual 2 3 24" xfId="3067" xr:uid="{00000000-0005-0000-0000-0000F8240000}"/>
    <cellStyle name="Porcentual 2 3 24 2" xfId="6700" xr:uid="{00000000-0005-0000-0000-0000F9240000}"/>
    <cellStyle name="Porcentual 2 3 25" xfId="3068" xr:uid="{00000000-0005-0000-0000-0000FA240000}"/>
    <cellStyle name="Porcentual 2 3 25 2" xfId="6701" xr:uid="{00000000-0005-0000-0000-0000FB240000}"/>
    <cellStyle name="Porcentual 2 3 26" xfId="3069" xr:uid="{00000000-0005-0000-0000-0000FC240000}"/>
    <cellStyle name="Porcentual 2 3 26 2" xfId="6702" xr:uid="{00000000-0005-0000-0000-0000FD240000}"/>
    <cellStyle name="Porcentual 2 3 27" xfId="3070" xr:uid="{00000000-0005-0000-0000-0000FE240000}"/>
    <cellStyle name="Porcentual 2 3 27 2" xfId="6703" xr:uid="{00000000-0005-0000-0000-0000FF240000}"/>
    <cellStyle name="Porcentual 2 3 28" xfId="3071" xr:uid="{00000000-0005-0000-0000-000000250000}"/>
    <cellStyle name="Porcentual 2 3 28 2" xfId="6704" xr:uid="{00000000-0005-0000-0000-000001250000}"/>
    <cellStyle name="Porcentual 2 3 29" xfId="3072" xr:uid="{00000000-0005-0000-0000-000002250000}"/>
    <cellStyle name="Porcentual 2 3 3" xfId="3073" xr:uid="{00000000-0005-0000-0000-000003250000}"/>
    <cellStyle name="Porcentual 2 3 3 2" xfId="6705" xr:uid="{00000000-0005-0000-0000-000004250000}"/>
    <cellStyle name="Porcentual 2 3 30" xfId="3074" xr:uid="{00000000-0005-0000-0000-000005250000}"/>
    <cellStyle name="Porcentual 2 3 31" xfId="3075" xr:uid="{00000000-0005-0000-0000-000006250000}"/>
    <cellStyle name="Porcentual 2 3 32" xfId="3076" xr:uid="{00000000-0005-0000-0000-000007250000}"/>
    <cellStyle name="Porcentual 2 3 33" xfId="3077" xr:uid="{00000000-0005-0000-0000-000008250000}"/>
    <cellStyle name="Porcentual 2 3 34" xfId="3078" xr:uid="{00000000-0005-0000-0000-000009250000}"/>
    <cellStyle name="Porcentual 2 3 35" xfId="4136" xr:uid="{00000000-0005-0000-0000-00000A250000}"/>
    <cellStyle name="Porcentual 2 3 35 2" xfId="9600" xr:uid="{00000000-0005-0000-0000-00000B250000}"/>
    <cellStyle name="Porcentual 2 3 35 2 2" xfId="10302" xr:uid="{00000000-0005-0000-0000-00000C250000}"/>
    <cellStyle name="Porcentual 2 3 35 2 2 2" xfId="12037" xr:uid="{00000000-0005-0000-0000-00000D250000}"/>
    <cellStyle name="Porcentual 2 3 35 2 3" xfId="11390" xr:uid="{00000000-0005-0000-0000-00000E250000}"/>
    <cellStyle name="Porcentual 2 3 35 3" xfId="10005" xr:uid="{00000000-0005-0000-0000-00000F250000}"/>
    <cellStyle name="Porcentual 2 3 35 3 2" xfId="11741" xr:uid="{00000000-0005-0000-0000-000010250000}"/>
    <cellStyle name="Porcentual 2 3 35 4" xfId="10967" xr:uid="{00000000-0005-0000-0000-000011250000}"/>
    <cellStyle name="Porcentual 2 3 36" xfId="4217" xr:uid="{00000000-0005-0000-0000-000012250000}"/>
    <cellStyle name="Porcentual 2 3 36 2" xfId="9652" xr:uid="{00000000-0005-0000-0000-000013250000}"/>
    <cellStyle name="Porcentual 2 3 36 2 2" xfId="10353" xr:uid="{00000000-0005-0000-0000-000014250000}"/>
    <cellStyle name="Porcentual 2 3 36 2 2 2" xfId="12088" xr:uid="{00000000-0005-0000-0000-000015250000}"/>
    <cellStyle name="Porcentual 2 3 36 2 3" xfId="11441" xr:uid="{00000000-0005-0000-0000-000016250000}"/>
    <cellStyle name="Porcentual 2 3 36 3" xfId="10056" xr:uid="{00000000-0005-0000-0000-000017250000}"/>
    <cellStyle name="Porcentual 2 3 36 3 2" xfId="11792" xr:uid="{00000000-0005-0000-0000-000018250000}"/>
    <cellStyle name="Porcentual 2 3 36 4" xfId="11028" xr:uid="{00000000-0005-0000-0000-000019250000}"/>
    <cellStyle name="Porcentual 2 3 37" xfId="4341" xr:uid="{00000000-0005-0000-0000-00001A250000}"/>
    <cellStyle name="Porcentual 2 3 37 2" xfId="9752" xr:uid="{00000000-0005-0000-0000-00001B250000}"/>
    <cellStyle name="Porcentual 2 3 37 2 2" xfId="10450" xr:uid="{00000000-0005-0000-0000-00001C250000}"/>
    <cellStyle name="Porcentual 2 3 37 2 2 2" xfId="12185" xr:uid="{00000000-0005-0000-0000-00001D250000}"/>
    <cellStyle name="Porcentual 2 3 37 2 3" xfId="11538" xr:uid="{00000000-0005-0000-0000-00001E250000}"/>
    <cellStyle name="Porcentual 2 3 37 3" xfId="10153" xr:uid="{00000000-0005-0000-0000-00001F250000}"/>
    <cellStyle name="Porcentual 2 3 37 3 2" xfId="11889" xr:uid="{00000000-0005-0000-0000-000020250000}"/>
    <cellStyle name="Porcentual 2 3 37 4" xfId="11146" xr:uid="{00000000-0005-0000-0000-000021250000}"/>
    <cellStyle name="Porcentual 2 3 4" xfId="3079" xr:uid="{00000000-0005-0000-0000-000022250000}"/>
    <cellStyle name="Porcentual 2 3 4 2" xfId="6706" xr:uid="{00000000-0005-0000-0000-000023250000}"/>
    <cellStyle name="Porcentual 2 3 5" xfId="3080" xr:uid="{00000000-0005-0000-0000-000024250000}"/>
    <cellStyle name="Porcentual 2 3 5 2" xfId="6707" xr:uid="{00000000-0005-0000-0000-000025250000}"/>
    <cellStyle name="Porcentual 2 3 6" xfId="3081" xr:uid="{00000000-0005-0000-0000-000026250000}"/>
    <cellStyle name="Porcentual 2 3 6 2" xfId="6708" xr:uid="{00000000-0005-0000-0000-000027250000}"/>
    <cellStyle name="Porcentual 2 3 7" xfId="3082" xr:uid="{00000000-0005-0000-0000-000028250000}"/>
    <cellStyle name="Porcentual 2 3 7 2" xfId="6709" xr:uid="{00000000-0005-0000-0000-000029250000}"/>
    <cellStyle name="Porcentual 2 3 8" xfId="3083" xr:uid="{00000000-0005-0000-0000-00002A250000}"/>
    <cellStyle name="Porcentual 2 3 8 2" xfId="6710" xr:uid="{00000000-0005-0000-0000-00002B250000}"/>
    <cellStyle name="Porcentual 2 3 9" xfId="3084" xr:uid="{00000000-0005-0000-0000-00002C250000}"/>
    <cellStyle name="Porcentual 2 3 9 2" xfId="6711" xr:uid="{00000000-0005-0000-0000-00002D250000}"/>
    <cellStyle name="Porcentual 2 30" xfId="3085" xr:uid="{00000000-0005-0000-0000-00002E250000}"/>
    <cellStyle name="Porcentual 2 30 2" xfId="6712" xr:uid="{00000000-0005-0000-0000-00002F250000}"/>
    <cellStyle name="Porcentual 2 31" xfId="3086" xr:uid="{00000000-0005-0000-0000-000030250000}"/>
    <cellStyle name="Porcentual 2 31 2" xfId="6713" xr:uid="{00000000-0005-0000-0000-000031250000}"/>
    <cellStyle name="Porcentual 2 32" xfId="3087" xr:uid="{00000000-0005-0000-0000-000032250000}"/>
    <cellStyle name="Porcentual 2 33" xfId="3088" xr:uid="{00000000-0005-0000-0000-000033250000}"/>
    <cellStyle name="Porcentual 2 33 2" xfId="8791" xr:uid="{00000000-0005-0000-0000-000034250000}"/>
    <cellStyle name="Porcentual 2 34" xfId="3089" xr:uid="{00000000-0005-0000-0000-000035250000}"/>
    <cellStyle name="Porcentual 2 34 2" xfId="8792" xr:uid="{00000000-0005-0000-0000-000036250000}"/>
    <cellStyle name="Porcentual 2 35" xfId="3090" xr:uid="{00000000-0005-0000-0000-000037250000}"/>
    <cellStyle name="Porcentual 2 35 2" xfId="8793" xr:uid="{00000000-0005-0000-0000-000038250000}"/>
    <cellStyle name="Porcentual 2 36" xfId="3091" xr:uid="{00000000-0005-0000-0000-000039250000}"/>
    <cellStyle name="Porcentual 2 36 2" xfId="8794" xr:uid="{00000000-0005-0000-0000-00003A250000}"/>
    <cellStyle name="Porcentual 2 37" xfId="3092" xr:uid="{00000000-0005-0000-0000-00003B250000}"/>
    <cellStyle name="Porcentual 2 37 2" xfId="8795" xr:uid="{00000000-0005-0000-0000-00003C250000}"/>
    <cellStyle name="Porcentual 2 38" xfId="3093" xr:uid="{00000000-0005-0000-0000-00003D250000}"/>
    <cellStyle name="Porcentual 2 38 2" xfId="8796" xr:uid="{00000000-0005-0000-0000-00003E250000}"/>
    <cellStyle name="Porcentual 2 39" xfId="3094" xr:uid="{00000000-0005-0000-0000-00003F250000}"/>
    <cellStyle name="Porcentual 2 39 2" xfId="8797" xr:uid="{00000000-0005-0000-0000-000040250000}"/>
    <cellStyle name="Porcentual 2 4" xfId="3095" xr:uid="{00000000-0005-0000-0000-000041250000}"/>
    <cellStyle name="Porcentual 2 4 10" xfId="3096" xr:uid="{00000000-0005-0000-0000-000042250000}"/>
    <cellStyle name="Porcentual 2 4 10 2" xfId="6714" xr:uid="{00000000-0005-0000-0000-000043250000}"/>
    <cellStyle name="Porcentual 2 4 11" xfId="3097" xr:uid="{00000000-0005-0000-0000-000044250000}"/>
    <cellStyle name="Porcentual 2 4 11 2" xfId="6715" xr:uid="{00000000-0005-0000-0000-000045250000}"/>
    <cellStyle name="Porcentual 2 4 12" xfId="3098" xr:uid="{00000000-0005-0000-0000-000046250000}"/>
    <cellStyle name="Porcentual 2 4 12 2" xfId="6716" xr:uid="{00000000-0005-0000-0000-000047250000}"/>
    <cellStyle name="Porcentual 2 4 13" xfId="3099" xr:uid="{00000000-0005-0000-0000-000048250000}"/>
    <cellStyle name="Porcentual 2 4 13 2" xfId="6717" xr:uid="{00000000-0005-0000-0000-000049250000}"/>
    <cellStyle name="Porcentual 2 4 14" xfId="3100" xr:uid="{00000000-0005-0000-0000-00004A250000}"/>
    <cellStyle name="Porcentual 2 4 14 2" xfId="6718" xr:uid="{00000000-0005-0000-0000-00004B250000}"/>
    <cellStyle name="Porcentual 2 4 15" xfId="3101" xr:uid="{00000000-0005-0000-0000-00004C250000}"/>
    <cellStyle name="Porcentual 2 4 15 2" xfId="6719" xr:uid="{00000000-0005-0000-0000-00004D250000}"/>
    <cellStyle name="Porcentual 2 4 16" xfId="3102" xr:uid="{00000000-0005-0000-0000-00004E250000}"/>
    <cellStyle name="Porcentual 2 4 16 2" xfId="6720" xr:uid="{00000000-0005-0000-0000-00004F250000}"/>
    <cellStyle name="Porcentual 2 4 17" xfId="3103" xr:uid="{00000000-0005-0000-0000-000050250000}"/>
    <cellStyle name="Porcentual 2 4 17 2" xfId="6721" xr:uid="{00000000-0005-0000-0000-000051250000}"/>
    <cellStyle name="Porcentual 2 4 18" xfId="3104" xr:uid="{00000000-0005-0000-0000-000052250000}"/>
    <cellStyle name="Porcentual 2 4 18 2" xfId="6722" xr:uid="{00000000-0005-0000-0000-000053250000}"/>
    <cellStyle name="Porcentual 2 4 19" xfId="3105" xr:uid="{00000000-0005-0000-0000-000054250000}"/>
    <cellStyle name="Porcentual 2 4 19 2" xfId="6723" xr:uid="{00000000-0005-0000-0000-000055250000}"/>
    <cellStyle name="Porcentual 2 4 2" xfId="3106" xr:uid="{00000000-0005-0000-0000-000056250000}"/>
    <cellStyle name="Porcentual 2 4 2 2" xfId="4250" xr:uid="{00000000-0005-0000-0000-000057250000}"/>
    <cellStyle name="Porcentual 2 4 2 2 2" xfId="9685" xr:uid="{00000000-0005-0000-0000-000058250000}"/>
    <cellStyle name="Porcentual 2 4 2 2 2 2" xfId="10386" xr:uid="{00000000-0005-0000-0000-000059250000}"/>
    <cellStyle name="Porcentual 2 4 2 2 2 2 2" xfId="12121" xr:uid="{00000000-0005-0000-0000-00005A250000}"/>
    <cellStyle name="Porcentual 2 4 2 2 2 3" xfId="11474" xr:uid="{00000000-0005-0000-0000-00005B250000}"/>
    <cellStyle name="Porcentual 2 4 2 2 3" xfId="10089" xr:uid="{00000000-0005-0000-0000-00005C250000}"/>
    <cellStyle name="Porcentual 2 4 2 2 3 2" xfId="11825" xr:uid="{00000000-0005-0000-0000-00005D250000}"/>
    <cellStyle name="Porcentual 2 4 2 2 4" xfId="11061" xr:uid="{00000000-0005-0000-0000-00005E250000}"/>
    <cellStyle name="Porcentual 2 4 20" xfId="3107" xr:uid="{00000000-0005-0000-0000-00005F250000}"/>
    <cellStyle name="Porcentual 2 4 20 2" xfId="6724" xr:uid="{00000000-0005-0000-0000-000060250000}"/>
    <cellStyle name="Porcentual 2 4 21" xfId="3108" xr:uid="{00000000-0005-0000-0000-000061250000}"/>
    <cellStyle name="Porcentual 2 4 21 2" xfId="6725" xr:uid="{00000000-0005-0000-0000-000062250000}"/>
    <cellStyle name="Porcentual 2 4 22" xfId="3109" xr:uid="{00000000-0005-0000-0000-000063250000}"/>
    <cellStyle name="Porcentual 2 4 22 2" xfId="6726" xr:uid="{00000000-0005-0000-0000-000064250000}"/>
    <cellStyle name="Porcentual 2 4 23" xfId="3110" xr:uid="{00000000-0005-0000-0000-000065250000}"/>
    <cellStyle name="Porcentual 2 4 23 2" xfId="6727" xr:uid="{00000000-0005-0000-0000-000066250000}"/>
    <cellStyle name="Porcentual 2 4 24" xfId="3111" xr:uid="{00000000-0005-0000-0000-000067250000}"/>
    <cellStyle name="Porcentual 2 4 24 2" xfId="6728" xr:uid="{00000000-0005-0000-0000-000068250000}"/>
    <cellStyle name="Porcentual 2 4 25" xfId="3112" xr:uid="{00000000-0005-0000-0000-000069250000}"/>
    <cellStyle name="Porcentual 2 4 25 2" xfId="6729" xr:uid="{00000000-0005-0000-0000-00006A250000}"/>
    <cellStyle name="Porcentual 2 4 26" xfId="3113" xr:uid="{00000000-0005-0000-0000-00006B250000}"/>
    <cellStyle name="Porcentual 2 4 26 2" xfId="6730" xr:uid="{00000000-0005-0000-0000-00006C250000}"/>
    <cellStyle name="Porcentual 2 4 27" xfId="3114" xr:uid="{00000000-0005-0000-0000-00006D250000}"/>
    <cellStyle name="Porcentual 2 4 27 2" xfId="6731" xr:uid="{00000000-0005-0000-0000-00006E250000}"/>
    <cellStyle name="Porcentual 2 4 28" xfId="3115" xr:uid="{00000000-0005-0000-0000-00006F250000}"/>
    <cellStyle name="Porcentual 2 4 28 2" xfId="6732" xr:uid="{00000000-0005-0000-0000-000070250000}"/>
    <cellStyle name="Porcentual 2 4 29" xfId="3116" xr:uid="{00000000-0005-0000-0000-000071250000}"/>
    <cellStyle name="Porcentual 2 4 3" xfId="3117" xr:uid="{00000000-0005-0000-0000-000072250000}"/>
    <cellStyle name="Porcentual 2 4 3 2" xfId="6733" xr:uid="{00000000-0005-0000-0000-000073250000}"/>
    <cellStyle name="Porcentual 2 4 30" xfId="3118" xr:uid="{00000000-0005-0000-0000-000074250000}"/>
    <cellStyle name="Porcentual 2 4 31" xfId="3119" xr:uid="{00000000-0005-0000-0000-000075250000}"/>
    <cellStyle name="Porcentual 2 4 32" xfId="3120" xr:uid="{00000000-0005-0000-0000-000076250000}"/>
    <cellStyle name="Porcentual 2 4 33" xfId="3121" xr:uid="{00000000-0005-0000-0000-000077250000}"/>
    <cellStyle name="Porcentual 2 4 34" xfId="3122" xr:uid="{00000000-0005-0000-0000-000078250000}"/>
    <cellStyle name="Porcentual 2 4 35" xfId="4097" xr:uid="{00000000-0005-0000-0000-000079250000}"/>
    <cellStyle name="Porcentual 2 4 35 2" xfId="9581" xr:uid="{00000000-0005-0000-0000-00007A250000}"/>
    <cellStyle name="Porcentual 2 4 35 2 2" xfId="10284" xr:uid="{00000000-0005-0000-0000-00007B250000}"/>
    <cellStyle name="Porcentual 2 4 35 2 2 2" xfId="12019" xr:uid="{00000000-0005-0000-0000-00007C250000}"/>
    <cellStyle name="Porcentual 2 4 35 2 3" xfId="11372" xr:uid="{00000000-0005-0000-0000-00007D250000}"/>
    <cellStyle name="Porcentual 2 4 35 3" xfId="9987" xr:uid="{00000000-0005-0000-0000-00007E250000}"/>
    <cellStyle name="Porcentual 2 4 35 3 2" xfId="11723" xr:uid="{00000000-0005-0000-0000-00007F250000}"/>
    <cellStyle name="Porcentual 2 4 35 4" xfId="10946" xr:uid="{00000000-0005-0000-0000-000080250000}"/>
    <cellStyle name="Porcentual 2 4 36" xfId="4199" xr:uid="{00000000-0005-0000-0000-000081250000}"/>
    <cellStyle name="Porcentual 2 4 36 2" xfId="9634" xr:uid="{00000000-0005-0000-0000-000082250000}"/>
    <cellStyle name="Porcentual 2 4 36 2 2" xfId="10335" xr:uid="{00000000-0005-0000-0000-000083250000}"/>
    <cellStyle name="Porcentual 2 4 36 2 2 2" xfId="12070" xr:uid="{00000000-0005-0000-0000-000084250000}"/>
    <cellStyle name="Porcentual 2 4 36 2 3" xfId="11423" xr:uid="{00000000-0005-0000-0000-000085250000}"/>
    <cellStyle name="Porcentual 2 4 36 3" xfId="10038" xr:uid="{00000000-0005-0000-0000-000086250000}"/>
    <cellStyle name="Porcentual 2 4 36 3 2" xfId="11774" xr:uid="{00000000-0005-0000-0000-000087250000}"/>
    <cellStyle name="Porcentual 2 4 36 4" xfId="11010" xr:uid="{00000000-0005-0000-0000-000088250000}"/>
    <cellStyle name="Porcentual 2 4 4" xfId="3123" xr:uid="{00000000-0005-0000-0000-000089250000}"/>
    <cellStyle name="Porcentual 2 4 4 2" xfId="6734" xr:uid="{00000000-0005-0000-0000-00008A250000}"/>
    <cellStyle name="Porcentual 2 4 5" xfId="3124" xr:uid="{00000000-0005-0000-0000-00008B250000}"/>
    <cellStyle name="Porcentual 2 4 5 2" xfId="6735" xr:uid="{00000000-0005-0000-0000-00008C250000}"/>
    <cellStyle name="Porcentual 2 4 6" xfId="3125" xr:uid="{00000000-0005-0000-0000-00008D250000}"/>
    <cellStyle name="Porcentual 2 4 6 2" xfId="6736" xr:uid="{00000000-0005-0000-0000-00008E250000}"/>
    <cellStyle name="Porcentual 2 4 7" xfId="3126" xr:uid="{00000000-0005-0000-0000-00008F250000}"/>
    <cellStyle name="Porcentual 2 4 7 2" xfId="6737" xr:uid="{00000000-0005-0000-0000-000090250000}"/>
    <cellStyle name="Porcentual 2 4 8" xfId="3127" xr:uid="{00000000-0005-0000-0000-000091250000}"/>
    <cellStyle name="Porcentual 2 4 8 2" xfId="6738" xr:uid="{00000000-0005-0000-0000-000092250000}"/>
    <cellStyle name="Porcentual 2 4 9" xfId="3128" xr:uid="{00000000-0005-0000-0000-000093250000}"/>
    <cellStyle name="Porcentual 2 4 9 2" xfId="6739" xr:uid="{00000000-0005-0000-0000-000094250000}"/>
    <cellStyle name="Porcentual 2 40" xfId="3129" xr:uid="{00000000-0005-0000-0000-000095250000}"/>
    <cellStyle name="Porcentual 2 40 2" xfId="8798" xr:uid="{00000000-0005-0000-0000-000096250000}"/>
    <cellStyle name="Porcentual 2 41" xfId="3130" xr:uid="{00000000-0005-0000-0000-000097250000}"/>
    <cellStyle name="Porcentual 2 41 2" xfId="8799" xr:uid="{00000000-0005-0000-0000-000098250000}"/>
    <cellStyle name="Porcentual 2 42" xfId="3131" xr:uid="{00000000-0005-0000-0000-000099250000}"/>
    <cellStyle name="Porcentual 2 42 2" xfId="8800" xr:uid="{00000000-0005-0000-0000-00009A250000}"/>
    <cellStyle name="Porcentual 2 43" xfId="3132" xr:uid="{00000000-0005-0000-0000-00009B250000}"/>
    <cellStyle name="Porcentual 2 43 2" xfId="8801" xr:uid="{00000000-0005-0000-0000-00009C250000}"/>
    <cellStyle name="Porcentual 2 44" xfId="3133" xr:uid="{00000000-0005-0000-0000-00009D250000}"/>
    <cellStyle name="Porcentual 2 44 2" xfId="8802" xr:uid="{00000000-0005-0000-0000-00009E250000}"/>
    <cellStyle name="Porcentual 2 45" xfId="3134" xr:uid="{00000000-0005-0000-0000-00009F250000}"/>
    <cellStyle name="Porcentual 2 45 2" xfId="8803" xr:uid="{00000000-0005-0000-0000-0000A0250000}"/>
    <cellStyle name="Porcentual 2 46" xfId="3135" xr:uid="{00000000-0005-0000-0000-0000A1250000}"/>
    <cellStyle name="Porcentual 2 46 2" xfId="8804" xr:uid="{00000000-0005-0000-0000-0000A2250000}"/>
    <cellStyle name="Porcentual 2 47" xfId="3136" xr:uid="{00000000-0005-0000-0000-0000A3250000}"/>
    <cellStyle name="Porcentual 2 47 2" xfId="8805" xr:uid="{00000000-0005-0000-0000-0000A4250000}"/>
    <cellStyle name="Porcentual 2 48" xfId="3137" xr:uid="{00000000-0005-0000-0000-0000A5250000}"/>
    <cellStyle name="Porcentual 2 48 2" xfId="8806" xr:uid="{00000000-0005-0000-0000-0000A6250000}"/>
    <cellStyle name="Porcentual 2 49" xfId="3138" xr:uid="{00000000-0005-0000-0000-0000A7250000}"/>
    <cellStyle name="Porcentual 2 49 2" xfId="8807" xr:uid="{00000000-0005-0000-0000-0000A8250000}"/>
    <cellStyle name="Porcentual 2 5" xfId="3139" xr:uid="{00000000-0005-0000-0000-0000A9250000}"/>
    <cellStyle name="Porcentual 2 5 10" xfId="3140" xr:uid="{00000000-0005-0000-0000-0000AA250000}"/>
    <cellStyle name="Porcentual 2 5 10 2" xfId="6740" xr:uid="{00000000-0005-0000-0000-0000AB250000}"/>
    <cellStyle name="Porcentual 2 5 11" xfId="3141" xr:uid="{00000000-0005-0000-0000-0000AC250000}"/>
    <cellStyle name="Porcentual 2 5 11 2" xfId="6741" xr:uid="{00000000-0005-0000-0000-0000AD250000}"/>
    <cellStyle name="Porcentual 2 5 12" xfId="3142" xr:uid="{00000000-0005-0000-0000-0000AE250000}"/>
    <cellStyle name="Porcentual 2 5 12 2" xfId="6742" xr:uid="{00000000-0005-0000-0000-0000AF250000}"/>
    <cellStyle name="Porcentual 2 5 13" xfId="3143" xr:uid="{00000000-0005-0000-0000-0000B0250000}"/>
    <cellStyle name="Porcentual 2 5 13 2" xfId="6743" xr:uid="{00000000-0005-0000-0000-0000B1250000}"/>
    <cellStyle name="Porcentual 2 5 14" xfId="3144" xr:uid="{00000000-0005-0000-0000-0000B2250000}"/>
    <cellStyle name="Porcentual 2 5 14 2" xfId="6744" xr:uid="{00000000-0005-0000-0000-0000B3250000}"/>
    <cellStyle name="Porcentual 2 5 15" xfId="3145" xr:uid="{00000000-0005-0000-0000-0000B4250000}"/>
    <cellStyle name="Porcentual 2 5 15 2" xfId="6745" xr:uid="{00000000-0005-0000-0000-0000B5250000}"/>
    <cellStyle name="Porcentual 2 5 16" xfId="3146" xr:uid="{00000000-0005-0000-0000-0000B6250000}"/>
    <cellStyle name="Porcentual 2 5 16 2" xfId="6746" xr:uid="{00000000-0005-0000-0000-0000B7250000}"/>
    <cellStyle name="Porcentual 2 5 17" xfId="3147" xr:uid="{00000000-0005-0000-0000-0000B8250000}"/>
    <cellStyle name="Porcentual 2 5 17 2" xfId="6747" xr:uid="{00000000-0005-0000-0000-0000B9250000}"/>
    <cellStyle name="Porcentual 2 5 18" xfId="3148" xr:uid="{00000000-0005-0000-0000-0000BA250000}"/>
    <cellStyle name="Porcentual 2 5 18 2" xfId="6748" xr:uid="{00000000-0005-0000-0000-0000BB250000}"/>
    <cellStyle name="Porcentual 2 5 19" xfId="3149" xr:uid="{00000000-0005-0000-0000-0000BC250000}"/>
    <cellStyle name="Porcentual 2 5 19 2" xfId="6749" xr:uid="{00000000-0005-0000-0000-0000BD250000}"/>
    <cellStyle name="Porcentual 2 5 2" xfId="3150" xr:uid="{00000000-0005-0000-0000-0000BE250000}"/>
    <cellStyle name="Porcentual 2 5 2 2" xfId="6750" xr:uid="{00000000-0005-0000-0000-0000BF250000}"/>
    <cellStyle name="Porcentual 2 5 20" xfId="3151" xr:uid="{00000000-0005-0000-0000-0000C0250000}"/>
    <cellStyle name="Porcentual 2 5 20 2" xfId="6751" xr:uid="{00000000-0005-0000-0000-0000C1250000}"/>
    <cellStyle name="Porcentual 2 5 21" xfId="3152" xr:uid="{00000000-0005-0000-0000-0000C2250000}"/>
    <cellStyle name="Porcentual 2 5 21 2" xfId="6752" xr:uid="{00000000-0005-0000-0000-0000C3250000}"/>
    <cellStyle name="Porcentual 2 5 22" xfId="3153" xr:uid="{00000000-0005-0000-0000-0000C4250000}"/>
    <cellStyle name="Porcentual 2 5 22 2" xfId="6753" xr:uid="{00000000-0005-0000-0000-0000C5250000}"/>
    <cellStyle name="Porcentual 2 5 23" xfId="3154" xr:uid="{00000000-0005-0000-0000-0000C6250000}"/>
    <cellStyle name="Porcentual 2 5 23 2" xfId="6754" xr:uid="{00000000-0005-0000-0000-0000C7250000}"/>
    <cellStyle name="Porcentual 2 5 24" xfId="3155" xr:uid="{00000000-0005-0000-0000-0000C8250000}"/>
    <cellStyle name="Porcentual 2 5 24 2" xfId="6755" xr:uid="{00000000-0005-0000-0000-0000C9250000}"/>
    <cellStyle name="Porcentual 2 5 25" xfId="3156" xr:uid="{00000000-0005-0000-0000-0000CA250000}"/>
    <cellStyle name="Porcentual 2 5 25 2" xfId="6756" xr:uid="{00000000-0005-0000-0000-0000CB250000}"/>
    <cellStyle name="Porcentual 2 5 26" xfId="3157" xr:uid="{00000000-0005-0000-0000-0000CC250000}"/>
    <cellStyle name="Porcentual 2 5 26 2" xfId="6757" xr:uid="{00000000-0005-0000-0000-0000CD250000}"/>
    <cellStyle name="Porcentual 2 5 27" xfId="3158" xr:uid="{00000000-0005-0000-0000-0000CE250000}"/>
    <cellStyle name="Porcentual 2 5 27 2" xfId="6758" xr:uid="{00000000-0005-0000-0000-0000CF250000}"/>
    <cellStyle name="Porcentual 2 5 28" xfId="3159" xr:uid="{00000000-0005-0000-0000-0000D0250000}"/>
    <cellStyle name="Porcentual 2 5 28 2" xfId="6759" xr:uid="{00000000-0005-0000-0000-0000D1250000}"/>
    <cellStyle name="Porcentual 2 5 29" xfId="3160" xr:uid="{00000000-0005-0000-0000-0000D2250000}"/>
    <cellStyle name="Porcentual 2 5 3" xfId="3161" xr:uid="{00000000-0005-0000-0000-0000D3250000}"/>
    <cellStyle name="Porcentual 2 5 3 2" xfId="6760" xr:uid="{00000000-0005-0000-0000-0000D4250000}"/>
    <cellStyle name="Porcentual 2 5 30" xfId="3162" xr:uid="{00000000-0005-0000-0000-0000D5250000}"/>
    <cellStyle name="Porcentual 2 5 31" xfId="3163" xr:uid="{00000000-0005-0000-0000-0000D6250000}"/>
    <cellStyle name="Porcentual 2 5 32" xfId="3164" xr:uid="{00000000-0005-0000-0000-0000D7250000}"/>
    <cellStyle name="Porcentual 2 5 33" xfId="3165" xr:uid="{00000000-0005-0000-0000-0000D8250000}"/>
    <cellStyle name="Porcentual 2 5 34" xfId="3166" xr:uid="{00000000-0005-0000-0000-0000D9250000}"/>
    <cellStyle name="Porcentual 2 5 35" xfId="4234" xr:uid="{00000000-0005-0000-0000-0000DA250000}"/>
    <cellStyle name="Porcentual 2 5 35 2" xfId="9669" xr:uid="{00000000-0005-0000-0000-0000DB250000}"/>
    <cellStyle name="Porcentual 2 5 35 2 2" xfId="10370" xr:uid="{00000000-0005-0000-0000-0000DC250000}"/>
    <cellStyle name="Porcentual 2 5 35 2 2 2" xfId="12105" xr:uid="{00000000-0005-0000-0000-0000DD250000}"/>
    <cellStyle name="Porcentual 2 5 35 2 3" xfId="11458" xr:uid="{00000000-0005-0000-0000-0000DE250000}"/>
    <cellStyle name="Porcentual 2 5 35 3" xfId="10073" xr:uid="{00000000-0005-0000-0000-0000DF250000}"/>
    <cellStyle name="Porcentual 2 5 35 3 2" xfId="11809" xr:uid="{00000000-0005-0000-0000-0000E0250000}"/>
    <cellStyle name="Porcentual 2 5 35 4" xfId="11045" xr:uid="{00000000-0005-0000-0000-0000E1250000}"/>
    <cellStyle name="Porcentual 2 5 4" xfId="3167" xr:uid="{00000000-0005-0000-0000-0000E2250000}"/>
    <cellStyle name="Porcentual 2 5 4 2" xfId="6761" xr:uid="{00000000-0005-0000-0000-0000E3250000}"/>
    <cellStyle name="Porcentual 2 5 5" xfId="3168" xr:uid="{00000000-0005-0000-0000-0000E4250000}"/>
    <cellStyle name="Porcentual 2 5 5 2" xfId="6762" xr:uid="{00000000-0005-0000-0000-0000E5250000}"/>
    <cellStyle name="Porcentual 2 5 6" xfId="3169" xr:uid="{00000000-0005-0000-0000-0000E6250000}"/>
    <cellStyle name="Porcentual 2 5 6 2" xfId="6763" xr:uid="{00000000-0005-0000-0000-0000E7250000}"/>
    <cellStyle name="Porcentual 2 5 7" xfId="3170" xr:uid="{00000000-0005-0000-0000-0000E8250000}"/>
    <cellStyle name="Porcentual 2 5 7 2" xfId="6764" xr:uid="{00000000-0005-0000-0000-0000E9250000}"/>
    <cellStyle name="Porcentual 2 5 8" xfId="3171" xr:uid="{00000000-0005-0000-0000-0000EA250000}"/>
    <cellStyle name="Porcentual 2 5 8 2" xfId="6765" xr:uid="{00000000-0005-0000-0000-0000EB250000}"/>
    <cellStyle name="Porcentual 2 5 9" xfId="3172" xr:uid="{00000000-0005-0000-0000-0000EC250000}"/>
    <cellStyle name="Porcentual 2 5 9 2" xfId="6766" xr:uid="{00000000-0005-0000-0000-0000ED250000}"/>
    <cellStyle name="Porcentual 2 50" xfId="3173" xr:uid="{00000000-0005-0000-0000-0000EE250000}"/>
    <cellStyle name="Porcentual 2 50 2" xfId="8808" xr:uid="{00000000-0005-0000-0000-0000EF250000}"/>
    <cellStyle name="Porcentual 2 51" xfId="3174" xr:uid="{00000000-0005-0000-0000-0000F0250000}"/>
    <cellStyle name="Porcentual 2 51 2" xfId="8809" xr:uid="{00000000-0005-0000-0000-0000F1250000}"/>
    <cellStyle name="Porcentual 2 52" xfId="3175" xr:uid="{00000000-0005-0000-0000-0000F2250000}"/>
    <cellStyle name="Porcentual 2 52 2" xfId="8810" xr:uid="{00000000-0005-0000-0000-0000F3250000}"/>
    <cellStyle name="Porcentual 2 53" xfId="3176" xr:uid="{00000000-0005-0000-0000-0000F4250000}"/>
    <cellStyle name="Porcentual 2 53 2" xfId="8811" xr:uid="{00000000-0005-0000-0000-0000F5250000}"/>
    <cellStyle name="Porcentual 2 54" xfId="3177" xr:uid="{00000000-0005-0000-0000-0000F6250000}"/>
    <cellStyle name="Porcentual 2 54 2" xfId="8812" xr:uid="{00000000-0005-0000-0000-0000F7250000}"/>
    <cellStyle name="Porcentual 2 55" xfId="3178" xr:uid="{00000000-0005-0000-0000-0000F8250000}"/>
    <cellStyle name="Porcentual 2 55 2" xfId="8813" xr:uid="{00000000-0005-0000-0000-0000F9250000}"/>
    <cellStyle name="Porcentual 2 56" xfId="3179" xr:uid="{00000000-0005-0000-0000-0000FA250000}"/>
    <cellStyle name="Porcentual 2 56 2" xfId="8814" xr:uid="{00000000-0005-0000-0000-0000FB250000}"/>
    <cellStyle name="Porcentual 2 57" xfId="3180" xr:uid="{00000000-0005-0000-0000-0000FC250000}"/>
    <cellStyle name="Porcentual 2 57 2" xfId="8815" xr:uid="{00000000-0005-0000-0000-0000FD250000}"/>
    <cellStyle name="Porcentual 2 58" xfId="3181" xr:uid="{00000000-0005-0000-0000-0000FE250000}"/>
    <cellStyle name="Porcentual 2 58 2" xfId="8816" xr:uid="{00000000-0005-0000-0000-0000FF250000}"/>
    <cellStyle name="Porcentual 2 59" xfId="3182" xr:uid="{00000000-0005-0000-0000-000000260000}"/>
    <cellStyle name="Porcentual 2 59 2" xfId="8817" xr:uid="{00000000-0005-0000-0000-000001260000}"/>
    <cellStyle name="Porcentual 2 6" xfId="3183" xr:uid="{00000000-0005-0000-0000-000002260000}"/>
    <cellStyle name="Porcentual 2 6 10" xfId="3184" xr:uid="{00000000-0005-0000-0000-000003260000}"/>
    <cellStyle name="Porcentual 2 6 10 2" xfId="6767" xr:uid="{00000000-0005-0000-0000-000004260000}"/>
    <cellStyle name="Porcentual 2 6 11" xfId="3185" xr:uid="{00000000-0005-0000-0000-000005260000}"/>
    <cellStyle name="Porcentual 2 6 11 2" xfId="6768" xr:uid="{00000000-0005-0000-0000-000006260000}"/>
    <cellStyle name="Porcentual 2 6 12" xfId="3186" xr:uid="{00000000-0005-0000-0000-000007260000}"/>
    <cellStyle name="Porcentual 2 6 12 2" xfId="6769" xr:uid="{00000000-0005-0000-0000-000008260000}"/>
    <cellStyle name="Porcentual 2 6 13" xfId="3187" xr:uid="{00000000-0005-0000-0000-000009260000}"/>
    <cellStyle name="Porcentual 2 6 13 2" xfId="6770" xr:uid="{00000000-0005-0000-0000-00000A260000}"/>
    <cellStyle name="Porcentual 2 6 14" xfId="3188" xr:uid="{00000000-0005-0000-0000-00000B260000}"/>
    <cellStyle name="Porcentual 2 6 14 2" xfId="6771" xr:uid="{00000000-0005-0000-0000-00000C260000}"/>
    <cellStyle name="Porcentual 2 6 15" xfId="3189" xr:uid="{00000000-0005-0000-0000-00000D260000}"/>
    <cellStyle name="Porcentual 2 6 15 2" xfId="6772" xr:uid="{00000000-0005-0000-0000-00000E260000}"/>
    <cellStyle name="Porcentual 2 6 16" xfId="3190" xr:uid="{00000000-0005-0000-0000-00000F260000}"/>
    <cellStyle name="Porcentual 2 6 16 2" xfId="6773" xr:uid="{00000000-0005-0000-0000-000010260000}"/>
    <cellStyle name="Porcentual 2 6 17" xfId="3191" xr:uid="{00000000-0005-0000-0000-000011260000}"/>
    <cellStyle name="Porcentual 2 6 17 2" xfId="6774" xr:uid="{00000000-0005-0000-0000-000012260000}"/>
    <cellStyle name="Porcentual 2 6 18" xfId="3192" xr:uid="{00000000-0005-0000-0000-000013260000}"/>
    <cellStyle name="Porcentual 2 6 18 2" xfId="6775" xr:uid="{00000000-0005-0000-0000-000014260000}"/>
    <cellStyle name="Porcentual 2 6 19" xfId="3193" xr:uid="{00000000-0005-0000-0000-000015260000}"/>
    <cellStyle name="Porcentual 2 6 19 2" xfId="6776" xr:uid="{00000000-0005-0000-0000-000016260000}"/>
    <cellStyle name="Porcentual 2 6 2" xfId="3194" xr:uid="{00000000-0005-0000-0000-000017260000}"/>
    <cellStyle name="Porcentual 2 6 2 2" xfId="6777" xr:uid="{00000000-0005-0000-0000-000018260000}"/>
    <cellStyle name="Porcentual 2 6 20" xfId="3195" xr:uid="{00000000-0005-0000-0000-000019260000}"/>
    <cellStyle name="Porcentual 2 6 20 2" xfId="6778" xr:uid="{00000000-0005-0000-0000-00001A260000}"/>
    <cellStyle name="Porcentual 2 6 21" xfId="3196" xr:uid="{00000000-0005-0000-0000-00001B260000}"/>
    <cellStyle name="Porcentual 2 6 21 2" xfId="6779" xr:uid="{00000000-0005-0000-0000-00001C260000}"/>
    <cellStyle name="Porcentual 2 6 22" xfId="3197" xr:uid="{00000000-0005-0000-0000-00001D260000}"/>
    <cellStyle name="Porcentual 2 6 22 2" xfId="6780" xr:uid="{00000000-0005-0000-0000-00001E260000}"/>
    <cellStyle name="Porcentual 2 6 23" xfId="3198" xr:uid="{00000000-0005-0000-0000-00001F260000}"/>
    <cellStyle name="Porcentual 2 6 23 2" xfId="6781" xr:uid="{00000000-0005-0000-0000-000020260000}"/>
    <cellStyle name="Porcentual 2 6 24" xfId="3199" xr:uid="{00000000-0005-0000-0000-000021260000}"/>
    <cellStyle name="Porcentual 2 6 24 2" xfId="6782" xr:uid="{00000000-0005-0000-0000-000022260000}"/>
    <cellStyle name="Porcentual 2 6 25" xfId="3200" xr:uid="{00000000-0005-0000-0000-000023260000}"/>
    <cellStyle name="Porcentual 2 6 25 2" xfId="6783" xr:uid="{00000000-0005-0000-0000-000024260000}"/>
    <cellStyle name="Porcentual 2 6 26" xfId="3201" xr:uid="{00000000-0005-0000-0000-000025260000}"/>
    <cellStyle name="Porcentual 2 6 26 2" xfId="6784" xr:uid="{00000000-0005-0000-0000-000026260000}"/>
    <cellStyle name="Porcentual 2 6 27" xfId="3202" xr:uid="{00000000-0005-0000-0000-000027260000}"/>
    <cellStyle name="Porcentual 2 6 27 2" xfId="6785" xr:uid="{00000000-0005-0000-0000-000028260000}"/>
    <cellStyle name="Porcentual 2 6 28" xfId="3203" xr:uid="{00000000-0005-0000-0000-000029260000}"/>
    <cellStyle name="Porcentual 2 6 28 2" xfId="6786" xr:uid="{00000000-0005-0000-0000-00002A260000}"/>
    <cellStyle name="Porcentual 2 6 29" xfId="6787" xr:uid="{00000000-0005-0000-0000-00002B260000}"/>
    <cellStyle name="Porcentual 2 6 3" xfId="3204" xr:uid="{00000000-0005-0000-0000-00002C260000}"/>
    <cellStyle name="Porcentual 2 6 3 2" xfId="6788" xr:uid="{00000000-0005-0000-0000-00002D260000}"/>
    <cellStyle name="Porcentual 2 6 4" xfId="3205" xr:uid="{00000000-0005-0000-0000-00002E260000}"/>
    <cellStyle name="Porcentual 2 6 4 2" xfId="6789" xr:uid="{00000000-0005-0000-0000-00002F260000}"/>
    <cellStyle name="Porcentual 2 6 5" xfId="3206" xr:uid="{00000000-0005-0000-0000-000030260000}"/>
    <cellStyle name="Porcentual 2 6 5 2" xfId="6790" xr:uid="{00000000-0005-0000-0000-000031260000}"/>
    <cellStyle name="Porcentual 2 6 6" xfId="3207" xr:uid="{00000000-0005-0000-0000-000032260000}"/>
    <cellStyle name="Porcentual 2 6 6 2" xfId="6791" xr:uid="{00000000-0005-0000-0000-000033260000}"/>
    <cellStyle name="Porcentual 2 6 7" xfId="3208" xr:uid="{00000000-0005-0000-0000-000034260000}"/>
    <cellStyle name="Porcentual 2 6 7 2" xfId="6792" xr:uid="{00000000-0005-0000-0000-000035260000}"/>
    <cellStyle name="Porcentual 2 6 8" xfId="3209" xr:uid="{00000000-0005-0000-0000-000036260000}"/>
    <cellStyle name="Porcentual 2 6 8 2" xfId="6793" xr:uid="{00000000-0005-0000-0000-000037260000}"/>
    <cellStyle name="Porcentual 2 6 9" xfId="3210" xr:uid="{00000000-0005-0000-0000-000038260000}"/>
    <cellStyle name="Porcentual 2 6 9 2" xfId="6794" xr:uid="{00000000-0005-0000-0000-000039260000}"/>
    <cellStyle name="Porcentual 2 60" xfId="3211" xr:uid="{00000000-0005-0000-0000-00003A260000}"/>
    <cellStyle name="Porcentual 2 60 2" xfId="8818" xr:uid="{00000000-0005-0000-0000-00003B260000}"/>
    <cellStyle name="Porcentual 2 61" xfId="3212" xr:uid="{00000000-0005-0000-0000-00003C260000}"/>
    <cellStyle name="Porcentual 2 61 2" xfId="8819" xr:uid="{00000000-0005-0000-0000-00003D260000}"/>
    <cellStyle name="Porcentual 2 62" xfId="3213" xr:uid="{00000000-0005-0000-0000-00003E260000}"/>
    <cellStyle name="Porcentual 2 62 2" xfId="8820" xr:uid="{00000000-0005-0000-0000-00003F260000}"/>
    <cellStyle name="Porcentual 2 63" xfId="3214" xr:uid="{00000000-0005-0000-0000-000040260000}"/>
    <cellStyle name="Porcentual 2 63 2" xfId="8821" xr:uid="{00000000-0005-0000-0000-000041260000}"/>
    <cellStyle name="Porcentual 2 64" xfId="3215" xr:uid="{00000000-0005-0000-0000-000042260000}"/>
    <cellStyle name="Porcentual 2 64 2" xfId="8822" xr:uid="{00000000-0005-0000-0000-000043260000}"/>
    <cellStyle name="Porcentual 2 65" xfId="3216" xr:uid="{00000000-0005-0000-0000-000044260000}"/>
    <cellStyle name="Porcentual 2 65 2" xfId="8823" xr:uid="{00000000-0005-0000-0000-000045260000}"/>
    <cellStyle name="Porcentual 2 66" xfId="3217" xr:uid="{00000000-0005-0000-0000-000046260000}"/>
    <cellStyle name="Porcentual 2 66 2" xfId="8824" xr:uid="{00000000-0005-0000-0000-000047260000}"/>
    <cellStyle name="Porcentual 2 67" xfId="3218" xr:uid="{00000000-0005-0000-0000-000048260000}"/>
    <cellStyle name="Porcentual 2 67 2" xfId="8825" xr:uid="{00000000-0005-0000-0000-000049260000}"/>
    <cellStyle name="Porcentual 2 68" xfId="3219" xr:uid="{00000000-0005-0000-0000-00004A260000}"/>
    <cellStyle name="Porcentual 2 68 2" xfId="8826" xr:uid="{00000000-0005-0000-0000-00004B260000}"/>
    <cellStyle name="Porcentual 2 69" xfId="3220" xr:uid="{00000000-0005-0000-0000-00004C260000}"/>
    <cellStyle name="Porcentual 2 69 2" xfId="8827" xr:uid="{00000000-0005-0000-0000-00004D260000}"/>
    <cellStyle name="Porcentual 2 7" xfId="3221" xr:uid="{00000000-0005-0000-0000-00004E260000}"/>
    <cellStyle name="Porcentual 2 7 10" xfId="3222" xr:uid="{00000000-0005-0000-0000-00004F260000}"/>
    <cellStyle name="Porcentual 2 7 10 2" xfId="6795" xr:uid="{00000000-0005-0000-0000-000050260000}"/>
    <cellStyle name="Porcentual 2 7 11" xfId="3223" xr:uid="{00000000-0005-0000-0000-000051260000}"/>
    <cellStyle name="Porcentual 2 7 11 2" xfId="6796" xr:uid="{00000000-0005-0000-0000-000052260000}"/>
    <cellStyle name="Porcentual 2 7 12" xfId="3224" xr:uid="{00000000-0005-0000-0000-000053260000}"/>
    <cellStyle name="Porcentual 2 7 12 2" xfId="6797" xr:uid="{00000000-0005-0000-0000-000054260000}"/>
    <cellStyle name="Porcentual 2 7 13" xfId="3225" xr:uid="{00000000-0005-0000-0000-000055260000}"/>
    <cellStyle name="Porcentual 2 7 13 2" xfId="6798" xr:uid="{00000000-0005-0000-0000-000056260000}"/>
    <cellStyle name="Porcentual 2 7 14" xfId="3226" xr:uid="{00000000-0005-0000-0000-000057260000}"/>
    <cellStyle name="Porcentual 2 7 14 2" xfId="6799" xr:uid="{00000000-0005-0000-0000-000058260000}"/>
    <cellStyle name="Porcentual 2 7 15" xfId="3227" xr:uid="{00000000-0005-0000-0000-000059260000}"/>
    <cellStyle name="Porcentual 2 7 15 2" xfId="6800" xr:uid="{00000000-0005-0000-0000-00005A260000}"/>
    <cellStyle name="Porcentual 2 7 16" xfId="3228" xr:uid="{00000000-0005-0000-0000-00005B260000}"/>
    <cellStyle name="Porcentual 2 7 16 2" xfId="6801" xr:uid="{00000000-0005-0000-0000-00005C260000}"/>
    <cellStyle name="Porcentual 2 7 17" xfId="3229" xr:uid="{00000000-0005-0000-0000-00005D260000}"/>
    <cellStyle name="Porcentual 2 7 17 2" xfId="6802" xr:uid="{00000000-0005-0000-0000-00005E260000}"/>
    <cellStyle name="Porcentual 2 7 18" xfId="3230" xr:uid="{00000000-0005-0000-0000-00005F260000}"/>
    <cellStyle name="Porcentual 2 7 18 2" xfId="6803" xr:uid="{00000000-0005-0000-0000-000060260000}"/>
    <cellStyle name="Porcentual 2 7 19" xfId="3231" xr:uid="{00000000-0005-0000-0000-000061260000}"/>
    <cellStyle name="Porcentual 2 7 19 2" xfId="6804" xr:uid="{00000000-0005-0000-0000-000062260000}"/>
    <cellStyle name="Porcentual 2 7 2" xfId="3232" xr:uid="{00000000-0005-0000-0000-000063260000}"/>
    <cellStyle name="Porcentual 2 7 2 2" xfId="6805" xr:uid="{00000000-0005-0000-0000-000064260000}"/>
    <cellStyle name="Porcentual 2 7 20" xfId="3233" xr:uid="{00000000-0005-0000-0000-000065260000}"/>
    <cellStyle name="Porcentual 2 7 20 2" xfId="6806" xr:uid="{00000000-0005-0000-0000-000066260000}"/>
    <cellStyle name="Porcentual 2 7 21" xfId="3234" xr:uid="{00000000-0005-0000-0000-000067260000}"/>
    <cellStyle name="Porcentual 2 7 21 2" xfId="6807" xr:uid="{00000000-0005-0000-0000-000068260000}"/>
    <cellStyle name="Porcentual 2 7 22" xfId="3235" xr:uid="{00000000-0005-0000-0000-000069260000}"/>
    <cellStyle name="Porcentual 2 7 22 2" xfId="6808" xr:uid="{00000000-0005-0000-0000-00006A260000}"/>
    <cellStyle name="Porcentual 2 7 23" xfId="3236" xr:uid="{00000000-0005-0000-0000-00006B260000}"/>
    <cellStyle name="Porcentual 2 7 23 2" xfId="6809" xr:uid="{00000000-0005-0000-0000-00006C260000}"/>
    <cellStyle name="Porcentual 2 7 24" xfId="3237" xr:uid="{00000000-0005-0000-0000-00006D260000}"/>
    <cellStyle name="Porcentual 2 7 24 2" xfId="6810" xr:uid="{00000000-0005-0000-0000-00006E260000}"/>
    <cellStyle name="Porcentual 2 7 25" xfId="3238" xr:uid="{00000000-0005-0000-0000-00006F260000}"/>
    <cellStyle name="Porcentual 2 7 25 2" xfId="6811" xr:uid="{00000000-0005-0000-0000-000070260000}"/>
    <cellStyle name="Porcentual 2 7 26" xfId="3239" xr:uid="{00000000-0005-0000-0000-000071260000}"/>
    <cellStyle name="Porcentual 2 7 26 2" xfId="6812" xr:uid="{00000000-0005-0000-0000-000072260000}"/>
    <cellStyle name="Porcentual 2 7 27" xfId="3240" xr:uid="{00000000-0005-0000-0000-000073260000}"/>
    <cellStyle name="Porcentual 2 7 27 2" xfId="6813" xr:uid="{00000000-0005-0000-0000-000074260000}"/>
    <cellStyle name="Porcentual 2 7 28" xfId="3241" xr:uid="{00000000-0005-0000-0000-000075260000}"/>
    <cellStyle name="Porcentual 2 7 28 2" xfId="6814" xr:uid="{00000000-0005-0000-0000-000076260000}"/>
    <cellStyle name="Porcentual 2 7 29" xfId="6815" xr:uid="{00000000-0005-0000-0000-000077260000}"/>
    <cellStyle name="Porcentual 2 7 3" xfId="3242" xr:uid="{00000000-0005-0000-0000-000078260000}"/>
    <cellStyle name="Porcentual 2 7 3 2" xfId="6816" xr:uid="{00000000-0005-0000-0000-000079260000}"/>
    <cellStyle name="Porcentual 2 7 4" xfId="3243" xr:uid="{00000000-0005-0000-0000-00007A260000}"/>
    <cellStyle name="Porcentual 2 7 4 2" xfId="6817" xr:uid="{00000000-0005-0000-0000-00007B260000}"/>
    <cellStyle name="Porcentual 2 7 5" xfId="3244" xr:uid="{00000000-0005-0000-0000-00007C260000}"/>
    <cellStyle name="Porcentual 2 7 5 2" xfId="6818" xr:uid="{00000000-0005-0000-0000-00007D260000}"/>
    <cellStyle name="Porcentual 2 7 6" xfId="3245" xr:uid="{00000000-0005-0000-0000-00007E260000}"/>
    <cellStyle name="Porcentual 2 7 6 2" xfId="6819" xr:uid="{00000000-0005-0000-0000-00007F260000}"/>
    <cellStyle name="Porcentual 2 7 7" xfId="3246" xr:uid="{00000000-0005-0000-0000-000080260000}"/>
    <cellStyle name="Porcentual 2 7 7 2" xfId="6820" xr:uid="{00000000-0005-0000-0000-000081260000}"/>
    <cellStyle name="Porcentual 2 7 8" xfId="3247" xr:uid="{00000000-0005-0000-0000-000082260000}"/>
    <cellStyle name="Porcentual 2 7 8 2" xfId="6821" xr:uid="{00000000-0005-0000-0000-000083260000}"/>
    <cellStyle name="Porcentual 2 7 9" xfId="3248" xr:uid="{00000000-0005-0000-0000-000084260000}"/>
    <cellStyle name="Porcentual 2 7 9 2" xfId="6822" xr:uid="{00000000-0005-0000-0000-000085260000}"/>
    <cellStyle name="Porcentual 2 70" xfId="3249" xr:uid="{00000000-0005-0000-0000-000086260000}"/>
    <cellStyle name="Porcentual 2 70 2" xfId="8828" xr:uid="{00000000-0005-0000-0000-000087260000}"/>
    <cellStyle name="Porcentual 2 71" xfId="3250" xr:uid="{00000000-0005-0000-0000-000088260000}"/>
    <cellStyle name="Porcentual 2 71 2" xfId="8829" xr:uid="{00000000-0005-0000-0000-000089260000}"/>
    <cellStyle name="Porcentual 2 72" xfId="3251" xr:uid="{00000000-0005-0000-0000-00008A260000}"/>
    <cellStyle name="Porcentual 2 72 2" xfId="8830" xr:uid="{00000000-0005-0000-0000-00008B260000}"/>
    <cellStyle name="Porcentual 2 73" xfId="3252" xr:uid="{00000000-0005-0000-0000-00008C260000}"/>
    <cellStyle name="Porcentual 2 73 2" xfId="8831" xr:uid="{00000000-0005-0000-0000-00008D260000}"/>
    <cellStyle name="Porcentual 2 74" xfId="3253" xr:uid="{00000000-0005-0000-0000-00008E260000}"/>
    <cellStyle name="Porcentual 2 74 2" xfId="8832" xr:uid="{00000000-0005-0000-0000-00008F260000}"/>
    <cellStyle name="Porcentual 2 75" xfId="3254" xr:uid="{00000000-0005-0000-0000-000090260000}"/>
    <cellStyle name="Porcentual 2 75 2" xfId="8833" xr:uid="{00000000-0005-0000-0000-000091260000}"/>
    <cellStyle name="Porcentual 2 76" xfId="3255" xr:uid="{00000000-0005-0000-0000-000092260000}"/>
    <cellStyle name="Porcentual 2 76 2" xfId="8834" xr:uid="{00000000-0005-0000-0000-000093260000}"/>
    <cellStyle name="Porcentual 2 77" xfId="3256" xr:uid="{00000000-0005-0000-0000-000094260000}"/>
    <cellStyle name="Porcentual 2 77 2" xfId="8835" xr:uid="{00000000-0005-0000-0000-000095260000}"/>
    <cellStyle name="Porcentual 2 78" xfId="3257" xr:uid="{00000000-0005-0000-0000-000096260000}"/>
    <cellStyle name="Porcentual 2 78 2" xfId="8836" xr:uid="{00000000-0005-0000-0000-000097260000}"/>
    <cellStyle name="Porcentual 2 79" xfId="3258" xr:uid="{00000000-0005-0000-0000-000098260000}"/>
    <cellStyle name="Porcentual 2 79 2" xfId="8837" xr:uid="{00000000-0005-0000-0000-000099260000}"/>
    <cellStyle name="Porcentual 2 8" xfId="3259" xr:uid="{00000000-0005-0000-0000-00009A260000}"/>
    <cellStyle name="Porcentual 2 8 10" xfId="3260" xr:uid="{00000000-0005-0000-0000-00009B260000}"/>
    <cellStyle name="Porcentual 2 8 10 2" xfId="6823" xr:uid="{00000000-0005-0000-0000-00009C260000}"/>
    <cellStyle name="Porcentual 2 8 11" xfId="3261" xr:uid="{00000000-0005-0000-0000-00009D260000}"/>
    <cellStyle name="Porcentual 2 8 11 2" xfId="6824" xr:uid="{00000000-0005-0000-0000-00009E260000}"/>
    <cellStyle name="Porcentual 2 8 12" xfId="3262" xr:uid="{00000000-0005-0000-0000-00009F260000}"/>
    <cellStyle name="Porcentual 2 8 12 2" xfId="6825" xr:uid="{00000000-0005-0000-0000-0000A0260000}"/>
    <cellStyle name="Porcentual 2 8 13" xfId="3263" xr:uid="{00000000-0005-0000-0000-0000A1260000}"/>
    <cellStyle name="Porcentual 2 8 13 2" xfId="6826" xr:uid="{00000000-0005-0000-0000-0000A2260000}"/>
    <cellStyle name="Porcentual 2 8 14" xfId="3264" xr:uid="{00000000-0005-0000-0000-0000A3260000}"/>
    <cellStyle name="Porcentual 2 8 14 2" xfId="6827" xr:uid="{00000000-0005-0000-0000-0000A4260000}"/>
    <cellStyle name="Porcentual 2 8 15" xfId="3265" xr:uid="{00000000-0005-0000-0000-0000A5260000}"/>
    <cellStyle name="Porcentual 2 8 15 2" xfId="6828" xr:uid="{00000000-0005-0000-0000-0000A6260000}"/>
    <cellStyle name="Porcentual 2 8 16" xfId="3266" xr:uid="{00000000-0005-0000-0000-0000A7260000}"/>
    <cellStyle name="Porcentual 2 8 16 2" xfId="6829" xr:uid="{00000000-0005-0000-0000-0000A8260000}"/>
    <cellStyle name="Porcentual 2 8 17" xfId="3267" xr:uid="{00000000-0005-0000-0000-0000A9260000}"/>
    <cellStyle name="Porcentual 2 8 17 2" xfId="6830" xr:uid="{00000000-0005-0000-0000-0000AA260000}"/>
    <cellStyle name="Porcentual 2 8 18" xfId="3268" xr:uid="{00000000-0005-0000-0000-0000AB260000}"/>
    <cellStyle name="Porcentual 2 8 18 2" xfId="6831" xr:uid="{00000000-0005-0000-0000-0000AC260000}"/>
    <cellStyle name="Porcentual 2 8 19" xfId="3269" xr:uid="{00000000-0005-0000-0000-0000AD260000}"/>
    <cellStyle name="Porcentual 2 8 19 2" xfId="6832" xr:uid="{00000000-0005-0000-0000-0000AE260000}"/>
    <cellStyle name="Porcentual 2 8 2" xfId="3270" xr:uid="{00000000-0005-0000-0000-0000AF260000}"/>
    <cellStyle name="Porcentual 2 8 2 2" xfId="6833" xr:uid="{00000000-0005-0000-0000-0000B0260000}"/>
    <cellStyle name="Porcentual 2 8 20" xfId="3271" xr:uid="{00000000-0005-0000-0000-0000B1260000}"/>
    <cellStyle name="Porcentual 2 8 20 2" xfId="6834" xr:uid="{00000000-0005-0000-0000-0000B2260000}"/>
    <cellStyle name="Porcentual 2 8 21" xfId="3272" xr:uid="{00000000-0005-0000-0000-0000B3260000}"/>
    <cellStyle name="Porcentual 2 8 21 2" xfId="6835" xr:uid="{00000000-0005-0000-0000-0000B4260000}"/>
    <cellStyle name="Porcentual 2 8 22" xfId="3273" xr:uid="{00000000-0005-0000-0000-0000B5260000}"/>
    <cellStyle name="Porcentual 2 8 22 2" xfId="6836" xr:uid="{00000000-0005-0000-0000-0000B6260000}"/>
    <cellStyle name="Porcentual 2 8 23" xfId="3274" xr:uid="{00000000-0005-0000-0000-0000B7260000}"/>
    <cellStyle name="Porcentual 2 8 23 2" xfId="6837" xr:uid="{00000000-0005-0000-0000-0000B8260000}"/>
    <cellStyle name="Porcentual 2 8 24" xfId="3275" xr:uid="{00000000-0005-0000-0000-0000B9260000}"/>
    <cellStyle name="Porcentual 2 8 24 2" xfId="6838" xr:uid="{00000000-0005-0000-0000-0000BA260000}"/>
    <cellStyle name="Porcentual 2 8 25" xfId="3276" xr:uid="{00000000-0005-0000-0000-0000BB260000}"/>
    <cellStyle name="Porcentual 2 8 25 2" xfId="6839" xr:uid="{00000000-0005-0000-0000-0000BC260000}"/>
    <cellStyle name="Porcentual 2 8 26" xfId="3277" xr:uid="{00000000-0005-0000-0000-0000BD260000}"/>
    <cellStyle name="Porcentual 2 8 26 2" xfId="6840" xr:uid="{00000000-0005-0000-0000-0000BE260000}"/>
    <cellStyle name="Porcentual 2 8 27" xfId="3278" xr:uid="{00000000-0005-0000-0000-0000BF260000}"/>
    <cellStyle name="Porcentual 2 8 27 2" xfId="6841" xr:uid="{00000000-0005-0000-0000-0000C0260000}"/>
    <cellStyle name="Porcentual 2 8 28" xfId="3279" xr:uid="{00000000-0005-0000-0000-0000C1260000}"/>
    <cellStyle name="Porcentual 2 8 28 2" xfId="6842" xr:uid="{00000000-0005-0000-0000-0000C2260000}"/>
    <cellStyle name="Porcentual 2 8 29" xfId="6843" xr:uid="{00000000-0005-0000-0000-0000C3260000}"/>
    <cellStyle name="Porcentual 2 8 3" xfId="3280" xr:uid="{00000000-0005-0000-0000-0000C4260000}"/>
    <cellStyle name="Porcentual 2 8 3 2" xfId="6844" xr:uid="{00000000-0005-0000-0000-0000C5260000}"/>
    <cellStyle name="Porcentual 2 8 4" xfId="3281" xr:uid="{00000000-0005-0000-0000-0000C6260000}"/>
    <cellStyle name="Porcentual 2 8 4 2" xfId="6845" xr:uid="{00000000-0005-0000-0000-0000C7260000}"/>
    <cellStyle name="Porcentual 2 8 5" xfId="3282" xr:uid="{00000000-0005-0000-0000-0000C8260000}"/>
    <cellStyle name="Porcentual 2 8 5 2" xfId="6846" xr:uid="{00000000-0005-0000-0000-0000C9260000}"/>
    <cellStyle name="Porcentual 2 8 6" xfId="3283" xr:uid="{00000000-0005-0000-0000-0000CA260000}"/>
    <cellStyle name="Porcentual 2 8 6 2" xfId="6847" xr:uid="{00000000-0005-0000-0000-0000CB260000}"/>
    <cellStyle name="Porcentual 2 8 7" xfId="3284" xr:uid="{00000000-0005-0000-0000-0000CC260000}"/>
    <cellStyle name="Porcentual 2 8 7 2" xfId="6848" xr:uid="{00000000-0005-0000-0000-0000CD260000}"/>
    <cellStyle name="Porcentual 2 8 8" xfId="3285" xr:uid="{00000000-0005-0000-0000-0000CE260000}"/>
    <cellStyle name="Porcentual 2 8 8 2" xfId="6849" xr:uid="{00000000-0005-0000-0000-0000CF260000}"/>
    <cellStyle name="Porcentual 2 8 9" xfId="3286" xr:uid="{00000000-0005-0000-0000-0000D0260000}"/>
    <cellStyle name="Porcentual 2 8 9 2" xfId="6850" xr:uid="{00000000-0005-0000-0000-0000D1260000}"/>
    <cellStyle name="Porcentual 2 80" xfId="3287" xr:uid="{00000000-0005-0000-0000-0000D2260000}"/>
    <cellStyle name="Porcentual 2 80 2" xfId="8838" xr:uid="{00000000-0005-0000-0000-0000D3260000}"/>
    <cellStyle name="Porcentual 2 81" xfId="3288" xr:uid="{00000000-0005-0000-0000-0000D4260000}"/>
    <cellStyle name="Porcentual 2 81 2" xfId="8839" xr:uid="{00000000-0005-0000-0000-0000D5260000}"/>
    <cellStyle name="Porcentual 2 82" xfId="3289" xr:uid="{00000000-0005-0000-0000-0000D6260000}"/>
    <cellStyle name="Porcentual 2 82 2" xfId="8840" xr:uid="{00000000-0005-0000-0000-0000D7260000}"/>
    <cellStyle name="Porcentual 2 83" xfId="3290" xr:uid="{00000000-0005-0000-0000-0000D8260000}"/>
    <cellStyle name="Porcentual 2 83 2" xfId="8841" xr:uid="{00000000-0005-0000-0000-0000D9260000}"/>
    <cellStyle name="Porcentual 2 84" xfId="3291" xr:uid="{00000000-0005-0000-0000-0000DA260000}"/>
    <cellStyle name="Porcentual 2 84 2" xfId="8842" xr:uid="{00000000-0005-0000-0000-0000DB260000}"/>
    <cellStyle name="Porcentual 2 85" xfId="3292" xr:uid="{00000000-0005-0000-0000-0000DC260000}"/>
    <cellStyle name="Porcentual 2 85 2" xfId="8843" xr:uid="{00000000-0005-0000-0000-0000DD260000}"/>
    <cellStyle name="Porcentual 2 86" xfId="3293" xr:uid="{00000000-0005-0000-0000-0000DE260000}"/>
    <cellStyle name="Porcentual 2 86 2" xfId="8844" xr:uid="{00000000-0005-0000-0000-0000DF260000}"/>
    <cellStyle name="Porcentual 2 87" xfId="3294" xr:uid="{00000000-0005-0000-0000-0000E0260000}"/>
    <cellStyle name="Porcentual 2 87 2" xfId="8845" xr:uid="{00000000-0005-0000-0000-0000E1260000}"/>
    <cellStyle name="Porcentual 2 88" xfId="3295" xr:uid="{00000000-0005-0000-0000-0000E2260000}"/>
    <cellStyle name="Porcentual 2 88 2" xfId="8846" xr:uid="{00000000-0005-0000-0000-0000E3260000}"/>
    <cellStyle name="Porcentual 2 89" xfId="3296" xr:uid="{00000000-0005-0000-0000-0000E4260000}"/>
    <cellStyle name="Porcentual 2 89 2" xfId="8847" xr:uid="{00000000-0005-0000-0000-0000E5260000}"/>
    <cellStyle name="Porcentual 2 9" xfId="3297" xr:uid="{00000000-0005-0000-0000-0000E6260000}"/>
    <cellStyle name="Porcentual 2 9 10" xfId="3298" xr:uid="{00000000-0005-0000-0000-0000E7260000}"/>
    <cellStyle name="Porcentual 2 9 10 2" xfId="6851" xr:uid="{00000000-0005-0000-0000-0000E8260000}"/>
    <cellStyle name="Porcentual 2 9 11" xfId="3299" xr:uid="{00000000-0005-0000-0000-0000E9260000}"/>
    <cellStyle name="Porcentual 2 9 11 2" xfId="6852" xr:uid="{00000000-0005-0000-0000-0000EA260000}"/>
    <cellStyle name="Porcentual 2 9 12" xfId="3300" xr:uid="{00000000-0005-0000-0000-0000EB260000}"/>
    <cellStyle name="Porcentual 2 9 12 2" xfId="6853" xr:uid="{00000000-0005-0000-0000-0000EC260000}"/>
    <cellStyle name="Porcentual 2 9 13" xfId="3301" xr:uid="{00000000-0005-0000-0000-0000ED260000}"/>
    <cellStyle name="Porcentual 2 9 13 2" xfId="6854" xr:uid="{00000000-0005-0000-0000-0000EE260000}"/>
    <cellStyle name="Porcentual 2 9 14" xfId="3302" xr:uid="{00000000-0005-0000-0000-0000EF260000}"/>
    <cellStyle name="Porcentual 2 9 14 2" xfId="6855" xr:uid="{00000000-0005-0000-0000-0000F0260000}"/>
    <cellStyle name="Porcentual 2 9 15" xfId="3303" xr:uid="{00000000-0005-0000-0000-0000F1260000}"/>
    <cellStyle name="Porcentual 2 9 15 2" xfId="6856" xr:uid="{00000000-0005-0000-0000-0000F2260000}"/>
    <cellStyle name="Porcentual 2 9 16" xfId="3304" xr:uid="{00000000-0005-0000-0000-0000F3260000}"/>
    <cellStyle name="Porcentual 2 9 16 2" xfId="6857" xr:uid="{00000000-0005-0000-0000-0000F4260000}"/>
    <cellStyle name="Porcentual 2 9 17" xfId="3305" xr:uid="{00000000-0005-0000-0000-0000F5260000}"/>
    <cellStyle name="Porcentual 2 9 17 2" xfId="6858" xr:uid="{00000000-0005-0000-0000-0000F6260000}"/>
    <cellStyle name="Porcentual 2 9 18" xfId="3306" xr:uid="{00000000-0005-0000-0000-0000F7260000}"/>
    <cellStyle name="Porcentual 2 9 18 2" xfId="6859" xr:uid="{00000000-0005-0000-0000-0000F8260000}"/>
    <cellStyle name="Porcentual 2 9 19" xfId="3307" xr:uid="{00000000-0005-0000-0000-0000F9260000}"/>
    <cellStyle name="Porcentual 2 9 19 2" xfId="6860" xr:uid="{00000000-0005-0000-0000-0000FA260000}"/>
    <cellStyle name="Porcentual 2 9 2" xfId="3308" xr:uid="{00000000-0005-0000-0000-0000FB260000}"/>
    <cellStyle name="Porcentual 2 9 2 2" xfId="6861" xr:uid="{00000000-0005-0000-0000-0000FC260000}"/>
    <cellStyle name="Porcentual 2 9 20" xfId="3309" xr:uid="{00000000-0005-0000-0000-0000FD260000}"/>
    <cellStyle name="Porcentual 2 9 20 2" xfId="6862" xr:uid="{00000000-0005-0000-0000-0000FE260000}"/>
    <cellStyle name="Porcentual 2 9 21" xfId="3310" xr:uid="{00000000-0005-0000-0000-0000FF260000}"/>
    <cellStyle name="Porcentual 2 9 21 2" xfId="6863" xr:uid="{00000000-0005-0000-0000-000000270000}"/>
    <cellStyle name="Porcentual 2 9 22" xfId="3311" xr:uid="{00000000-0005-0000-0000-000001270000}"/>
    <cellStyle name="Porcentual 2 9 22 2" xfId="6864" xr:uid="{00000000-0005-0000-0000-000002270000}"/>
    <cellStyle name="Porcentual 2 9 23" xfId="3312" xr:uid="{00000000-0005-0000-0000-000003270000}"/>
    <cellStyle name="Porcentual 2 9 23 2" xfId="6865" xr:uid="{00000000-0005-0000-0000-000004270000}"/>
    <cellStyle name="Porcentual 2 9 24" xfId="3313" xr:uid="{00000000-0005-0000-0000-000005270000}"/>
    <cellStyle name="Porcentual 2 9 24 2" xfId="6866" xr:uid="{00000000-0005-0000-0000-000006270000}"/>
    <cellStyle name="Porcentual 2 9 25" xfId="3314" xr:uid="{00000000-0005-0000-0000-000007270000}"/>
    <cellStyle name="Porcentual 2 9 25 2" xfId="6867" xr:uid="{00000000-0005-0000-0000-000008270000}"/>
    <cellStyle name="Porcentual 2 9 26" xfId="3315" xr:uid="{00000000-0005-0000-0000-000009270000}"/>
    <cellStyle name="Porcentual 2 9 26 2" xfId="6868" xr:uid="{00000000-0005-0000-0000-00000A270000}"/>
    <cellStyle name="Porcentual 2 9 27" xfId="3316" xr:uid="{00000000-0005-0000-0000-00000B270000}"/>
    <cellStyle name="Porcentual 2 9 27 2" xfId="6869" xr:uid="{00000000-0005-0000-0000-00000C270000}"/>
    <cellStyle name="Porcentual 2 9 28" xfId="3317" xr:uid="{00000000-0005-0000-0000-00000D270000}"/>
    <cellStyle name="Porcentual 2 9 28 2" xfId="6870" xr:uid="{00000000-0005-0000-0000-00000E270000}"/>
    <cellStyle name="Porcentual 2 9 29" xfId="6871" xr:uid="{00000000-0005-0000-0000-00000F270000}"/>
    <cellStyle name="Porcentual 2 9 3" xfId="3318" xr:uid="{00000000-0005-0000-0000-000010270000}"/>
    <cellStyle name="Porcentual 2 9 3 2" xfId="6872" xr:uid="{00000000-0005-0000-0000-000011270000}"/>
    <cellStyle name="Porcentual 2 9 4" xfId="3319" xr:uid="{00000000-0005-0000-0000-000012270000}"/>
    <cellStyle name="Porcentual 2 9 4 2" xfId="6873" xr:uid="{00000000-0005-0000-0000-000013270000}"/>
    <cellStyle name="Porcentual 2 9 5" xfId="3320" xr:uid="{00000000-0005-0000-0000-000014270000}"/>
    <cellStyle name="Porcentual 2 9 5 2" xfId="6874" xr:uid="{00000000-0005-0000-0000-000015270000}"/>
    <cellStyle name="Porcentual 2 9 6" xfId="3321" xr:uid="{00000000-0005-0000-0000-000016270000}"/>
    <cellStyle name="Porcentual 2 9 6 2" xfId="6875" xr:uid="{00000000-0005-0000-0000-000017270000}"/>
    <cellStyle name="Porcentual 2 9 7" xfId="3322" xr:uid="{00000000-0005-0000-0000-000018270000}"/>
    <cellStyle name="Porcentual 2 9 7 2" xfId="6876" xr:uid="{00000000-0005-0000-0000-000019270000}"/>
    <cellStyle name="Porcentual 2 9 8" xfId="3323" xr:uid="{00000000-0005-0000-0000-00001A270000}"/>
    <cellStyle name="Porcentual 2 9 8 2" xfId="6877" xr:uid="{00000000-0005-0000-0000-00001B270000}"/>
    <cellStyle name="Porcentual 2 9 9" xfId="3324" xr:uid="{00000000-0005-0000-0000-00001C270000}"/>
    <cellStyle name="Porcentual 2 9 9 2" xfId="6878" xr:uid="{00000000-0005-0000-0000-00001D270000}"/>
    <cellStyle name="Porcentual 2 90" xfId="3325" xr:uid="{00000000-0005-0000-0000-00001E270000}"/>
    <cellStyle name="Porcentual 2 90 2" xfId="8848" xr:uid="{00000000-0005-0000-0000-00001F270000}"/>
    <cellStyle name="Porcentual 2 91" xfId="3326" xr:uid="{00000000-0005-0000-0000-000020270000}"/>
    <cellStyle name="Porcentual 2 91 2" xfId="8849" xr:uid="{00000000-0005-0000-0000-000021270000}"/>
    <cellStyle name="Porcentual 2 92" xfId="3327" xr:uid="{00000000-0005-0000-0000-000022270000}"/>
    <cellStyle name="Porcentual 2 92 2" xfId="8850" xr:uid="{00000000-0005-0000-0000-000023270000}"/>
    <cellStyle name="Porcentual 2 93" xfId="3328" xr:uid="{00000000-0005-0000-0000-000024270000}"/>
    <cellStyle name="Porcentual 2 93 2" xfId="8851" xr:uid="{00000000-0005-0000-0000-000025270000}"/>
    <cellStyle name="Porcentual 2 94" xfId="3329" xr:uid="{00000000-0005-0000-0000-000026270000}"/>
    <cellStyle name="Porcentual 2 94 2" xfId="8852" xr:uid="{00000000-0005-0000-0000-000027270000}"/>
    <cellStyle name="Porcentual 2 95" xfId="3330" xr:uid="{00000000-0005-0000-0000-000028270000}"/>
    <cellStyle name="Porcentual 2 95 2" xfId="8853" xr:uid="{00000000-0005-0000-0000-000029270000}"/>
    <cellStyle name="Porcentual 2 96" xfId="3331" xr:uid="{00000000-0005-0000-0000-00002A270000}"/>
    <cellStyle name="Porcentual 2 96 2" xfId="8854" xr:uid="{00000000-0005-0000-0000-00002B270000}"/>
    <cellStyle name="Porcentual 2 97" xfId="3332" xr:uid="{00000000-0005-0000-0000-00002C270000}"/>
    <cellStyle name="Porcentual 2 97 2" xfId="8855" xr:uid="{00000000-0005-0000-0000-00002D270000}"/>
    <cellStyle name="Porcentual 2 98" xfId="3333" xr:uid="{00000000-0005-0000-0000-00002E270000}"/>
    <cellStyle name="Porcentual 2 98 2" xfId="8856" xr:uid="{00000000-0005-0000-0000-00002F270000}"/>
    <cellStyle name="Porcentual 2 99" xfId="3334" xr:uid="{00000000-0005-0000-0000-000030270000}"/>
    <cellStyle name="Porcentual 2 99 2" xfId="8857" xr:uid="{00000000-0005-0000-0000-000031270000}"/>
    <cellStyle name="Porcentual 20" xfId="3335" xr:uid="{00000000-0005-0000-0000-000032270000}"/>
    <cellStyle name="Porcentual 20 10" xfId="3336" xr:uid="{00000000-0005-0000-0000-000033270000}"/>
    <cellStyle name="Porcentual 20 10 2" xfId="6879" xr:uid="{00000000-0005-0000-0000-000034270000}"/>
    <cellStyle name="Porcentual 20 10 3" xfId="8859" xr:uid="{00000000-0005-0000-0000-000035270000}"/>
    <cellStyle name="Porcentual 20 11" xfId="3337" xr:uid="{00000000-0005-0000-0000-000036270000}"/>
    <cellStyle name="Porcentual 20 11 2" xfId="6880" xr:uid="{00000000-0005-0000-0000-000037270000}"/>
    <cellStyle name="Porcentual 20 11 3" xfId="8860" xr:uid="{00000000-0005-0000-0000-000038270000}"/>
    <cellStyle name="Porcentual 20 12" xfId="3338" xr:uid="{00000000-0005-0000-0000-000039270000}"/>
    <cellStyle name="Porcentual 20 12 2" xfId="6881" xr:uid="{00000000-0005-0000-0000-00003A270000}"/>
    <cellStyle name="Porcentual 20 12 3" xfId="8861" xr:uid="{00000000-0005-0000-0000-00003B270000}"/>
    <cellStyle name="Porcentual 20 13" xfId="3339" xr:uid="{00000000-0005-0000-0000-00003C270000}"/>
    <cellStyle name="Porcentual 20 13 2" xfId="6882" xr:uid="{00000000-0005-0000-0000-00003D270000}"/>
    <cellStyle name="Porcentual 20 13 3" xfId="8862" xr:uid="{00000000-0005-0000-0000-00003E270000}"/>
    <cellStyle name="Porcentual 20 14" xfId="3340" xr:uid="{00000000-0005-0000-0000-00003F270000}"/>
    <cellStyle name="Porcentual 20 14 2" xfId="6883" xr:uid="{00000000-0005-0000-0000-000040270000}"/>
    <cellStyle name="Porcentual 20 14 3" xfId="8863" xr:uid="{00000000-0005-0000-0000-000041270000}"/>
    <cellStyle name="Porcentual 20 15" xfId="3341" xr:uid="{00000000-0005-0000-0000-000042270000}"/>
    <cellStyle name="Porcentual 20 15 2" xfId="6884" xr:uid="{00000000-0005-0000-0000-000043270000}"/>
    <cellStyle name="Porcentual 20 15 3" xfId="8864" xr:uid="{00000000-0005-0000-0000-000044270000}"/>
    <cellStyle name="Porcentual 20 16" xfId="3342" xr:uid="{00000000-0005-0000-0000-000045270000}"/>
    <cellStyle name="Porcentual 20 16 2" xfId="6885" xr:uid="{00000000-0005-0000-0000-000046270000}"/>
    <cellStyle name="Porcentual 20 16 3" xfId="8865" xr:uid="{00000000-0005-0000-0000-000047270000}"/>
    <cellStyle name="Porcentual 20 17" xfId="3343" xr:uid="{00000000-0005-0000-0000-000048270000}"/>
    <cellStyle name="Porcentual 20 17 2" xfId="6886" xr:uid="{00000000-0005-0000-0000-000049270000}"/>
    <cellStyle name="Porcentual 20 17 3" xfId="8866" xr:uid="{00000000-0005-0000-0000-00004A270000}"/>
    <cellStyle name="Porcentual 20 18" xfId="3344" xr:uid="{00000000-0005-0000-0000-00004B270000}"/>
    <cellStyle name="Porcentual 20 18 2" xfId="6887" xr:uid="{00000000-0005-0000-0000-00004C270000}"/>
    <cellStyle name="Porcentual 20 18 3" xfId="8867" xr:uid="{00000000-0005-0000-0000-00004D270000}"/>
    <cellStyle name="Porcentual 20 19" xfId="3345" xr:uid="{00000000-0005-0000-0000-00004E270000}"/>
    <cellStyle name="Porcentual 20 19 2" xfId="6888" xr:uid="{00000000-0005-0000-0000-00004F270000}"/>
    <cellStyle name="Porcentual 20 19 3" xfId="8868" xr:uid="{00000000-0005-0000-0000-000050270000}"/>
    <cellStyle name="Porcentual 20 2" xfId="3346" xr:uid="{00000000-0005-0000-0000-000051270000}"/>
    <cellStyle name="Porcentual 20 2 2" xfId="6889" xr:uid="{00000000-0005-0000-0000-000052270000}"/>
    <cellStyle name="Porcentual 20 2 3" xfId="8869" xr:uid="{00000000-0005-0000-0000-000053270000}"/>
    <cellStyle name="Porcentual 20 20" xfId="3347" xr:uid="{00000000-0005-0000-0000-000054270000}"/>
    <cellStyle name="Porcentual 20 20 2" xfId="6890" xr:uid="{00000000-0005-0000-0000-000055270000}"/>
    <cellStyle name="Porcentual 20 20 3" xfId="8870" xr:uid="{00000000-0005-0000-0000-000056270000}"/>
    <cellStyle name="Porcentual 20 21" xfId="3348" xr:uid="{00000000-0005-0000-0000-000057270000}"/>
    <cellStyle name="Porcentual 20 21 2" xfId="6891" xr:uid="{00000000-0005-0000-0000-000058270000}"/>
    <cellStyle name="Porcentual 20 21 3" xfId="8871" xr:uid="{00000000-0005-0000-0000-000059270000}"/>
    <cellStyle name="Porcentual 20 22" xfId="3349" xr:uid="{00000000-0005-0000-0000-00005A270000}"/>
    <cellStyle name="Porcentual 20 22 2" xfId="6892" xr:uid="{00000000-0005-0000-0000-00005B270000}"/>
    <cellStyle name="Porcentual 20 22 3" xfId="8872" xr:uid="{00000000-0005-0000-0000-00005C270000}"/>
    <cellStyle name="Porcentual 20 23" xfId="3350" xr:uid="{00000000-0005-0000-0000-00005D270000}"/>
    <cellStyle name="Porcentual 20 23 2" xfId="6893" xr:uid="{00000000-0005-0000-0000-00005E270000}"/>
    <cellStyle name="Porcentual 20 23 3" xfId="8873" xr:uid="{00000000-0005-0000-0000-00005F270000}"/>
    <cellStyle name="Porcentual 20 24" xfId="3351" xr:uid="{00000000-0005-0000-0000-000060270000}"/>
    <cellStyle name="Porcentual 20 24 2" xfId="6894" xr:uid="{00000000-0005-0000-0000-000061270000}"/>
    <cellStyle name="Porcentual 20 24 3" xfId="8874" xr:uid="{00000000-0005-0000-0000-000062270000}"/>
    <cellStyle name="Porcentual 20 25" xfId="3352" xr:uid="{00000000-0005-0000-0000-000063270000}"/>
    <cellStyle name="Porcentual 20 25 2" xfId="6895" xr:uid="{00000000-0005-0000-0000-000064270000}"/>
    <cellStyle name="Porcentual 20 25 3" xfId="8875" xr:uid="{00000000-0005-0000-0000-000065270000}"/>
    <cellStyle name="Porcentual 20 26" xfId="3353" xr:uid="{00000000-0005-0000-0000-000066270000}"/>
    <cellStyle name="Porcentual 20 26 2" xfId="6896" xr:uid="{00000000-0005-0000-0000-000067270000}"/>
    <cellStyle name="Porcentual 20 26 3" xfId="8876" xr:uid="{00000000-0005-0000-0000-000068270000}"/>
    <cellStyle name="Porcentual 20 27" xfId="3354" xr:uid="{00000000-0005-0000-0000-000069270000}"/>
    <cellStyle name="Porcentual 20 27 2" xfId="6897" xr:uid="{00000000-0005-0000-0000-00006A270000}"/>
    <cellStyle name="Porcentual 20 27 3" xfId="8877" xr:uid="{00000000-0005-0000-0000-00006B270000}"/>
    <cellStyle name="Porcentual 20 28" xfId="3355" xr:uid="{00000000-0005-0000-0000-00006C270000}"/>
    <cellStyle name="Porcentual 20 28 2" xfId="6898" xr:uid="{00000000-0005-0000-0000-00006D270000}"/>
    <cellStyle name="Porcentual 20 28 3" xfId="8878" xr:uid="{00000000-0005-0000-0000-00006E270000}"/>
    <cellStyle name="Porcentual 20 29" xfId="6899" xr:uid="{00000000-0005-0000-0000-00006F270000}"/>
    <cellStyle name="Porcentual 20 3" xfId="3356" xr:uid="{00000000-0005-0000-0000-000070270000}"/>
    <cellStyle name="Porcentual 20 3 2" xfId="6900" xr:uid="{00000000-0005-0000-0000-000071270000}"/>
    <cellStyle name="Porcentual 20 3 3" xfId="8879" xr:uid="{00000000-0005-0000-0000-000072270000}"/>
    <cellStyle name="Porcentual 20 30" xfId="8858" xr:uid="{00000000-0005-0000-0000-000073270000}"/>
    <cellStyle name="Porcentual 20 4" xfId="3357" xr:uid="{00000000-0005-0000-0000-000074270000}"/>
    <cellStyle name="Porcentual 20 4 2" xfId="6901" xr:uid="{00000000-0005-0000-0000-000075270000}"/>
    <cellStyle name="Porcentual 20 4 3" xfId="8880" xr:uid="{00000000-0005-0000-0000-000076270000}"/>
    <cellStyle name="Porcentual 20 5" xfId="3358" xr:uid="{00000000-0005-0000-0000-000077270000}"/>
    <cellStyle name="Porcentual 20 5 2" xfId="6902" xr:uid="{00000000-0005-0000-0000-000078270000}"/>
    <cellStyle name="Porcentual 20 5 3" xfId="8881" xr:uid="{00000000-0005-0000-0000-000079270000}"/>
    <cellStyle name="Porcentual 20 6" xfId="3359" xr:uid="{00000000-0005-0000-0000-00007A270000}"/>
    <cellStyle name="Porcentual 20 6 2" xfId="6903" xr:uid="{00000000-0005-0000-0000-00007B270000}"/>
    <cellStyle name="Porcentual 20 6 3" xfId="8882" xr:uid="{00000000-0005-0000-0000-00007C270000}"/>
    <cellStyle name="Porcentual 20 7" xfId="3360" xr:uid="{00000000-0005-0000-0000-00007D270000}"/>
    <cellStyle name="Porcentual 20 7 2" xfId="6904" xr:uid="{00000000-0005-0000-0000-00007E270000}"/>
    <cellStyle name="Porcentual 20 7 3" xfId="8883" xr:uid="{00000000-0005-0000-0000-00007F270000}"/>
    <cellStyle name="Porcentual 20 8" xfId="3361" xr:uid="{00000000-0005-0000-0000-000080270000}"/>
    <cellStyle name="Porcentual 20 8 2" xfId="6905" xr:uid="{00000000-0005-0000-0000-000081270000}"/>
    <cellStyle name="Porcentual 20 8 3" xfId="8884" xr:uid="{00000000-0005-0000-0000-000082270000}"/>
    <cellStyle name="Porcentual 20 9" xfId="3362" xr:uid="{00000000-0005-0000-0000-000083270000}"/>
    <cellStyle name="Porcentual 20 9 2" xfId="6906" xr:uid="{00000000-0005-0000-0000-000084270000}"/>
    <cellStyle name="Porcentual 20 9 3" xfId="8885" xr:uid="{00000000-0005-0000-0000-000085270000}"/>
    <cellStyle name="Porcentual 201" xfId="3363" xr:uid="{00000000-0005-0000-0000-000086270000}"/>
    <cellStyle name="Porcentual 201 10" xfId="3364" xr:uid="{00000000-0005-0000-0000-000087270000}"/>
    <cellStyle name="Porcentual 201 10 2" xfId="6907" xr:uid="{00000000-0005-0000-0000-000088270000}"/>
    <cellStyle name="Porcentual 201 10 3" xfId="8887" xr:uid="{00000000-0005-0000-0000-000089270000}"/>
    <cellStyle name="Porcentual 201 11" xfId="3365" xr:uid="{00000000-0005-0000-0000-00008A270000}"/>
    <cellStyle name="Porcentual 201 11 2" xfId="6908" xr:uid="{00000000-0005-0000-0000-00008B270000}"/>
    <cellStyle name="Porcentual 201 11 3" xfId="8888" xr:uid="{00000000-0005-0000-0000-00008C270000}"/>
    <cellStyle name="Porcentual 201 12" xfId="3366" xr:uid="{00000000-0005-0000-0000-00008D270000}"/>
    <cellStyle name="Porcentual 201 12 2" xfId="6909" xr:uid="{00000000-0005-0000-0000-00008E270000}"/>
    <cellStyle name="Porcentual 201 12 3" xfId="8889" xr:uid="{00000000-0005-0000-0000-00008F270000}"/>
    <cellStyle name="Porcentual 201 13" xfId="3367" xr:uid="{00000000-0005-0000-0000-000090270000}"/>
    <cellStyle name="Porcentual 201 13 2" xfId="6910" xr:uid="{00000000-0005-0000-0000-000091270000}"/>
    <cellStyle name="Porcentual 201 13 3" xfId="8890" xr:uid="{00000000-0005-0000-0000-000092270000}"/>
    <cellStyle name="Porcentual 201 14" xfId="3368" xr:uid="{00000000-0005-0000-0000-000093270000}"/>
    <cellStyle name="Porcentual 201 14 2" xfId="6911" xr:uid="{00000000-0005-0000-0000-000094270000}"/>
    <cellStyle name="Porcentual 201 14 3" xfId="8891" xr:uid="{00000000-0005-0000-0000-000095270000}"/>
    <cellStyle name="Porcentual 201 15" xfId="3369" xr:uid="{00000000-0005-0000-0000-000096270000}"/>
    <cellStyle name="Porcentual 201 15 2" xfId="6912" xr:uid="{00000000-0005-0000-0000-000097270000}"/>
    <cellStyle name="Porcentual 201 15 3" xfId="8892" xr:uid="{00000000-0005-0000-0000-000098270000}"/>
    <cellStyle name="Porcentual 201 16" xfId="3370" xr:uid="{00000000-0005-0000-0000-000099270000}"/>
    <cellStyle name="Porcentual 201 16 2" xfId="6913" xr:uid="{00000000-0005-0000-0000-00009A270000}"/>
    <cellStyle name="Porcentual 201 16 3" xfId="8893" xr:uid="{00000000-0005-0000-0000-00009B270000}"/>
    <cellStyle name="Porcentual 201 17" xfId="3371" xr:uid="{00000000-0005-0000-0000-00009C270000}"/>
    <cellStyle name="Porcentual 201 17 2" xfId="6914" xr:uid="{00000000-0005-0000-0000-00009D270000}"/>
    <cellStyle name="Porcentual 201 17 3" xfId="8894" xr:uid="{00000000-0005-0000-0000-00009E270000}"/>
    <cellStyle name="Porcentual 201 18" xfId="3372" xr:uid="{00000000-0005-0000-0000-00009F270000}"/>
    <cellStyle name="Porcentual 201 18 2" xfId="6915" xr:uid="{00000000-0005-0000-0000-0000A0270000}"/>
    <cellStyle name="Porcentual 201 18 3" xfId="8895" xr:uid="{00000000-0005-0000-0000-0000A1270000}"/>
    <cellStyle name="Porcentual 201 19" xfId="3373" xr:uid="{00000000-0005-0000-0000-0000A2270000}"/>
    <cellStyle name="Porcentual 201 19 2" xfId="6916" xr:uid="{00000000-0005-0000-0000-0000A3270000}"/>
    <cellStyle name="Porcentual 201 19 3" xfId="8896" xr:uid="{00000000-0005-0000-0000-0000A4270000}"/>
    <cellStyle name="Porcentual 201 2" xfId="3374" xr:uid="{00000000-0005-0000-0000-0000A5270000}"/>
    <cellStyle name="Porcentual 201 2 2" xfId="6917" xr:uid="{00000000-0005-0000-0000-0000A6270000}"/>
    <cellStyle name="Porcentual 201 2 3" xfId="8897" xr:uid="{00000000-0005-0000-0000-0000A7270000}"/>
    <cellStyle name="Porcentual 201 20" xfId="3375" xr:uid="{00000000-0005-0000-0000-0000A8270000}"/>
    <cellStyle name="Porcentual 201 20 2" xfId="6918" xr:uid="{00000000-0005-0000-0000-0000A9270000}"/>
    <cellStyle name="Porcentual 201 20 3" xfId="8898" xr:uid="{00000000-0005-0000-0000-0000AA270000}"/>
    <cellStyle name="Porcentual 201 21" xfId="3376" xr:uid="{00000000-0005-0000-0000-0000AB270000}"/>
    <cellStyle name="Porcentual 201 21 2" xfId="6919" xr:uid="{00000000-0005-0000-0000-0000AC270000}"/>
    <cellStyle name="Porcentual 201 21 3" xfId="8899" xr:uid="{00000000-0005-0000-0000-0000AD270000}"/>
    <cellStyle name="Porcentual 201 22" xfId="3377" xr:uid="{00000000-0005-0000-0000-0000AE270000}"/>
    <cellStyle name="Porcentual 201 22 2" xfId="6920" xr:uid="{00000000-0005-0000-0000-0000AF270000}"/>
    <cellStyle name="Porcentual 201 22 3" xfId="8900" xr:uid="{00000000-0005-0000-0000-0000B0270000}"/>
    <cellStyle name="Porcentual 201 23" xfId="3378" xr:uid="{00000000-0005-0000-0000-0000B1270000}"/>
    <cellStyle name="Porcentual 201 23 2" xfId="6921" xr:uid="{00000000-0005-0000-0000-0000B2270000}"/>
    <cellStyle name="Porcentual 201 23 3" xfId="8901" xr:uid="{00000000-0005-0000-0000-0000B3270000}"/>
    <cellStyle name="Porcentual 201 24" xfId="3379" xr:uid="{00000000-0005-0000-0000-0000B4270000}"/>
    <cellStyle name="Porcentual 201 24 2" xfId="6922" xr:uid="{00000000-0005-0000-0000-0000B5270000}"/>
    <cellStyle name="Porcentual 201 24 3" xfId="8902" xr:uid="{00000000-0005-0000-0000-0000B6270000}"/>
    <cellStyle name="Porcentual 201 25" xfId="3380" xr:uid="{00000000-0005-0000-0000-0000B7270000}"/>
    <cellStyle name="Porcentual 201 25 2" xfId="6923" xr:uid="{00000000-0005-0000-0000-0000B8270000}"/>
    <cellStyle name="Porcentual 201 25 3" xfId="8903" xr:uid="{00000000-0005-0000-0000-0000B9270000}"/>
    <cellStyle name="Porcentual 201 26" xfId="3381" xr:uid="{00000000-0005-0000-0000-0000BA270000}"/>
    <cellStyle name="Porcentual 201 26 2" xfId="6924" xr:uid="{00000000-0005-0000-0000-0000BB270000}"/>
    <cellStyle name="Porcentual 201 26 3" xfId="8904" xr:uid="{00000000-0005-0000-0000-0000BC270000}"/>
    <cellStyle name="Porcentual 201 27" xfId="3382" xr:uid="{00000000-0005-0000-0000-0000BD270000}"/>
    <cellStyle name="Porcentual 201 27 2" xfId="6925" xr:uid="{00000000-0005-0000-0000-0000BE270000}"/>
    <cellStyle name="Porcentual 201 27 3" xfId="8905" xr:uid="{00000000-0005-0000-0000-0000BF270000}"/>
    <cellStyle name="Porcentual 201 28" xfId="3383" xr:uid="{00000000-0005-0000-0000-0000C0270000}"/>
    <cellStyle name="Porcentual 201 28 2" xfId="6926" xr:uid="{00000000-0005-0000-0000-0000C1270000}"/>
    <cellStyle name="Porcentual 201 28 3" xfId="8906" xr:uid="{00000000-0005-0000-0000-0000C2270000}"/>
    <cellStyle name="Porcentual 201 29" xfId="8886" xr:uid="{00000000-0005-0000-0000-0000C3270000}"/>
    <cellStyle name="Porcentual 201 3" xfId="3384" xr:uid="{00000000-0005-0000-0000-0000C4270000}"/>
    <cellStyle name="Porcentual 201 3 2" xfId="6927" xr:uid="{00000000-0005-0000-0000-0000C5270000}"/>
    <cellStyle name="Porcentual 201 3 3" xfId="8907" xr:uid="{00000000-0005-0000-0000-0000C6270000}"/>
    <cellStyle name="Porcentual 201 4" xfId="3385" xr:uid="{00000000-0005-0000-0000-0000C7270000}"/>
    <cellStyle name="Porcentual 201 4 2" xfId="6928" xr:uid="{00000000-0005-0000-0000-0000C8270000}"/>
    <cellStyle name="Porcentual 201 4 3" xfId="8908" xr:uid="{00000000-0005-0000-0000-0000C9270000}"/>
    <cellStyle name="Porcentual 201 5" xfId="3386" xr:uid="{00000000-0005-0000-0000-0000CA270000}"/>
    <cellStyle name="Porcentual 201 5 2" xfId="6929" xr:uid="{00000000-0005-0000-0000-0000CB270000}"/>
    <cellStyle name="Porcentual 201 5 3" xfId="8909" xr:uid="{00000000-0005-0000-0000-0000CC270000}"/>
    <cellStyle name="Porcentual 201 6" xfId="3387" xr:uid="{00000000-0005-0000-0000-0000CD270000}"/>
    <cellStyle name="Porcentual 201 6 2" xfId="6930" xr:uid="{00000000-0005-0000-0000-0000CE270000}"/>
    <cellStyle name="Porcentual 201 6 3" xfId="8910" xr:uid="{00000000-0005-0000-0000-0000CF270000}"/>
    <cellStyle name="Porcentual 201 7" xfId="3388" xr:uid="{00000000-0005-0000-0000-0000D0270000}"/>
    <cellStyle name="Porcentual 201 7 2" xfId="6931" xr:uid="{00000000-0005-0000-0000-0000D1270000}"/>
    <cellStyle name="Porcentual 201 7 3" xfId="8911" xr:uid="{00000000-0005-0000-0000-0000D2270000}"/>
    <cellStyle name="Porcentual 201 8" xfId="3389" xr:uid="{00000000-0005-0000-0000-0000D3270000}"/>
    <cellStyle name="Porcentual 201 8 2" xfId="6932" xr:uid="{00000000-0005-0000-0000-0000D4270000}"/>
    <cellStyle name="Porcentual 201 8 3" xfId="8912" xr:uid="{00000000-0005-0000-0000-0000D5270000}"/>
    <cellStyle name="Porcentual 201 9" xfId="3390" xr:uid="{00000000-0005-0000-0000-0000D6270000}"/>
    <cellStyle name="Porcentual 201 9 2" xfId="6933" xr:uid="{00000000-0005-0000-0000-0000D7270000}"/>
    <cellStyle name="Porcentual 201 9 3" xfId="8913" xr:uid="{00000000-0005-0000-0000-0000D8270000}"/>
    <cellStyle name="Porcentual 203 10" xfId="3391" xr:uid="{00000000-0005-0000-0000-0000D9270000}"/>
    <cellStyle name="Porcentual 203 10 2" xfId="6934" xr:uid="{00000000-0005-0000-0000-0000DA270000}"/>
    <cellStyle name="Porcentual 203 10 3" xfId="8914" xr:uid="{00000000-0005-0000-0000-0000DB270000}"/>
    <cellStyle name="Porcentual 203 11" xfId="3392" xr:uid="{00000000-0005-0000-0000-0000DC270000}"/>
    <cellStyle name="Porcentual 203 11 2" xfId="6935" xr:uid="{00000000-0005-0000-0000-0000DD270000}"/>
    <cellStyle name="Porcentual 203 11 3" xfId="8915" xr:uid="{00000000-0005-0000-0000-0000DE270000}"/>
    <cellStyle name="Porcentual 203 12" xfId="3393" xr:uid="{00000000-0005-0000-0000-0000DF270000}"/>
    <cellStyle name="Porcentual 203 12 2" xfId="6936" xr:uid="{00000000-0005-0000-0000-0000E0270000}"/>
    <cellStyle name="Porcentual 203 12 3" xfId="8916" xr:uid="{00000000-0005-0000-0000-0000E1270000}"/>
    <cellStyle name="Porcentual 203 13" xfId="3394" xr:uid="{00000000-0005-0000-0000-0000E2270000}"/>
    <cellStyle name="Porcentual 203 13 2" xfId="6937" xr:uid="{00000000-0005-0000-0000-0000E3270000}"/>
    <cellStyle name="Porcentual 203 13 3" xfId="8917" xr:uid="{00000000-0005-0000-0000-0000E4270000}"/>
    <cellStyle name="Porcentual 203 14" xfId="3395" xr:uid="{00000000-0005-0000-0000-0000E5270000}"/>
    <cellStyle name="Porcentual 203 14 2" xfId="6938" xr:uid="{00000000-0005-0000-0000-0000E6270000}"/>
    <cellStyle name="Porcentual 203 14 3" xfId="8918" xr:uid="{00000000-0005-0000-0000-0000E7270000}"/>
    <cellStyle name="Porcentual 203 15" xfId="3396" xr:uid="{00000000-0005-0000-0000-0000E8270000}"/>
    <cellStyle name="Porcentual 203 15 2" xfId="6939" xr:uid="{00000000-0005-0000-0000-0000E9270000}"/>
    <cellStyle name="Porcentual 203 15 3" xfId="8919" xr:uid="{00000000-0005-0000-0000-0000EA270000}"/>
    <cellStyle name="Porcentual 203 16" xfId="3397" xr:uid="{00000000-0005-0000-0000-0000EB270000}"/>
    <cellStyle name="Porcentual 203 16 2" xfId="6940" xr:uid="{00000000-0005-0000-0000-0000EC270000}"/>
    <cellStyle name="Porcentual 203 16 3" xfId="8920" xr:uid="{00000000-0005-0000-0000-0000ED270000}"/>
    <cellStyle name="Porcentual 203 17" xfId="3398" xr:uid="{00000000-0005-0000-0000-0000EE270000}"/>
    <cellStyle name="Porcentual 203 17 2" xfId="6941" xr:uid="{00000000-0005-0000-0000-0000EF270000}"/>
    <cellStyle name="Porcentual 203 17 3" xfId="8921" xr:uid="{00000000-0005-0000-0000-0000F0270000}"/>
    <cellStyle name="Porcentual 203 18" xfId="3399" xr:uid="{00000000-0005-0000-0000-0000F1270000}"/>
    <cellStyle name="Porcentual 203 18 2" xfId="6942" xr:uid="{00000000-0005-0000-0000-0000F2270000}"/>
    <cellStyle name="Porcentual 203 18 3" xfId="8922" xr:uid="{00000000-0005-0000-0000-0000F3270000}"/>
    <cellStyle name="Porcentual 203 19" xfId="3400" xr:uid="{00000000-0005-0000-0000-0000F4270000}"/>
    <cellStyle name="Porcentual 203 19 2" xfId="6943" xr:uid="{00000000-0005-0000-0000-0000F5270000}"/>
    <cellStyle name="Porcentual 203 19 3" xfId="8923" xr:uid="{00000000-0005-0000-0000-0000F6270000}"/>
    <cellStyle name="Porcentual 203 2" xfId="3401" xr:uid="{00000000-0005-0000-0000-0000F7270000}"/>
    <cellStyle name="Porcentual 203 2 2" xfId="6944" xr:uid="{00000000-0005-0000-0000-0000F8270000}"/>
    <cellStyle name="Porcentual 203 2 3" xfId="8924" xr:uid="{00000000-0005-0000-0000-0000F9270000}"/>
    <cellStyle name="Porcentual 203 20" xfId="3402" xr:uid="{00000000-0005-0000-0000-0000FA270000}"/>
    <cellStyle name="Porcentual 203 20 2" xfId="6945" xr:uid="{00000000-0005-0000-0000-0000FB270000}"/>
    <cellStyle name="Porcentual 203 20 3" xfId="8925" xr:uid="{00000000-0005-0000-0000-0000FC270000}"/>
    <cellStyle name="Porcentual 203 21" xfId="3403" xr:uid="{00000000-0005-0000-0000-0000FD270000}"/>
    <cellStyle name="Porcentual 203 21 2" xfId="6946" xr:uid="{00000000-0005-0000-0000-0000FE270000}"/>
    <cellStyle name="Porcentual 203 21 3" xfId="8926" xr:uid="{00000000-0005-0000-0000-0000FF270000}"/>
    <cellStyle name="Porcentual 203 22" xfId="3404" xr:uid="{00000000-0005-0000-0000-000000280000}"/>
    <cellStyle name="Porcentual 203 22 2" xfId="6947" xr:uid="{00000000-0005-0000-0000-000001280000}"/>
    <cellStyle name="Porcentual 203 22 3" xfId="8927" xr:uid="{00000000-0005-0000-0000-000002280000}"/>
    <cellStyle name="Porcentual 203 23" xfId="3405" xr:uid="{00000000-0005-0000-0000-000003280000}"/>
    <cellStyle name="Porcentual 203 23 2" xfId="6948" xr:uid="{00000000-0005-0000-0000-000004280000}"/>
    <cellStyle name="Porcentual 203 23 3" xfId="8928" xr:uid="{00000000-0005-0000-0000-000005280000}"/>
    <cellStyle name="Porcentual 203 24" xfId="3406" xr:uid="{00000000-0005-0000-0000-000006280000}"/>
    <cellStyle name="Porcentual 203 24 2" xfId="6949" xr:uid="{00000000-0005-0000-0000-000007280000}"/>
    <cellStyle name="Porcentual 203 24 3" xfId="8929" xr:uid="{00000000-0005-0000-0000-000008280000}"/>
    <cellStyle name="Porcentual 203 25" xfId="3407" xr:uid="{00000000-0005-0000-0000-000009280000}"/>
    <cellStyle name="Porcentual 203 25 2" xfId="6950" xr:uid="{00000000-0005-0000-0000-00000A280000}"/>
    <cellStyle name="Porcentual 203 25 3" xfId="8930" xr:uid="{00000000-0005-0000-0000-00000B280000}"/>
    <cellStyle name="Porcentual 203 26" xfId="3408" xr:uid="{00000000-0005-0000-0000-00000C280000}"/>
    <cellStyle name="Porcentual 203 26 2" xfId="6951" xr:uid="{00000000-0005-0000-0000-00000D280000}"/>
    <cellStyle name="Porcentual 203 26 3" xfId="8931" xr:uid="{00000000-0005-0000-0000-00000E280000}"/>
    <cellStyle name="Porcentual 203 27" xfId="3409" xr:uid="{00000000-0005-0000-0000-00000F280000}"/>
    <cellStyle name="Porcentual 203 27 2" xfId="6952" xr:uid="{00000000-0005-0000-0000-000010280000}"/>
    <cellStyle name="Porcentual 203 27 3" xfId="8932" xr:uid="{00000000-0005-0000-0000-000011280000}"/>
    <cellStyle name="Porcentual 203 28" xfId="3410" xr:uid="{00000000-0005-0000-0000-000012280000}"/>
    <cellStyle name="Porcentual 203 28 2" xfId="6953" xr:uid="{00000000-0005-0000-0000-000013280000}"/>
    <cellStyle name="Porcentual 203 28 3" xfId="8933" xr:uid="{00000000-0005-0000-0000-000014280000}"/>
    <cellStyle name="Porcentual 203 3" xfId="3411" xr:uid="{00000000-0005-0000-0000-000015280000}"/>
    <cellStyle name="Porcentual 203 3 2" xfId="6954" xr:uid="{00000000-0005-0000-0000-000016280000}"/>
    <cellStyle name="Porcentual 203 3 3" xfId="8934" xr:uid="{00000000-0005-0000-0000-000017280000}"/>
    <cellStyle name="Porcentual 203 4" xfId="3412" xr:uid="{00000000-0005-0000-0000-000018280000}"/>
    <cellStyle name="Porcentual 203 4 2" xfId="6955" xr:uid="{00000000-0005-0000-0000-000019280000}"/>
    <cellStyle name="Porcentual 203 4 3" xfId="8935" xr:uid="{00000000-0005-0000-0000-00001A280000}"/>
    <cellStyle name="Porcentual 203 5" xfId="3413" xr:uid="{00000000-0005-0000-0000-00001B280000}"/>
    <cellStyle name="Porcentual 203 5 2" xfId="6956" xr:uid="{00000000-0005-0000-0000-00001C280000}"/>
    <cellStyle name="Porcentual 203 5 3" xfId="8936" xr:uid="{00000000-0005-0000-0000-00001D280000}"/>
    <cellStyle name="Porcentual 203 6" xfId="3414" xr:uid="{00000000-0005-0000-0000-00001E280000}"/>
    <cellStyle name="Porcentual 203 6 2" xfId="6957" xr:uid="{00000000-0005-0000-0000-00001F280000}"/>
    <cellStyle name="Porcentual 203 6 3" xfId="8937" xr:uid="{00000000-0005-0000-0000-000020280000}"/>
    <cellStyle name="Porcentual 203 7" xfId="3415" xr:uid="{00000000-0005-0000-0000-000021280000}"/>
    <cellStyle name="Porcentual 203 7 2" xfId="6958" xr:uid="{00000000-0005-0000-0000-000022280000}"/>
    <cellStyle name="Porcentual 203 7 3" xfId="8938" xr:uid="{00000000-0005-0000-0000-000023280000}"/>
    <cellStyle name="Porcentual 203 8" xfId="3416" xr:uid="{00000000-0005-0000-0000-000024280000}"/>
    <cellStyle name="Porcentual 203 8 2" xfId="6959" xr:uid="{00000000-0005-0000-0000-000025280000}"/>
    <cellStyle name="Porcentual 203 8 3" xfId="8939" xr:uid="{00000000-0005-0000-0000-000026280000}"/>
    <cellStyle name="Porcentual 203 9" xfId="3417" xr:uid="{00000000-0005-0000-0000-000027280000}"/>
    <cellStyle name="Porcentual 203 9 2" xfId="6960" xr:uid="{00000000-0005-0000-0000-000028280000}"/>
    <cellStyle name="Porcentual 203 9 3" xfId="8940" xr:uid="{00000000-0005-0000-0000-000029280000}"/>
    <cellStyle name="Porcentual 204 10" xfId="3418" xr:uid="{00000000-0005-0000-0000-00002A280000}"/>
    <cellStyle name="Porcentual 204 10 2" xfId="6961" xr:uid="{00000000-0005-0000-0000-00002B280000}"/>
    <cellStyle name="Porcentual 204 10 3" xfId="8941" xr:uid="{00000000-0005-0000-0000-00002C280000}"/>
    <cellStyle name="Porcentual 204 11" xfId="3419" xr:uid="{00000000-0005-0000-0000-00002D280000}"/>
    <cellStyle name="Porcentual 204 11 2" xfId="6962" xr:uid="{00000000-0005-0000-0000-00002E280000}"/>
    <cellStyle name="Porcentual 204 11 3" xfId="8942" xr:uid="{00000000-0005-0000-0000-00002F280000}"/>
    <cellStyle name="Porcentual 204 12" xfId="3420" xr:uid="{00000000-0005-0000-0000-000030280000}"/>
    <cellStyle name="Porcentual 204 12 2" xfId="6963" xr:uid="{00000000-0005-0000-0000-000031280000}"/>
    <cellStyle name="Porcentual 204 12 3" xfId="8943" xr:uid="{00000000-0005-0000-0000-000032280000}"/>
    <cellStyle name="Porcentual 204 13" xfId="3421" xr:uid="{00000000-0005-0000-0000-000033280000}"/>
    <cellStyle name="Porcentual 204 13 2" xfId="6964" xr:uid="{00000000-0005-0000-0000-000034280000}"/>
    <cellStyle name="Porcentual 204 13 3" xfId="8944" xr:uid="{00000000-0005-0000-0000-000035280000}"/>
    <cellStyle name="Porcentual 204 14" xfId="3422" xr:uid="{00000000-0005-0000-0000-000036280000}"/>
    <cellStyle name="Porcentual 204 14 2" xfId="6965" xr:uid="{00000000-0005-0000-0000-000037280000}"/>
    <cellStyle name="Porcentual 204 14 3" xfId="8945" xr:uid="{00000000-0005-0000-0000-000038280000}"/>
    <cellStyle name="Porcentual 204 15" xfId="3423" xr:uid="{00000000-0005-0000-0000-000039280000}"/>
    <cellStyle name="Porcentual 204 15 2" xfId="6966" xr:uid="{00000000-0005-0000-0000-00003A280000}"/>
    <cellStyle name="Porcentual 204 15 3" xfId="8946" xr:uid="{00000000-0005-0000-0000-00003B280000}"/>
    <cellStyle name="Porcentual 204 16" xfId="3424" xr:uid="{00000000-0005-0000-0000-00003C280000}"/>
    <cellStyle name="Porcentual 204 16 2" xfId="6967" xr:uid="{00000000-0005-0000-0000-00003D280000}"/>
    <cellStyle name="Porcentual 204 16 3" xfId="8947" xr:uid="{00000000-0005-0000-0000-00003E280000}"/>
    <cellStyle name="Porcentual 204 17" xfId="3425" xr:uid="{00000000-0005-0000-0000-00003F280000}"/>
    <cellStyle name="Porcentual 204 17 2" xfId="6968" xr:uid="{00000000-0005-0000-0000-000040280000}"/>
    <cellStyle name="Porcentual 204 17 3" xfId="8948" xr:uid="{00000000-0005-0000-0000-000041280000}"/>
    <cellStyle name="Porcentual 204 18" xfId="3426" xr:uid="{00000000-0005-0000-0000-000042280000}"/>
    <cellStyle name="Porcentual 204 18 2" xfId="6969" xr:uid="{00000000-0005-0000-0000-000043280000}"/>
    <cellStyle name="Porcentual 204 18 3" xfId="8949" xr:uid="{00000000-0005-0000-0000-000044280000}"/>
    <cellStyle name="Porcentual 204 19" xfId="3427" xr:uid="{00000000-0005-0000-0000-000045280000}"/>
    <cellStyle name="Porcentual 204 19 2" xfId="6970" xr:uid="{00000000-0005-0000-0000-000046280000}"/>
    <cellStyle name="Porcentual 204 19 3" xfId="8950" xr:uid="{00000000-0005-0000-0000-000047280000}"/>
    <cellStyle name="Porcentual 204 2" xfId="3428" xr:uid="{00000000-0005-0000-0000-000048280000}"/>
    <cellStyle name="Porcentual 204 2 2" xfId="6971" xr:uid="{00000000-0005-0000-0000-000049280000}"/>
    <cellStyle name="Porcentual 204 2 3" xfId="8951" xr:uid="{00000000-0005-0000-0000-00004A280000}"/>
    <cellStyle name="Porcentual 204 20" xfId="3429" xr:uid="{00000000-0005-0000-0000-00004B280000}"/>
    <cellStyle name="Porcentual 204 20 2" xfId="6972" xr:uid="{00000000-0005-0000-0000-00004C280000}"/>
    <cellStyle name="Porcentual 204 20 3" xfId="8952" xr:uid="{00000000-0005-0000-0000-00004D280000}"/>
    <cellStyle name="Porcentual 204 21" xfId="3430" xr:uid="{00000000-0005-0000-0000-00004E280000}"/>
    <cellStyle name="Porcentual 204 21 2" xfId="6973" xr:uid="{00000000-0005-0000-0000-00004F280000}"/>
    <cellStyle name="Porcentual 204 21 3" xfId="8953" xr:uid="{00000000-0005-0000-0000-000050280000}"/>
    <cellStyle name="Porcentual 204 22" xfId="3431" xr:uid="{00000000-0005-0000-0000-000051280000}"/>
    <cellStyle name="Porcentual 204 22 2" xfId="6974" xr:uid="{00000000-0005-0000-0000-000052280000}"/>
    <cellStyle name="Porcentual 204 22 3" xfId="8954" xr:uid="{00000000-0005-0000-0000-000053280000}"/>
    <cellStyle name="Porcentual 204 23" xfId="3432" xr:uid="{00000000-0005-0000-0000-000054280000}"/>
    <cellStyle name="Porcentual 204 23 2" xfId="6975" xr:uid="{00000000-0005-0000-0000-000055280000}"/>
    <cellStyle name="Porcentual 204 23 3" xfId="8955" xr:uid="{00000000-0005-0000-0000-000056280000}"/>
    <cellStyle name="Porcentual 204 24" xfId="3433" xr:uid="{00000000-0005-0000-0000-000057280000}"/>
    <cellStyle name="Porcentual 204 24 2" xfId="6976" xr:uid="{00000000-0005-0000-0000-000058280000}"/>
    <cellStyle name="Porcentual 204 24 3" xfId="8956" xr:uid="{00000000-0005-0000-0000-000059280000}"/>
    <cellStyle name="Porcentual 204 25" xfId="3434" xr:uid="{00000000-0005-0000-0000-00005A280000}"/>
    <cellStyle name="Porcentual 204 25 2" xfId="6977" xr:uid="{00000000-0005-0000-0000-00005B280000}"/>
    <cellStyle name="Porcentual 204 25 3" xfId="8957" xr:uid="{00000000-0005-0000-0000-00005C280000}"/>
    <cellStyle name="Porcentual 204 26" xfId="3435" xr:uid="{00000000-0005-0000-0000-00005D280000}"/>
    <cellStyle name="Porcentual 204 26 2" xfId="6978" xr:uid="{00000000-0005-0000-0000-00005E280000}"/>
    <cellStyle name="Porcentual 204 26 3" xfId="8958" xr:uid="{00000000-0005-0000-0000-00005F280000}"/>
    <cellStyle name="Porcentual 204 27" xfId="3436" xr:uid="{00000000-0005-0000-0000-000060280000}"/>
    <cellStyle name="Porcentual 204 27 2" xfId="6979" xr:uid="{00000000-0005-0000-0000-000061280000}"/>
    <cellStyle name="Porcentual 204 27 3" xfId="8959" xr:uid="{00000000-0005-0000-0000-000062280000}"/>
    <cellStyle name="Porcentual 204 28" xfId="3437" xr:uid="{00000000-0005-0000-0000-000063280000}"/>
    <cellStyle name="Porcentual 204 28 2" xfId="6980" xr:uid="{00000000-0005-0000-0000-000064280000}"/>
    <cellStyle name="Porcentual 204 28 3" xfId="8960" xr:uid="{00000000-0005-0000-0000-000065280000}"/>
    <cellStyle name="Porcentual 204 3" xfId="3438" xr:uid="{00000000-0005-0000-0000-000066280000}"/>
    <cellStyle name="Porcentual 204 3 2" xfId="6981" xr:uid="{00000000-0005-0000-0000-000067280000}"/>
    <cellStyle name="Porcentual 204 3 3" xfId="8961" xr:uid="{00000000-0005-0000-0000-000068280000}"/>
    <cellStyle name="Porcentual 204 4" xfId="3439" xr:uid="{00000000-0005-0000-0000-000069280000}"/>
    <cellStyle name="Porcentual 204 4 2" xfId="6982" xr:uid="{00000000-0005-0000-0000-00006A280000}"/>
    <cellStyle name="Porcentual 204 4 3" xfId="8962" xr:uid="{00000000-0005-0000-0000-00006B280000}"/>
    <cellStyle name="Porcentual 204 5" xfId="3440" xr:uid="{00000000-0005-0000-0000-00006C280000}"/>
    <cellStyle name="Porcentual 204 5 2" xfId="6983" xr:uid="{00000000-0005-0000-0000-00006D280000}"/>
    <cellStyle name="Porcentual 204 5 3" xfId="8963" xr:uid="{00000000-0005-0000-0000-00006E280000}"/>
    <cellStyle name="Porcentual 204 6" xfId="3441" xr:uid="{00000000-0005-0000-0000-00006F280000}"/>
    <cellStyle name="Porcentual 204 6 2" xfId="6984" xr:uid="{00000000-0005-0000-0000-000070280000}"/>
    <cellStyle name="Porcentual 204 6 3" xfId="8964" xr:uid="{00000000-0005-0000-0000-000071280000}"/>
    <cellStyle name="Porcentual 204 7" xfId="3442" xr:uid="{00000000-0005-0000-0000-000072280000}"/>
    <cellStyle name="Porcentual 204 7 2" xfId="6985" xr:uid="{00000000-0005-0000-0000-000073280000}"/>
    <cellStyle name="Porcentual 204 7 3" xfId="8965" xr:uid="{00000000-0005-0000-0000-000074280000}"/>
    <cellStyle name="Porcentual 204 8" xfId="3443" xr:uid="{00000000-0005-0000-0000-000075280000}"/>
    <cellStyle name="Porcentual 204 8 2" xfId="6986" xr:uid="{00000000-0005-0000-0000-000076280000}"/>
    <cellStyle name="Porcentual 204 8 3" xfId="8966" xr:uid="{00000000-0005-0000-0000-000077280000}"/>
    <cellStyle name="Porcentual 204 9" xfId="3444" xr:uid="{00000000-0005-0000-0000-000078280000}"/>
    <cellStyle name="Porcentual 204 9 2" xfId="6987" xr:uid="{00000000-0005-0000-0000-000079280000}"/>
    <cellStyle name="Porcentual 204 9 3" xfId="8967" xr:uid="{00000000-0005-0000-0000-00007A280000}"/>
    <cellStyle name="Porcentual 206 10" xfId="3445" xr:uid="{00000000-0005-0000-0000-00007B280000}"/>
    <cellStyle name="Porcentual 206 10 2" xfId="6988" xr:uid="{00000000-0005-0000-0000-00007C280000}"/>
    <cellStyle name="Porcentual 206 10 3" xfId="8968" xr:uid="{00000000-0005-0000-0000-00007D280000}"/>
    <cellStyle name="Porcentual 206 11" xfId="3446" xr:uid="{00000000-0005-0000-0000-00007E280000}"/>
    <cellStyle name="Porcentual 206 11 2" xfId="6989" xr:uid="{00000000-0005-0000-0000-00007F280000}"/>
    <cellStyle name="Porcentual 206 11 3" xfId="8969" xr:uid="{00000000-0005-0000-0000-000080280000}"/>
    <cellStyle name="Porcentual 206 12" xfId="3447" xr:uid="{00000000-0005-0000-0000-000081280000}"/>
    <cellStyle name="Porcentual 206 12 2" xfId="6990" xr:uid="{00000000-0005-0000-0000-000082280000}"/>
    <cellStyle name="Porcentual 206 12 3" xfId="8970" xr:uid="{00000000-0005-0000-0000-000083280000}"/>
    <cellStyle name="Porcentual 206 13" xfId="3448" xr:uid="{00000000-0005-0000-0000-000084280000}"/>
    <cellStyle name="Porcentual 206 13 2" xfId="6991" xr:uid="{00000000-0005-0000-0000-000085280000}"/>
    <cellStyle name="Porcentual 206 13 3" xfId="8971" xr:uid="{00000000-0005-0000-0000-000086280000}"/>
    <cellStyle name="Porcentual 206 14" xfId="3449" xr:uid="{00000000-0005-0000-0000-000087280000}"/>
    <cellStyle name="Porcentual 206 14 2" xfId="6992" xr:uid="{00000000-0005-0000-0000-000088280000}"/>
    <cellStyle name="Porcentual 206 14 3" xfId="8972" xr:uid="{00000000-0005-0000-0000-000089280000}"/>
    <cellStyle name="Porcentual 206 15" xfId="3450" xr:uid="{00000000-0005-0000-0000-00008A280000}"/>
    <cellStyle name="Porcentual 206 15 2" xfId="6993" xr:uid="{00000000-0005-0000-0000-00008B280000}"/>
    <cellStyle name="Porcentual 206 15 3" xfId="8973" xr:uid="{00000000-0005-0000-0000-00008C280000}"/>
    <cellStyle name="Porcentual 206 16" xfId="3451" xr:uid="{00000000-0005-0000-0000-00008D280000}"/>
    <cellStyle name="Porcentual 206 16 2" xfId="6994" xr:uid="{00000000-0005-0000-0000-00008E280000}"/>
    <cellStyle name="Porcentual 206 16 3" xfId="8974" xr:uid="{00000000-0005-0000-0000-00008F280000}"/>
    <cellStyle name="Porcentual 206 17" xfId="3452" xr:uid="{00000000-0005-0000-0000-000090280000}"/>
    <cellStyle name="Porcentual 206 17 2" xfId="6995" xr:uid="{00000000-0005-0000-0000-000091280000}"/>
    <cellStyle name="Porcentual 206 17 3" xfId="8975" xr:uid="{00000000-0005-0000-0000-000092280000}"/>
    <cellStyle name="Porcentual 206 18" xfId="3453" xr:uid="{00000000-0005-0000-0000-000093280000}"/>
    <cellStyle name="Porcentual 206 18 2" xfId="6996" xr:uid="{00000000-0005-0000-0000-000094280000}"/>
    <cellStyle name="Porcentual 206 18 3" xfId="8976" xr:uid="{00000000-0005-0000-0000-000095280000}"/>
    <cellStyle name="Porcentual 206 19" xfId="3454" xr:uid="{00000000-0005-0000-0000-000096280000}"/>
    <cellStyle name="Porcentual 206 19 2" xfId="6997" xr:uid="{00000000-0005-0000-0000-000097280000}"/>
    <cellStyle name="Porcentual 206 19 3" xfId="8977" xr:uid="{00000000-0005-0000-0000-000098280000}"/>
    <cellStyle name="Porcentual 206 2" xfId="3455" xr:uid="{00000000-0005-0000-0000-000099280000}"/>
    <cellStyle name="Porcentual 206 2 2" xfId="6998" xr:uid="{00000000-0005-0000-0000-00009A280000}"/>
    <cellStyle name="Porcentual 206 2 3" xfId="8978" xr:uid="{00000000-0005-0000-0000-00009B280000}"/>
    <cellStyle name="Porcentual 206 20" xfId="3456" xr:uid="{00000000-0005-0000-0000-00009C280000}"/>
    <cellStyle name="Porcentual 206 20 2" xfId="6999" xr:uid="{00000000-0005-0000-0000-00009D280000}"/>
    <cellStyle name="Porcentual 206 20 3" xfId="8979" xr:uid="{00000000-0005-0000-0000-00009E280000}"/>
    <cellStyle name="Porcentual 206 21" xfId="3457" xr:uid="{00000000-0005-0000-0000-00009F280000}"/>
    <cellStyle name="Porcentual 206 21 2" xfId="7000" xr:uid="{00000000-0005-0000-0000-0000A0280000}"/>
    <cellStyle name="Porcentual 206 21 3" xfId="8980" xr:uid="{00000000-0005-0000-0000-0000A1280000}"/>
    <cellStyle name="Porcentual 206 22" xfId="3458" xr:uid="{00000000-0005-0000-0000-0000A2280000}"/>
    <cellStyle name="Porcentual 206 22 2" xfId="7001" xr:uid="{00000000-0005-0000-0000-0000A3280000}"/>
    <cellStyle name="Porcentual 206 22 3" xfId="8981" xr:uid="{00000000-0005-0000-0000-0000A4280000}"/>
    <cellStyle name="Porcentual 206 23" xfId="3459" xr:uid="{00000000-0005-0000-0000-0000A5280000}"/>
    <cellStyle name="Porcentual 206 23 2" xfId="7002" xr:uid="{00000000-0005-0000-0000-0000A6280000}"/>
    <cellStyle name="Porcentual 206 23 3" xfId="8982" xr:uid="{00000000-0005-0000-0000-0000A7280000}"/>
    <cellStyle name="Porcentual 206 24" xfId="3460" xr:uid="{00000000-0005-0000-0000-0000A8280000}"/>
    <cellStyle name="Porcentual 206 24 2" xfId="7003" xr:uid="{00000000-0005-0000-0000-0000A9280000}"/>
    <cellStyle name="Porcentual 206 24 3" xfId="8983" xr:uid="{00000000-0005-0000-0000-0000AA280000}"/>
    <cellStyle name="Porcentual 206 25" xfId="3461" xr:uid="{00000000-0005-0000-0000-0000AB280000}"/>
    <cellStyle name="Porcentual 206 25 2" xfId="7004" xr:uid="{00000000-0005-0000-0000-0000AC280000}"/>
    <cellStyle name="Porcentual 206 25 3" xfId="8984" xr:uid="{00000000-0005-0000-0000-0000AD280000}"/>
    <cellStyle name="Porcentual 206 26" xfId="3462" xr:uid="{00000000-0005-0000-0000-0000AE280000}"/>
    <cellStyle name="Porcentual 206 26 2" xfId="7005" xr:uid="{00000000-0005-0000-0000-0000AF280000}"/>
    <cellStyle name="Porcentual 206 26 3" xfId="8985" xr:uid="{00000000-0005-0000-0000-0000B0280000}"/>
    <cellStyle name="Porcentual 206 27" xfId="3463" xr:uid="{00000000-0005-0000-0000-0000B1280000}"/>
    <cellStyle name="Porcentual 206 27 2" xfId="7006" xr:uid="{00000000-0005-0000-0000-0000B2280000}"/>
    <cellStyle name="Porcentual 206 27 3" xfId="8986" xr:uid="{00000000-0005-0000-0000-0000B3280000}"/>
    <cellStyle name="Porcentual 206 28" xfId="3464" xr:uid="{00000000-0005-0000-0000-0000B4280000}"/>
    <cellStyle name="Porcentual 206 28 2" xfId="7007" xr:uid="{00000000-0005-0000-0000-0000B5280000}"/>
    <cellStyle name="Porcentual 206 28 3" xfId="8987" xr:uid="{00000000-0005-0000-0000-0000B6280000}"/>
    <cellStyle name="Porcentual 206 3" xfId="3465" xr:uid="{00000000-0005-0000-0000-0000B7280000}"/>
    <cellStyle name="Porcentual 206 3 2" xfId="7008" xr:uid="{00000000-0005-0000-0000-0000B8280000}"/>
    <cellStyle name="Porcentual 206 3 3" xfId="8988" xr:uid="{00000000-0005-0000-0000-0000B9280000}"/>
    <cellStyle name="Porcentual 206 4" xfId="3466" xr:uid="{00000000-0005-0000-0000-0000BA280000}"/>
    <cellStyle name="Porcentual 206 4 2" xfId="7009" xr:uid="{00000000-0005-0000-0000-0000BB280000}"/>
    <cellStyle name="Porcentual 206 4 3" xfId="8989" xr:uid="{00000000-0005-0000-0000-0000BC280000}"/>
    <cellStyle name="Porcentual 206 5" xfId="3467" xr:uid="{00000000-0005-0000-0000-0000BD280000}"/>
    <cellStyle name="Porcentual 206 5 2" xfId="7010" xr:uid="{00000000-0005-0000-0000-0000BE280000}"/>
    <cellStyle name="Porcentual 206 5 3" xfId="8990" xr:uid="{00000000-0005-0000-0000-0000BF280000}"/>
    <cellStyle name="Porcentual 206 6" xfId="3468" xr:uid="{00000000-0005-0000-0000-0000C0280000}"/>
    <cellStyle name="Porcentual 206 6 2" xfId="7011" xr:uid="{00000000-0005-0000-0000-0000C1280000}"/>
    <cellStyle name="Porcentual 206 6 3" xfId="8991" xr:uid="{00000000-0005-0000-0000-0000C2280000}"/>
    <cellStyle name="Porcentual 206 7" xfId="3469" xr:uid="{00000000-0005-0000-0000-0000C3280000}"/>
    <cellStyle name="Porcentual 206 7 2" xfId="7012" xr:uid="{00000000-0005-0000-0000-0000C4280000}"/>
    <cellStyle name="Porcentual 206 7 3" xfId="8992" xr:uid="{00000000-0005-0000-0000-0000C5280000}"/>
    <cellStyle name="Porcentual 206 8" xfId="3470" xr:uid="{00000000-0005-0000-0000-0000C6280000}"/>
    <cellStyle name="Porcentual 206 8 2" xfId="7013" xr:uid="{00000000-0005-0000-0000-0000C7280000}"/>
    <cellStyle name="Porcentual 206 8 3" xfId="8993" xr:uid="{00000000-0005-0000-0000-0000C8280000}"/>
    <cellStyle name="Porcentual 206 9" xfId="3471" xr:uid="{00000000-0005-0000-0000-0000C9280000}"/>
    <cellStyle name="Porcentual 206 9 2" xfId="7014" xr:uid="{00000000-0005-0000-0000-0000CA280000}"/>
    <cellStyle name="Porcentual 206 9 3" xfId="8994" xr:uid="{00000000-0005-0000-0000-0000CB280000}"/>
    <cellStyle name="Porcentual 207 10" xfId="3472" xr:uid="{00000000-0005-0000-0000-0000CC280000}"/>
    <cellStyle name="Porcentual 207 10 2" xfId="7015" xr:uid="{00000000-0005-0000-0000-0000CD280000}"/>
    <cellStyle name="Porcentual 207 10 3" xfId="8995" xr:uid="{00000000-0005-0000-0000-0000CE280000}"/>
    <cellStyle name="Porcentual 207 11" xfId="3473" xr:uid="{00000000-0005-0000-0000-0000CF280000}"/>
    <cellStyle name="Porcentual 207 11 2" xfId="7016" xr:uid="{00000000-0005-0000-0000-0000D0280000}"/>
    <cellStyle name="Porcentual 207 11 3" xfId="8996" xr:uid="{00000000-0005-0000-0000-0000D1280000}"/>
    <cellStyle name="Porcentual 207 12" xfId="3474" xr:uid="{00000000-0005-0000-0000-0000D2280000}"/>
    <cellStyle name="Porcentual 207 12 2" xfId="7017" xr:uid="{00000000-0005-0000-0000-0000D3280000}"/>
    <cellStyle name="Porcentual 207 12 3" xfId="8997" xr:uid="{00000000-0005-0000-0000-0000D4280000}"/>
    <cellStyle name="Porcentual 207 13" xfId="3475" xr:uid="{00000000-0005-0000-0000-0000D5280000}"/>
    <cellStyle name="Porcentual 207 13 2" xfId="7018" xr:uid="{00000000-0005-0000-0000-0000D6280000}"/>
    <cellStyle name="Porcentual 207 13 3" xfId="8998" xr:uid="{00000000-0005-0000-0000-0000D7280000}"/>
    <cellStyle name="Porcentual 207 14" xfId="3476" xr:uid="{00000000-0005-0000-0000-0000D8280000}"/>
    <cellStyle name="Porcentual 207 14 2" xfId="7019" xr:uid="{00000000-0005-0000-0000-0000D9280000}"/>
    <cellStyle name="Porcentual 207 14 3" xfId="8999" xr:uid="{00000000-0005-0000-0000-0000DA280000}"/>
    <cellStyle name="Porcentual 207 15" xfId="3477" xr:uid="{00000000-0005-0000-0000-0000DB280000}"/>
    <cellStyle name="Porcentual 207 15 2" xfId="7020" xr:uid="{00000000-0005-0000-0000-0000DC280000}"/>
    <cellStyle name="Porcentual 207 15 3" xfId="9000" xr:uid="{00000000-0005-0000-0000-0000DD280000}"/>
    <cellStyle name="Porcentual 207 16" xfId="3478" xr:uid="{00000000-0005-0000-0000-0000DE280000}"/>
    <cellStyle name="Porcentual 207 16 2" xfId="7021" xr:uid="{00000000-0005-0000-0000-0000DF280000}"/>
    <cellStyle name="Porcentual 207 16 3" xfId="9001" xr:uid="{00000000-0005-0000-0000-0000E0280000}"/>
    <cellStyle name="Porcentual 207 17" xfId="3479" xr:uid="{00000000-0005-0000-0000-0000E1280000}"/>
    <cellStyle name="Porcentual 207 17 2" xfId="7022" xr:uid="{00000000-0005-0000-0000-0000E2280000}"/>
    <cellStyle name="Porcentual 207 17 3" xfId="9002" xr:uid="{00000000-0005-0000-0000-0000E3280000}"/>
    <cellStyle name="Porcentual 207 18" xfId="3480" xr:uid="{00000000-0005-0000-0000-0000E4280000}"/>
    <cellStyle name="Porcentual 207 18 2" xfId="7023" xr:uid="{00000000-0005-0000-0000-0000E5280000}"/>
    <cellStyle name="Porcentual 207 18 3" xfId="9003" xr:uid="{00000000-0005-0000-0000-0000E6280000}"/>
    <cellStyle name="Porcentual 207 19" xfId="3481" xr:uid="{00000000-0005-0000-0000-0000E7280000}"/>
    <cellStyle name="Porcentual 207 19 2" xfId="7024" xr:uid="{00000000-0005-0000-0000-0000E8280000}"/>
    <cellStyle name="Porcentual 207 19 3" xfId="9004" xr:uid="{00000000-0005-0000-0000-0000E9280000}"/>
    <cellStyle name="Porcentual 207 2" xfId="3482" xr:uid="{00000000-0005-0000-0000-0000EA280000}"/>
    <cellStyle name="Porcentual 207 2 2" xfId="7025" xr:uid="{00000000-0005-0000-0000-0000EB280000}"/>
    <cellStyle name="Porcentual 207 2 3" xfId="9005" xr:uid="{00000000-0005-0000-0000-0000EC280000}"/>
    <cellStyle name="Porcentual 207 20" xfId="3483" xr:uid="{00000000-0005-0000-0000-0000ED280000}"/>
    <cellStyle name="Porcentual 207 20 2" xfId="7026" xr:uid="{00000000-0005-0000-0000-0000EE280000}"/>
    <cellStyle name="Porcentual 207 20 3" xfId="9006" xr:uid="{00000000-0005-0000-0000-0000EF280000}"/>
    <cellStyle name="Porcentual 207 21" xfId="3484" xr:uid="{00000000-0005-0000-0000-0000F0280000}"/>
    <cellStyle name="Porcentual 207 21 2" xfId="7027" xr:uid="{00000000-0005-0000-0000-0000F1280000}"/>
    <cellStyle name="Porcentual 207 21 3" xfId="9007" xr:uid="{00000000-0005-0000-0000-0000F2280000}"/>
    <cellStyle name="Porcentual 207 22" xfId="3485" xr:uid="{00000000-0005-0000-0000-0000F3280000}"/>
    <cellStyle name="Porcentual 207 22 2" xfId="7028" xr:uid="{00000000-0005-0000-0000-0000F4280000}"/>
    <cellStyle name="Porcentual 207 22 3" xfId="9008" xr:uid="{00000000-0005-0000-0000-0000F5280000}"/>
    <cellStyle name="Porcentual 207 23" xfId="3486" xr:uid="{00000000-0005-0000-0000-0000F6280000}"/>
    <cellStyle name="Porcentual 207 23 2" xfId="7029" xr:uid="{00000000-0005-0000-0000-0000F7280000}"/>
    <cellStyle name="Porcentual 207 23 3" xfId="9009" xr:uid="{00000000-0005-0000-0000-0000F8280000}"/>
    <cellStyle name="Porcentual 207 24" xfId="3487" xr:uid="{00000000-0005-0000-0000-0000F9280000}"/>
    <cellStyle name="Porcentual 207 24 2" xfId="7030" xr:uid="{00000000-0005-0000-0000-0000FA280000}"/>
    <cellStyle name="Porcentual 207 24 3" xfId="9010" xr:uid="{00000000-0005-0000-0000-0000FB280000}"/>
    <cellStyle name="Porcentual 207 25" xfId="3488" xr:uid="{00000000-0005-0000-0000-0000FC280000}"/>
    <cellStyle name="Porcentual 207 25 2" xfId="7031" xr:uid="{00000000-0005-0000-0000-0000FD280000}"/>
    <cellStyle name="Porcentual 207 25 3" xfId="9011" xr:uid="{00000000-0005-0000-0000-0000FE280000}"/>
    <cellStyle name="Porcentual 207 26" xfId="3489" xr:uid="{00000000-0005-0000-0000-0000FF280000}"/>
    <cellStyle name="Porcentual 207 26 2" xfId="7032" xr:uid="{00000000-0005-0000-0000-000000290000}"/>
    <cellStyle name="Porcentual 207 26 3" xfId="9012" xr:uid="{00000000-0005-0000-0000-000001290000}"/>
    <cellStyle name="Porcentual 207 27" xfId="3490" xr:uid="{00000000-0005-0000-0000-000002290000}"/>
    <cellStyle name="Porcentual 207 27 2" xfId="7033" xr:uid="{00000000-0005-0000-0000-000003290000}"/>
    <cellStyle name="Porcentual 207 27 3" xfId="9013" xr:uid="{00000000-0005-0000-0000-000004290000}"/>
    <cellStyle name="Porcentual 207 28" xfId="3491" xr:uid="{00000000-0005-0000-0000-000005290000}"/>
    <cellStyle name="Porcentual 207 28 2" xfId="7034" xr:uid="{00000000-0005-0000-0000-000006290000}"/>
    <cellStyle name="Porcentual 207 28 3" xfId="9014" xr:uid="{00000000-0005-0000-0000-000007290000}"/>
    <cellStyle name="Porcentual 207 3" xfId="3492" xr:uid="{00000000-0005-0000-0000-000008290000}"/>
    <cellStyle name="Porcentual 207 3 2" xfId="7035" xr:uid="{00000000-0005-0000-0000-000009290000}"/>
    <cellStyle name="Porcentual 207 3 3" xfId="9015" xr:uid="{00000000-0005-0000-0000-00000A290000}"/>
    <cellStyle name="Porcentual 207 4" xfId="3493" xr:uid="{00000000-0005-0000-0000-00000B290000}"/>
    <cellStyle name="Porcentual 207 4 2" xfId="7036" xr:uid="{00000000-0005-0000-0000-00000C290000}"/>
    <cellStyle name="Porcentual 207 4 3" xfId="9016" xr:uid="{00000000-0005-0000-0000-00000D290000}"/>
    <cellStyle name="Porcentual 207 5" xfId="3494" xr:uid="{00000000-0005-0000-0000-00000E290000}"/>
    <cellStyle name="Porcentual 207 5 2" xfId="7037" xr:uid="{00000000-0005-0000-0000-00000F290000}"/>
    <cellStyle name="Porcentual 207 5 3" xfId="9017" xr:uid="{00000000-0005-0000-0000-000010290000}"/>
    <cellStyle name="Porcentual 207 6" xfId="3495" xr:uid="{00000000-0005-0000-0000-000011290000}"/>
    <cellStyle name="Porcentual 207 6 2" xfId="7038" xr:uid="{00000000-0005-0000-0000-000012290000}"/>
    <cellStyle name="Porcentual 207 6 3" xfId="9018" xr:uid="{00000000-0005-0000-0000-000013290000}"/>
    <cellStyle name="Porcentual 207 7" xfId="3496" xr:uid="{00000000-0005-0000-0000-000014290000}"/>
    <cellStyle name="Porcentual 207 7 2" xfId="7039" xr:uid="{00000000-0005-0000-0000-000015290000}"/>
    <cellStyle name="Porcentual 207 7 3" xfId="9019" xr:uid="{00000000-0005-0000-0000-000016290000}"/>
    <cellStyle name="Porcentual 207 8" xfId="3497" xr:uid="{00000000-0005-0000-0000-000017290000}"/>
    <cellStyle name="Porcentual 207 8 2" xfId="7040" xr:uid="{00000000-0005-0000-0000-000018290000}"/>
    <cellStyle name="Porcentual 207 8 3" xfId="9020" xr:uid="{00000000-0005-0000-0000-000019290000}"/>
    <cellStyle name="Porcentual 207 9" xfId="3498" xr:uid="{00000000-0005-0000-0000-00001A290000}"/>
    <cellStyle name="Porcentual 207 9 2" xfId="7041" xr:uid="{00000000-0005-0000-0000-00001B290000}"/>
    <cellStyle name="Porcentual 207 9 3" xfId="9021" xr:uid="{00000000-0005-0000-0000-00001C290000}"/>
    <cellStyle name="Porcentual 208 10" xfId="3499" xr:uid="{00000000-0005-0000-0000-00001D290000}"/>
    <cellStyle name="Porcentual 208 10 2" xfId="7042" xr:uid="{00000000-0005-0000-0000-00001E290000}"/>
    <cellStyle name="Porcentual 208 10 3" xfId="9022" xr:uid="{00000000-0005-0000-0000-00001F290000}"/>
    <cellStyle name="Porcentual 208 11" xfId="3500" xr:uid="{00000000-0005-0000-0000-000020290000}"/>
    <cellStyle name="Porcentual 208 11 2" xfId="7043" xr:uid="{00000000-0005-0000-0000-000021290000}"/>
    <cellStyle name="Porcentual 208 11 3" xfId="9023" xr:uid="{00000000-0005-0000-0000-000022290000}"/>
    <cellStyle name="Porcentual 208 12" xfId="3501" xr:uid="{00000000-0005-0000-0000-000023290000}"/>
    <cellStyle name="Porcentual 208 12 2" xfId="7044" xr:uid="{00000000-0005-0000-0000-000024290000}"/>
    <cellStyle name="Porcentual 208 12 3" xfId="9024" xr:uid="{00000000-0005-0000-0000-000025290000}"/>
    <cellStyle name="Porcentual 208 13" xfId="3502" xr:uid="{00000000-0005-0000-0000-000026290000}"/>
    <cellStyle name="Porcentual 208 13 2" xfId="7045" xr:uid="{00000000-0005-0000-0000-000027290000}"/>
    <cellStyle name="Porcentual 208 13 3" xfId="9025" xr:uid="{00000000-0005-0000-0000-000028290000}"/>
    <cellStyle name="Porcentual 208 14" xfId="3503" xr:uid="{00000000-0005-0000-0000-000029290000}"/>
    <cellStyle name="Porcentual 208 14 2" xfId="7046" xr:uid="{00000000-0005-0000-0000-00002A290000}"/>
    <cellStyle name="Porcentual 208 14 3" xfId="9026" xr:uid="{00000000-0005-0000-0000-00002B290000}"/>
    <cellStyle name="Porcentual 208 15" xfId="3504" xr:uid="{00000000-0005-0000-0000-00002C290000}"/>
    <cellStyle name="Porcentual 208 15 2" xfId="7047" xr:uid="{00000000-0005-0000-0000-00002D290000}"/>
    <cellStyle name="Porcentual 208 15 3" xfId="9027" xr:uid="{00000000-0005-0000-0000-00002E290000}"/>
    <cellStyle name="Porcentual 208 16" xfId="3505" xr:uid="{00000000-0005-0000-0000-00002F290000}"/>
    <cellStyle name="Porcentual 208 16 2" xfId="7048" xr:uid="{00000000-0005-0000-0000-000030290000}"/>
    <cellStyle name="Porcentual 208 16 3" xfId="9028" xr:uid="{00000000-0005-0000-0000-000031290000}"/>
    <cellStyle name="Porcentual 208 17" xfId="3506" xr:uid="{00000000-0005-0000-0000-000032290000}"/>
    <cellStyle name="Porcentual 208 17 2" xfId="7049" xr:uid="{00000000-0005-0000-0000-000033290000}"/>
    <cellStyle name="Porcentual 208 17 3" xfId="9029" xr:uid="{00000000-0005-0000-0000-000034290000}"/>
    <cellStyle name="Porcentual 208 18" xfId="3507" xr:uid="{00000000-0005-0000-0000-000035290000}"/>
    <cellStyle name="Porcentual 208 18 2" xfId="7050" xr:uid="{00000000-0005-0000-0000-000036290000}"/>
    <cellStyle name="Porcentual 208 18 3" xfId="9030" xr:uid="{00000000-0005-0000-0000-000037290000}"/>
    <cellStyle name="Porcentual 208 19" xfId="3508" xr:uid="{00000000-0005-0000-0000-000038290000}"/>
    <cellStyle name="Porcentual 208 19 2" xfId="7051" xr:uid="{00000000-0005-0000-0000-000039290000}"/>
    <cellStyle name="Porcentual 208 19 3" xfId="9031" xr:uid="{00000000-0005-0000-0000-00003A290000}"/>
    <cellStyle name="Porcentual 208 2" xfId="3509" xr:uid="{00000000-0005-0000-0000-00003B290000}"/>
    <cellStyle name="Porcentual 208 2 2" xfId="7052" xr:uid="{00000000-0005-0000-0000-00003C290000}"/>
    <cellStyle name="Porcentual 208 2 3" xfId="9032" xr:uid="{00000000-0005-0000-0000-00003D290000}"/>
    <cellStyle name="Porcentual 208 20" xfId="3510" xr:uid="{00000000-0005-0000-0000-00003E290000}"/>
    <cellStyle name="Porcentual 208 20 2" xfId="7053" xr:uid="{00000000-0005-0000-0000-00003F290000}"/>
    <cellStyle name="Porcentual 208 20 3" xfId="9033" xr:uid="{00000000-0005-0000-0000-000040290000}"/>
    <cellStyle name="Porcentual 208 21" xfId="3511" xr:uid="{00000000-0005-0000-0000-000041290000}"/>
    <cellStyle name="Porcentual 208 21 2" xfId="7054" xr:uid="{00000000-0005-0000-0000-000042290000}"/>
    <cellStyle name="Porcentual 208 21 3" xfId="9034" xr:uid="{00000000-0005-0000-0000-000043290000}"/>
    <cellStyle name="Porcentual 208 22" xfId="3512" xr:uid="{00000000-0005-0000-0000-000044290000}"/>
    <cellStyle name="Porcentual 208 22 2" xfId="7055" xr:uid="{00000000-0005-0000-0000-000045290000}"/>
    <cellStyle name="Porcentual 208 22 3" xfId="9035" xr:uid="{00000000-0005-0000-0000-000046290000}"/>
    <cellStyle name="Porcentual 208 23" xfId="3513" xr:uid="{00000000-0005-0000-0000-000047290000}"/>
    <cellStyle name="Porcentual 208 23 2" xfId="7056" xr:uid="{00000000-0005-0000-0000-000048290000}"/>
    <cellStyle name="Porcentual 208 23 3" xfId="9036" xr:uid="{00000000-0005-0000-0000-000049290000}"/>
    <cellStyle name="Porcentual 208 24" xfId="3514" xr:uid="{00000000-0005-0000-0000-00004A290000}"/>
    <cellStyle name="Porcentual 208 24 2" xfId="7057" xr:uid="{00000000-0005-0000-0000-00004B290000}"/>
    <cellStyle name="Porcentual 208 24 3" xfId="9037" xr:uid="{00000000-0005-0000-0000-00004C290000}"/>
    <cellStyle name="Porcentual 208 25" xfId="3515" xr:uid="{00000000-0005-0000-0000-00004D290000}"/>
    <cellStyle name="Porcentual 208 25 2" xfId="7058" xr:uid="{00000000-0005-0000-0000-00004E290000}"/>
    <cellStyle name="Porcentual 208 25 3" xfId="9038" xr:uid="{00000000-0005-0000-0000-00004F290000}"/>
    <cellStyle name="Porcentual 208 26" xfId="3516" xr:uid="{00000000-0005-0000-0000-000050290000}"/>
    <cellStyle name="Porcentual 208 26 2" xfId="7059" xr:uid="{00000000-0005-0000-0000-000051290000}"/>
    <cellStyle name="Porcentual 208 26 3" xfId="9039" xr:uid="{00000000-0005-0000-0000-000052290000}"/>
    <cellStyle name="Porcentual 208 27" xfId="3517" xr:uid="{00000000-0005-0000-0000-000053290000}"/>
    <cellStyle name="Porcentual 208 27 2" xfId="7060" xr:uid="{00000000-0005-0000-0000-000054290000}"/>
    <cellStyle name="Porcentual 208 27 3" xfId="9040" xr:uid="{00000000-0005-0000-0000-000055290000}"/>
    <cellStyle name="Porcentual 208 28" xfId="3518" xr:uid="{00000000-0005-0000-0000-000056290000}"/>
    <cellStyle name="Porcentual 208 28 2" xfId="7061" xr:uid="{00000000-0005-0000-0000-000057290000}"/>
    <cellStyle name="Porcentual 208 28 3" xfId="9041" xr:uid="{00000000-0005-0000-0000-000058290000}"/>
    <cellStyle name="Porcentual 208 3" xfId="3519" xr:uid="{00000000-0005-0000-0000-000059290000}"/>
    <cellStyle name="Porcentual 208 3 2" xfId="7062" xr:uid="{00000000-0005-0000-0000-00005A290000}"/>
    <cellStyle name="Porcentual 208 3 3" xfId="9042" xr:uid="{00000000-0005-0000-0000-00005B290000}"/>
    <cellStyle name="Porcentual 208 4" xfId="3520" xr:uid="{00000000-0005-0000-0000-00005C290000}"/>
    <cellStyle name="Porcentual 208 4 2" xfId="7063" xr:uid="{00000000-0005-0000-0000-00005D290000}"/>
    <cellStyle name="Porcentual 208 4 3" xfId="9043" xr:uid="{00000000-0005-0000-0000-00005E290000}"/>
    <cellStyle name="Porcentual 208 5" xfId="3521" xr:uid="{00000000-0005-0000-0000-00005F290000}"/>
    <cellStyle name="Porcentual 208 5 2" xfId="7064" xr:uid="{00000000-0005-0000-0000-000060290000}"/>
    <cellStyle name="Porcentual 208 5 3" xfId="9044" xr:uid="{00000000-0005-0000-0000-000061290000}"/>
    <cellStyle name="Porcentual 208 6" xfId="3522" xr:uid="{00000000-0005-0000-0000-000062290000}"/>
    <cellStyle name="Porcentual 208 6 2" xfId="7065" xr:uid="{00000000-0005-0000-0000-000063290000}"/>
    <cellStyle name="Porcentual 208 6 3" xfId="9045" xr:uid="{00000000-0005-0000-0000-000064290000}"/>
    <cellStyle name="Porcentual 208 7" xfId="3523" xr:uid="{00000000-0005-0000-0000-000065290000}"/>
    <cellStyle name="Porcentual 208 7 2" xfId="7066" xr:uid="{00000000-0005-0000-0000-000066290000}"/>
    <cellStyle name="Porcentual 208 7 3" xfId="9046" xr:uid="{00000000-0005-0000-0000-000067290000}"/>
    <cellStyle name="Porcentual 208 8" xfId="3524" xr:uid="{00000000-0005-0000-0000-000068290000}"/>
    <cellStyle name="Porcentual 208 8 2" xfId="7067" xr:uid="{00000000-0005-0000-0000-000069290000}"/>
    <cellStyle name="Porcentual 208 8 3" xfId="9047" xr:uid="{00000000-0005-0000-0000-00006A290000}"/>
    <cellStyle name="Porcentual 208 9" xfId="3525" xr:uid="{00000000-0005-0000-0000-00006B290000}"/>
    <cellStyle name="Porcentual 208 9 2" xfId="7068" xr:uid="{00000000-0005-0000-0000-00006C290000}"/>
    <cellStyle name="Porcentual 208 9 3" xfId="9048" xr:uid="{00000000-0005-0000-0000-00006D290000}"/>
    <cellStyle name="Porcentual 21" xfId="3526" xr:uid="{00000000-0005-0000-0000-00006E290000}"/>
    <cellStyle name="Porcentual 21 10" xfId="3527" xr:uid="{00000000-0005-0000-0000-00006F290000}"/>
    <cellStyle name="Porcentual 21 10 2" xfId="7069" xr:uid="{00000000-0005-0000-0000-000070290000}"/>
    <cellStyle name="Porcentual 21 10 3" xfId="9050" xr:uid="{00000000-0005-0000-0000-000071290000}"/>
    <cellStyle name="Porcentual 21 11" xfId="3528" xr:uid="{00000000-0005-0000-0000-000072290000}"/>
    <cellStyle name="Porcentual 21 11 2" xfId="7070" xr:uid="{00000000-0005-0000-0000-000073290000}"/>
    <cellStyle name="Porcentual 21 11 3" xfId="9051" xr:uid="{00000000-0005-0000-0000-000074290000}"/>
    <cellStyle name="Porcentual 21 12" xfId="3529" xr:uid="{00000000-0005-0000-0000-000075290000}"/>
    <cellStyle name="Porcentual 21 12 2" xfId="7071" xr:uid="{00000000-0005-0000-0000-000076290000}"/>
    <cellStyle name="Porcentual 21 12 3" xfId="9052" xr:uid="{00000000-0005-0000-0000-000077290000}"/>
    <cellStyle name="Porcentual 21 13" xfId="3530" xr:uid="{00000000-0005-0000-0000-000078290000}"/>
    <cellStyle name="Porcentual 21 13 2" xfId="7072" xr:uid="{00000000-0005-0000-0000-000079290000}"/>
    <cellStyle name="Porcentual 21 13 3" xfId="9053" xr:uid="{00000000-0005-0000-0000-00007A290000}"/>
    <cellStyle name="Porcentual 21 14" xfId="3531" xr:uid="{00000000-0005-0000-0000-00007B290000}"/>
    <cellStyle name="Porcentual 21 14 2" xfId="7073" xr:uid="{00000000-0005-0000-0000-00007C290000}"/>
    <cellStyle name="Porcentual 21 14 3" xfId="9054" xr:uid="{00000000-0005-0000-0000-00007D290000}"/>
    <cellStyle name="Porcentual 21 15" xfId="3532" xr:uid="{00000000-0005-0000-0000-00007E290000}"/>
    <cellStyle name="Porcentual 21 15 2" xfId="7074" xr:uid="{00000000-0005-0000-0000-00007F290000}"/>
    <cellStyle name="Porcentual 21 15 3" xfId="9055" xr:uid="{00000000-0005-0000-0000-000080290000}"/>
    <cellStyle name="Porcentual 21 16" xfId="3533" xr:uid="{00000000-0005-0000-0000-000081290000}"/>
    <cellStyle name="Porcentual 21 16 2" xfId="7075" xr:uid="{00000000-0005-0000-0000-000082290000}"/>
    <cellStyle name="Porcentual 21 16 3" xfId="9056" xr:uid="{00000000-0005-0000-0000-000083290000}"/>
    <cellStyle name="Porcentual 21 17" xfId="3534" xr:uid="{00000000-0005-0000-0000-000084290000}"/>
    <cellStyle name="Porcentual 21 17 2" xfId="7076" xr:uid="{00000000-0005-0000-0000-000085290000}"/>
    <cellStyle name="Porcentual 21 17 3" xfId="9057" xr:uid="{00000000-0005-0000-0000-000086290000}"/>
    <cellStyle name="Porcentual 21 18" xfId="3535" xr:uid="{00000000-0005-0000-0000-000087290000}"/>
    <cellStyle name="Porcentual 21 18 2" xfId="7077" xr:uid="{00000000-0005-0000-0000-000088290000}"/>
    <cellStyle name="Porcentual 21 18 3" xfId="9058" xr:uid="{00000000-0005-0000-0000-000089290000}"/>
    <cellStyle name="Porcentual 21 19" xfId="3536" xr:uid="{00000000-0005-0000-0000-00008A290000}"/>
    <cellStyle name="Porcentual 21 19 2" xfId="7078" xr:uid="{00000000-0005-0000-0000-00008B290000}"/>
    <cellStyle name="Porcentual 21 19 3" xfId="9059" xr:uid="{00000000-0005-0000-0000-00008C290000}"/>
    <cellStyle name="Porcentual 21 2" xfId="3537" xr:uid="{00000000-0005-0000-0000-00008D290000}"/>
    <cellStyle name="Porcentual 21 2 2" xfId="7079" xr:uid="{00000000-0005-0000-0000-00008E290000}"/>
    <cellStyle name="Porcentual 21 2 3" xfId="9060" xr:uid="{00000000-0005-0000-0000-00008F290000}"/>
    <cellStyle name="Porcentual 21 20" xfId="3538" xr:uid="{00000000-0005-0000-0000-000090290000}"/>
    <cellStyle name="Porcentual 21 20 2" xfId="7080" xr:uid="{00000000-0005-0000-0000-000091290000}"/>
    <cellStyle name="Porcentual 21 20 3" xfId="9061" xr:uid="{00000000-0005-0000-0000-000092290000}"/>
    <cellStyle name="Porcentual 21 21" xfId="3539" xr:uid="{00000000-0005-0000-0000-000093290000}"/>
    <cellStyle name="Porcentual 21 21 2" xfId="7081" xr:uid="{00000000-0005-0000-0000-000094290000}"/>
    <cellStyle name="Porcentual 21 21 3" xfId="9062" xr:uid="{00000000-0005-0000-0000-000095290000}"/>
    <cellStyle name="Porcentual 21 22" xfId="3540" xr:uid="{00000000-0005-0000-0000-000096290000}"/>
    <cellStyle name="Porcentual 21 22 2" xfId="7082" xr:uid="{00000000-0005-0000-0000-000097290000}"/>
    <cellStyle name="Porcentual 21 22 3" xfId="9063" xr:uid="{00000000-0005-0000-0000-000098290000}"/>
    <cellStyle name="Porcentual 21 23" xfId="3541" xr:uid="{00000000-0005-0000-0000-000099290000}"/>
    <cellStyle name="Porcentual 21 23 2" xfId="7083" xr:uid="{00000000-0005-0000-0000-00009A290000}"/>
    <cellStyle name="Porcentual 21 23 3" xfId="9064" xr:uid="{00000000-0005-0000-0000-00009B290000}"/>
    <cellStyle name="Porcentual 21 24" xfId="3542" xr:uid="{00000000-0005-0000-0000-00009C290000}"/>
    <cellStyle name="Porcentual 21 24 2" xfId="7084" xr:uid="{00000000-0005-0000-0000-00009D290000}"/>
    <cellStyle name="Porcentual 21 24 3" xfId="9065" xr:uid="{00000000-0005-0000-0000-00009E290000}"/>
    <cellStyle name="Porcentual 21 25" xfId="3543" xr:uid="{00000000-0005-0000-0000-00009F290000}"/>
    <cellStyle name="Porcentual 21 25 2" xfId="7085" xr:uid="{00000000-0005-0000-0000-0000A0290000}"/>
    <cellStyle name="Porcentual 21 25 3" xfId="9066" xr:uid="{00000000-0005-0000-0000-0000A1290000}"/>
    <cellStyle name="Porcentual 21 26" xfId="3544" xr:uid="{00000000-0005-0000-0000-0000A2290000}"/>
    <cellStyle name="Porcentual 21 26 2" xfId="7086" xr:uid="{00000000-0005-0000-0000-0000A3290000}"/>
    <cellStyle name="Porcentual 21 26 3" xfId="9067" xr:uid="{00000000-0005-0000-0000-0000A4290000}"/>
    <cellStyle name="Porcentual 21 27" xfId="3545" xr:uid="{00000000-0005-0000-0000-0000A5290000}"/>
    <cellStyle name="Porcentual 21 27 2" xfId="7087" xr:uid="{00000000-0005-0000-0000-0000A6290000}"/>
    <cellStyle name="Porcentual 21 27 3" xfId="9068" xr:uid="{00000000-0005-0000-0000-0000A7290000}"/>
    <cellStyle name="Porcentual 21 28" xfId="3546" xr:uid="{00000000-0005-0000-0000-0000A8290000}"/>
    <cellStyle name="Porcentual 21 28 2" xfId="7088" xr:uid="{00000000-0005-0000-0000-0000A9290000}"/>
    <cellStyle name="Porcentual 21 28 3" xfId="9069" xr:uid="{00000000-0005-0000-0000-0000AA290000}"/>
    <cellStyle name="Porcentual 21 29" xfId="7089" xr:uid="{00000000-0005-0000-0000-0000AB290000}"/>
    <cellStyle name="Porcentual 21 3" xfId="3547" xr:uid="{00000000-0005-0000-0000-0000AC290000}"/>
    <cellStyle name="Porcentual 21 3 2" xfId="7090" xr:uid="{00000000-0005-0000-0000-0000AD290000}"/>
    <cellStyle name="Porcentual 21 3 3" xfId="9070" xr:uid="{00000000-0005-0000-0000-0000AE290000}"/>
    <cellStyle name="Porcentual 21 30" xfId="9049" xr:uid="{00000000-0005-0000-0000-0000AF290000}"/>
    <cellStyle name="Porcentual 21 4" xfId="3548" xr:uid="{00000000-0005-0000-0000-0000B0290000}"/>
    <cellStyle name="Porcentual 21 4 2" xfId="7091" xr:uid="{00000000-0005-0000-0000-0000B1290000}"/>
    <cellStyle name="Porcentual 21 4 3" xfId="9071" xr:uid="{00000000-0005-0000-0000-0000B2290000}"/>
    <cellStyle name="Porcentual 21 5" xfId="3549" xr:uid="{00000000-0005-0000-0000-0000B3290000}"/>
    <cellStyle name="Porcentual 21 5 2" xfId="7092" xr:uid="{00000000-0005-0000-0000-0000B4290000}"/>
    <cellStyle name="Porcentual 21 5 3" xfId="9072" xr:uid="{00000000-0005-0000-0000-0000B5290000}"/>
    <cellStyle name="Porcentual 21 6" xfId="3550" xr:uid="{00000000-0005-0000-0000-0000B6290000}"/>
    <cellStyle name="Porcentual 21 6 2" xfId="7093" xr:uid="{00000000-0005-0000-0000-0000B7290000}"/>
    <cellStyle name="Porcentual 21 6 3" xfId="9073" xr:uid="{00000000-0005-0000-0000-0000B8290000}"/>
    <cellStyle name="Porcentual 21 7" xfId="3551" xr:uid="{00000000-0005-0000-0000-0000B9290000}"/>
    <cellStyle name="Porcentual 21 7 2" xfId="7094" xr:uid="{00000000-0005-0000-0000-0000BA290000}"/>
    <cellStyle name="Porcentual 21 7 3" xfId="9074" xr:uid="{00000000-0005-0000-0000-0000BB290000}"/>
    <cellStyle name="Porcentual 21 8" xfId="3552" xr:uid="{00000000-0005-0000-0000-0000BC290000}"/>
    <cellStyle name="Porcentual 21 8 2" xfId="7095" xr:uid="{00000000-0005-0000-0000-0000BD290000}"/>
    <cellStyle name="Porcentual 21 8 3" xfId="9075" xr:uid="{00000000-0005-0000-0000-0000BE290000}"/>
    <cellStyle name="Porcentual 21 9" xfId="3553" xr:uid="{00000000-0005-0000-0000-0000BF290000}"/>
    <cellStyle name="Porcentual 21 9 2" xfId="7096" xr:uid="{00000000-0005-0000-0000-0000C0290000}"/>
    <cellStyle name="Porcentual 21 9 3" xfId="9076" xr:uid="{00000000-0005-0000-0000-0000C1290000}"/>
    <cellStyle name="Porcentual 211 10" xfId="3554" xr:uid="{00000000-0005-0000-0000-0000C2290000}"/>
    <cellStyle name="Porcentual 211 10 2" xfId="7097" xr:uid="{00000000-0005-0000-0000-0000C3290000}"/>
    <cellStyle name="Porcentual 211 10 3" xfId="9077" xr:uid="{00000000-0005-0000-0000-0000C4290000}"/>
    <cellStyle name="Porcentual 211 11" xfId="3555" xr:uid="{00000000-0005-0000-0000-0000C5290000}"/>
    <cellStyle name="Porcentual 211 11 2" xfId="7098" xr:uid="{00000000-0005-0000-0000-0000C6290000}"/>
    <cellStyle name="Porcentual 211 11 3" xfId="9078" xr:uid="{00000000-0005-0000-0000-0000C7290000}"/>
    <cellStyle name="Porcentual 211 12" xfId="3556" xr:uid="{00000000-0005-0000-0000-0000C8290000}"/>
    <cellStyle name="Porcentual 211 12 2" xfId="7099" xr:uid="{00000000-0005-0000-0000-0000C9290000}"/>
    <cellStyle name="Porcentual 211 12 3" xfId="9079" xr:uid="{00000000-0005-0000-0000-0000CA290000}"/>
    <cellStyle name="Porcentual 211 13" xfId="3557" xr:uid="{00000000-0005-0000-0000-0000CB290000}"/>
    <cellStyle name="Porcentual 211 13 2" xfId="7100" xr:uid="{00000000-0005-0000-0000-0000CC290000}"/>
    <cellStyle name="Porcentual 211 13 3" xfId="9080" xr:uid="{00000000-0005-0000-0000-0000CD290000}"/>
    <cellStyle name="Porcentual 211 14" xfId="3558" xr:uid="{00000000-0005-0000-0000-0000CE290000}"/>
    <cellStyle name="Porcentual 211 14 2" xfId="7101" xr:uid="{00000000-0005-0000-0000-0000CF290000}"/>
    <cellStyle name="Porcentual 211 14 3" xfId="9081" xr:uid="{00000000-0005-0000-0000-0000D0290000}"/>
    <cellStyle name="Porcentual 211 15" xfId="3559" xr:uid="{00000000-0005-0000-0000-0000D1290000}"/>
    <cellStyle name="Porcentual 211 15 2" xfId="7102" xr:uid="{00000000-0005-0000-0000-0000D2290000}"/>
    <cellStyle name="Porcentual 211 15 3" xfId="9082" xr:uid="{00000000-0005-0000-0000-0000D3290000}"/>
    <cellStyle name="Porcentual 211 16" xfId="3560" xr:uid="{00000000-0005-0000-0000-0000D4290000}"/>
    <cellStyle name="Porcentual 211 16 2" xfId="7103" xr:uid="{00000000-0005-0000-0000-0000D5290000}"/>
    <cellStyle name="Porcentual 211 16 3" xfId="9083" xr:uid="{00000000-0005-0000-0000-0000D6290000}"/>
    <cellStyle name="Porcentual 211 17" xfId="3561" xr:uid="{00000000-0005-0000-0000-0000D7290000}"/>
    <cellStyle name="Porcentual 211 17 2" xfId="7104" xr:uid="{00000000-0005-0000-0000-0000D8290000}"/>
    <cellStyle name="Porcentual 211 17 3" xfId="9084" xr:uid="{00000000-0005-0000-0000-0000D9290000}"/>
    <cellStyle name="Porcentual 211 18" xfId="3562" xr:uid="{00000000-0005-0000-0000-0000DA290000}"/>
    <cellStyle name="Porcentual 211 18 2" xfId="7105" xr:uid="{00000000-0005-0000-0000-0000DB290000}"/>
    <cellStyle name="Porcentual 211 18 3" xfId="9085" xr:uid="{00000000-0005-0000-0000-0000DC290000}"/>
    <cellStyle name="Porcentual 211 19" xfId="3563" xr:uid="{00000000-0005-0000-0000-0000DD290000}"/>
    <cellStyle name="Porcentual 211 19 2" xfId="7106" xr:uid="{00000000-0005-0000-0000-0000DE290000}"/>
    <cellStyle name="Porcentual 211 19 3" xfId="9086" xr:uid="{00000000-0005-0000-0000-0000DF290000}"/>
    <cellStyle name="Porcentual 211 2" xfId="3564" xr:uid="{00000000-0005-0000-0000-0000E0290000}"/>
    <cellStyle name="Porcentual 211 2 2" xfId="7107" xr:uid="{00000000-0005-0000-0000-0000E1290000}"/>
    <cellStyle name="Porcentual 211 2 3" xfId="9087" xr:uid="{00000000-0005-0000-0000-0000E2290000}"/>
    <cellStyle name="Porcentual 211 20" xfId="3565" xr:uid="{00000000-0005-0000-0000-0000E3290000}"/>
    <cellStyle name="Porcentual 211 20 2" xfId="7108" xr:uid="{00000000-0005-0000-0000-0000E4290000}"/>
    <cellStyle name="Porcentual 211 20 3" xfId="9088" xr:uid="{00000000-0005-0000-0000-0000E5290000}"/>
    <cellStyle name="Porcentual 211 21" xfId="3566" xr:uid="{00000000-0005-0000-0000-0000E6290000}"/>
    <cellStyle name="Porcentual 211 21 2" xfId="7109" xr:uid="{00000000-0005-0000-0000-0000E7290000}"/>
    <cellStyle name="Porcentual 211 21 3" xfId="9089" xr:uid="{00000000-0005-0000-0000-0000E8290000}"/>
    <cellStyle name="Porcentual 211 22" xfId="3567" xr:uid="{00000000-0005-0000-0000-0000E9290000}"/>
    <cellStyle name="Porcentual 211 22 2" xfId="7110" xr:uid="{00000000-0005-0000-0000-0000EA290000}"/>
    <cellStyle name="Porcentual 211 22 3" xfId="9090" xr:uid="{00000000-0005-0000-0000-0000EB290000}"/>
    <cellStyle name="Porcentual 211 23" xfId="3568" xr:uid="{00000000-0005-0000-0000-0000EC290000}"/>
    <cellStyle name="Porcentual 211 23 2" xfId="7111" xr:uid="{00000000-0005-0000-0000-0000ED290000}"/>
    <cellStyle name="Porcentual 211 23 3" xfId="9091" xr:uid="{00000000-0005-0000-0000-0000EE290000}"/>
    <cellStyle name="Porcentual 211 24" xfId="3569" xr:uid="{00000000-0005-0000-0000-0000EF290000}"/>
    <cellStyle name="Porcentual 211 24 2" xfId="7112" xr:uid="{00000000-0005-0000-0000-0000F0290000}"/>
    <cellStyle name="Porcentual 211 24 3" xfId="9092" xr:uid="{00000000-0005-0000-0000-0000F1290000}"/>
    <cellStyle name="Porcentual 211 25" xfId="3570" xr:uid="{00000000-0005-0000-0000-0000F2290000}"/>
    <cellStyle name="Porcentual 211 25 2" xfId="7113" xr:uid="{00000000-0005-0000-0000-0000F3290000}"/>
    <cellStyle name="Porcentual 211 25 3" xfId="9093" xr:uid="{00000000-0005-0000-0000-0000F4290000}"/>
    <cellStyle name="Porcentual 211 26" xfId="3571" xr:uid="{00000000-0005-0000-0000-0000F5290000}"/>
    <cellStyle name="Porcentual 211 26 2" xfId="7114" xr:uid="{00000000-0005-0000-0000-0000F6290000}"/>
    <cellStyle name="Porcentual 211 26 3" xfId="9094" xr:uid="{00000000-0005-0000-0000-0000F7290000}"/>
    <cellStyle name="Porcentual 211 27" xfId="3572" xr:uid="{00000000-0005-0000-0000-0000F8290000}"/>
    <cellStyle name="Porcentual 211 27 2" xfId="7115" xr:uid="{00000000-0005-0000-0000-0000F9290000}"/>
    <cellStyle name="Porcentual 211 27 3" xfId="9095" xr:uid="{00000000-0005-0000-0000-0000FA290000}"/>
    <cellStyle name="Porcentual 211 28" xfId="3573" xr:uid="{00000000-0005-0000-0000-0000FB290000}"/>
    <cellStyle name="Porcentual 211 28 2" xfId="7116" xr:uid="{00000000-0005-0000-0000-0000FC290000}"/>
    <cellStyle name="Porcentual 211 28 3" xfId="9096" xr:uid="{00000000-0005-0000-0000-0000FD290000}"/>
    <cellStyle name="Porcentual 211 3" xfId="3574" xr:uid="{00000000-0005-0000-0000-0000FE290000}"/>
    <cellStyle name="Porcentual 211 3 2" xfId="7117" xr:uid="{00000000-0005-0000-0000-0000FF290000}"/>
    <cellStyle name="Porcentual 211 3 3" xfId="9097" xr:uid="{00000000-0005-0000-0000-0000002A0000}"/>
    <cellStyle name="Porcentual 211 4" xfId="3575" xr:uid="{00000000-0005-0000-0000-0000012A0000}"/>
    <cellStyle name="Porcentual 211 4 2" xfId="7118" xr:uid="{00000000-0005-0000-0000-0000022A0000}"/>
    <cellStyle name="Porcentual 211 4 3" xfId="9098" xr:uid="{00000000-0005-0000-0000-0000032A0000}"/>
    <cellStyle name="Porcentual 211 5" xfId="3576" xr:uid="{00000000-0005-0000-0000-0000042A0000}"/>
    <cellStyle name="Porcentual 211 5 2" xfId="7119" xr:uid="{00000000-0005-0000-0000-0000052A0000}"/>
    <cellStyle name="Porcentual 211 5 3" xfId="9099" xr:uid="{00000000-0005-0000-0000-0000062A0000}"/>
    <cellStyle name="Porcentual 211 6" xfId="3577" xr:uid="{00000000-0005-0000-0000-0000072A0000}"/>
    <cellStyle name="Porcentual 211 6 2" xfId="7120" xr:uid="{00000000-0005-0000-0000-0000082A0000}"/>
    <cellStyle name="Porcentual 211 6 3" xfId="9100" xr:uid="{00000000-0005-0000-0000-0000092A0000}"/>
    <cellStyle name="Porcentual 211 7" xfId="3578" xr:uid="{00000000-0005-0000-0000-00000A2A0000}"/>
    <cellStyle name="Porcentual 211 7 2" xfId="7121" xr:uid="{00000000-0005-0000-0000-00000B2A0000}"/>
    <cellStyle name="Porcentual 211 7 3" xfId="9101" xr:uid="{00000000-0005-0000-0000-00000C2A0000}"/>
    <cellStyle name="Porcentual 211 8" xfId="3579" xr:uid="{00000000-0005-0000-0000-00000D2A0000}"/>
    <cellStyle name="Porcentual 211 8 2" xfId="7122" xr:uid="{00000000-0005-0000-0000-00000E2A0000}"/>
    <cellStyle name="Porcentual 211 8 3" xfId="9102" xr:uid="{00000000-0005-0000-0000-00000F2A0000}"/>
    <cellStyle name="Porcentual 211 9" xfId="3580" xr:uid="{00000000-0005-0000-0000-0000102A0000}"/>
    <cellStyle name="Porcentual 211 9 2" xfId="7123" xr:uid="{00000000-0005-0000-0000-0000112A0000}"/>
    <cellStyle name="Porcentual 211 9 3" xfId="9103" xr:uid="{00000000-0005-0000-0000-0000122A0000}"/>
    <cellStyle name="Porcentual 212 10" xfId="3581" xr:uid="{00000000-0005-0000-0000-0000132A0000}"/>
    <cellStyle name="Porcentual 212 10 2" xfId="7124" xr:uid="{00000000-0005-0000-0000-0000142A0000}"/>
    <cellStyle name="Porcentual 212 10 3" xfId="9104" xr:uid="{00000000-0005-0000-0000-0000152A0000}"/>
    <cellStyle name="Porcentual 212 11" xfId="3582" xr:uid="{00000000-0005-0000-0000-0000162A0000}"/>
    <cellStyle name="Porcentual 212 11 2" xfId="7125" xr:uid="{00000000-0005-0000-0000-0000172A0000}"/>
    <cellStyle name="Porcentual 212 11 3" xfId="9105" xr:uid="{00000000-0005-0000-0000-0000182A0000}"/>
    <cellStyle name="Porcentual 212 12" xfId="3583" xr:uid="{00000000-0005-0000-0000-0000192A0000}"/>
    <cellStyle name="Porcentual 212 12 2" xfId="7126" xr:uid="{00000000-0005-0000-0000-00001A2A0000}"/>
    <cellStyle name="Porcentual 212 12 3" xfId="9106" xr:uid="{00000000-0005-0000-0000-00001B2A0000}"/>
    <cellStyle name="Porcentual 212 13" xfId="3584" xr:uid="{00000000-0005-0000-0000-00001C2A0000}"/>
    <cellStyle name="Porcentual 212 13 2" xfId="7127" xr:uid="{00000000-0005-0000-0000-00001D2A0000}"/>
    <cellStyle name="Porcentual 212 13 3" xfId="9107" xr:uid="{00000000-0005-0000-0000-00001E2A0000}"/>
    <cellStyle name="Porcentual 212 14" xfId="3585" xr:uid="{00000000-0005-0000-0000-00001F2A0000}"/>
    <cellStyle name="Porcentual 212 14 2" xfId="7128" xr:uid="{00000000-0005-0000-0000-0000202A0000}"/>
    <cellStyle name="Porcentual 212 14 3" xfId="9108" xr:uid="{00000000-0005-0000-0000-0000212A0000}"/>
    <cellStyle name="Porcentual 212 15" xfId="3586" xr:uid="{00000000-0005-0000-0000-0000222A0000}"/>
    <cellStyle name="Porcentual 212 15 2" xfId="7129" xr:uid="{00000000-0005-0000-0000-0000232A0000}"/>
    <cellStyle name="Porcentual 212 15 3" xfId="9109" xr:uid="{00000000-0005-0000-0000-0000242A0000}"/>
    <cellStyle name="Porcentual 212 16" xfId="3587" xr:uid="{00000000-0005-0000-0000-0000252A0000}"/>
    <cellStyle name="Porcentual 212 16 2" xfId="7130" xr:uid="{00000000-0005-0000-0000-0000262A0000}"/>
    <cellStyle name="Porcentual 212 16 3" xfId="9110" xr:uid="{00000000-0005-0000-0000-0000272A0000}"/>
    <cellStyle name="Porcentual 212 17" xfId="3588" xr:uid="{00000000-0005-0000-0000-0000282A0000}"/>
    <cellStyle name="Porcentual 212 17 2" xfId="7131" xr:uid="{00000000-0005-0000-0000-0000292A0000}"/>
    <cellStyle name="Porcentual 212 17 3" xfId="9111" xr:uid="{00000000-0005-0000-0000-00002A2A0000}"/>
    <cellStyle name="Porcentual 212 18" xfId="3589" xr:uid="{00000000-0005-0000-0000-00002B2A0000}"/>
    <cellStyle name="Porcentual 212 18 2" xfId="7132" xr:uid="{00000000-0005-0000-0000-00002C2A0000}"/>
    <cellStyle name="Porcentual 212 18 3" xfId="9112" xr:uid="{00000000-0005-0000-0000-00002D2A0000}"/>
    <cellStyle name="Porcentual 212 19" xfId="3590" xr:uid="{00000000-0005-0000-0000-00002E2A0000}"/>
    <cellStyle name="Porcentual 212 19 2" xfId="7133" xr:uid="{00000000-0005-0000-0000-00002F2A0000}"/>
    <cellStyle name="Porcentual 212 19 3" xfId="9113" xr:uid="{00000000-0005-0000-0000-0000302A0000}"/>
    <cellStyle name="Porcentual 212 2" xfId="3591" xr:uid="{00000000-0005-0000-0000-0000312A0000}"/>
    <cellStyle name="Porcentual 212 2 2" xfId="7134" xr:uid="{00000000-0005-0000-0000-0000322A0000}"/>
    <cellStyle name="Porcentual 212 2 3" xfId="9114" xr:uid="{00000000-0005-0000-0000-0000332A0000}"/>
    <cellStyle name="Porcentual 212 20" xfId="3592" xr:uid="{00000000-0005-0000-0000-0000342A0000}"/>
    <cellStyle name="Porcentual 212 20 2" xfId="7135" xr:uid="{00000000-0005-0000-0000-0000352A0000}"/>
    <cellStyle name="Porcentual 212 20 3" xfId="9115" xr:uid="{00000000-0005-0000-0000-0000362A0000}"/>
    <cellStyle name="Porcentual 212 21" xfId="3593" xr:uid="{00000000-0005-0000-0000-0000372A0000}"/>
    <cellStyle name="Porcentual 212 21 2" xfId="7136" xr:uid="{00000000-0005-0000-0000-0000382A0000}"/>
    <cellStyle name="Porcentual 212 21 3" xfId="9116" xr:uid="{00000000-0005-0000-0000-0000392A0000}"/>
    <cellStyle name="Porcentual 212 22" xfId="3594" xr:uid="{00000000-0005-0000-0000-00003A2A0000}"/>
    <cellStyle name="Porcentual 212 22 2" xfId="7137" xr:uid="{00000000-0005-0000-0000-00003B2A0000}"/>
    <cellStyle name="Porcentual 212 22 3" xfId="9117" xr:uid="{00000000-0005-0000-0000-00003C2A0000}"/>
    <cellStyle name="Porcentual 212 23" xfId="3595" xr:uid="{00000000-0005-0000-0000-00003D2A0000}"/>
    <cellStyle name="Porcentual 212 23 2" xfId="7138" xr:uid="{00000000-0005-0000-0000-00003E2A0000}"/>
    <cellStyle name="Porcentual 212 23 3" xfId="9118" xr:uid="{00000000-0005-0000-0000-00003F2A0000}"/>
    <cellStyle name="Porcentual 212 24" xfId="3596" xr:uid="{00000000-0005-0000-0000-0000402A0000}"/>
    <cellStyle name="Porcentual 212 24 2" xfId="7139" xr:uid="{00000000-0005-0000-0000-0000412A0000}"/>
    <cellStyle name="Porcentual 212 24 3" xfId="9119" xr:uid="{00000000-0005-0000-0000-0000422A0000}"/>
    <cellStyle name="Porcentual 212 25" xfId="3597" xr:uid="{00000000-0005-0000-0000-0000432A0000}"/>
    <cellStyle name="Porcentual 212 25 2" xfId="7140" xr:uid="{00000000-0005-0000-0000-0000442A0000}"/>
    <cellStyle name="Porcentual 212 25 3" xfId="9120" xr:uid="{00000000-0005-0000-0000-0000452A0000}"/>
    <cellStyle name="Porcentual 212 26" xfId="3598" xr:uid="{00000000-0005-0000-0000-0000462A0000}"/>
    <cellStyle name="Porcentual 212 26 2" xfId="7141" xr:uid="{00000000-0005-0000-0000-0000472A0000}"/>
    <cellStyle name="Porcentual 212 26 3" xfId="9121" xr:uid="{00000000-0005-0000-0000-0000482A0000}"/>
    <cellStyle name="Porcentual 212 27" xfId="3599" xr:uid="{00000000-0005-0000-0000-0000492A0000}"/>
    <cellStyle name="Porcentual 212 27 2" xfId="7142" xr:uid="{00000000-0005-0000-0000-00004A2A0000}"/>
    <cellStyle name="Porcentual 212 27 3" xfId="9122" xr:uid="{00000000-0005-0000-0000-00004B2A0000}"/>
    <cellStyle name="Porcentual 212 28" xfId="3600" xr:uid="{00000000-0005-0000-0000-00004C2A0000}"/>
    <cellStyle name="Porcentual 212 28 2" xfId="7143" xr:uid="{00000000-0005-0000-0000-00004D2A0000}"/>
    <cellStyle name="Porcentual 212 28 3" xfId="9123" xr:uid="{00000000-0005-0000-0000-00004E2A0000}"/>
    <cellStyle name="Porcentual 212 3" xfId="3601" xr:uid="{00000000-0005-0000-0000-00004F2A0000}"/>
    <cellStyle name="Porcentual 212 3 2" xfId="7144" xr:uid="{00000000-0005-0000-0000-0000502A0000}"/>
    <cellStyle name="Porcentual 212 3 3" xfId="9124" xr:uid="{00000000-0005-0000-0000-0000512A0000}"/>
    <cellStyle name="Porcentual 212 4" xfId="3602" xr:uid="{00000000-0005-0000-0000-0000522A0000}"/>
    <cellStyle name="Porcentual 212 4 2" xfId="7145" xr:uid="{00000000-0005-0000-0000-0000532A0000}"/>
    <cellStyle name="Porcentual 212 4 3" xfId="9125" xr:uid="{00000000-0005-0000-0000-0000542A0000}"/>
    <cellStyle name="Porcentual 212 5" xfId="3603" xr:uid="{00000000-0005-0000-0000-0000552A0000}"/>
    <cellStyle name="Porcentual 212 5 2" xfId="7146" xr:uid="{00000000-0005-0000-0000-0000562A0000}"/>
    <cellStyle name="Porcentual 212 5 3" xfId="9126" xr:uid="{00000000-0005-0000-0000-0000572A0000}"/>
    <cellStyle name="Porcentual 212 6" xfId="3604" xr:uid="{00000000-0005-0000-0000-0000582A0000}"/>
    <cellStyle name="Porcentual 212 6 2" xfId="7147" xr:uid="{00000000-0005-0000-0000-0000592A0000}"/>
    <cellStyle name="Porcentual 212 6 3" xfId="9127" xr:uid="{00000000-0005-0000-0000-00005A2A0000}"/>
    <cellStyle name="Porcentual 212 7" xfId="3605" xr:uid="{00000000-0005-0000-0000-00005B2A0000}"/>
    <cellStyle name="Porcentual 212 7 2" xfId="7148" xr:uid="{00000000-0005-0000-0000-00005C2A0000}"/>
    <cellStyle name="Porcentual 212 7 3" xfId="9128" xr:uid="{00000000-0005-0000-0000-00005D2A0000}"/>
    <cellStyle name="Porcentual 212 8" xfId="3606" xr:uid="{00000000-0005-0000-0000-00005E2A0000}"/>
    <cellStyle name="Porcentual 212 8 2" xfId="7149" xr:uid="{00000000-0005-0000-0000-00005F2A0000}"/>
    <cellStyle name="Porcentual 212 8 3" xfId="9129" xr:uid="{00000000-0005-0000-0000-0000602A0000}"/>
    <cellStyle name="Porcentual 212 9" xfId="3607" xr:uid="{00000000-0005-0000-0000-0000612A0000}"/>
    <cellStyle name="Porcentual 212 9 2" xfId="7150" xr:uid="{00000000-0005-0000-0000-0000622A0000}"/>
    <cellStyle name="Porcentual 212 9 3" xfId="9130" xr:uid="{00000000-0005-0000-0000-0000632A0000}"/>
    <cellStyle name="Porcentual 213 10" xfId="3608" xr:uid="{00000000-0005-0000-0000-0000642A0000}"/>
    <cellStyle name="Porcentual 213 10 2" xfId="7151" xr:uid="{00000000-0005-0000-0000-0000652A0000}"/>
    <cellStyle name="Porcentual 213 10 3" xfId="9131" xr:uid="{00000000-0005-0000-0000-0000662A0000}"/>
    <cellStyle name="Porcentual 213 11" xfId="3609" xr:uid="{00000000-0005-0000-0000-0000672A0000}"/>
    <cellStyle name="Porcentual 213 11 2" xfId="7152" xr:uid="{00000000-0005-0000-0000-0000682A0000}"/>
    <cellStyle name="Porcentual 213 11 3" xfId="9132" xr:uid="{00000000-0005-0000-0000-0000692A0000}"/>
    <cellStyle name="Porcentual 213 12" xfId="3610" xr:uid="{00000000-0005-0000-0000-00006A2A0000}"/>
    <cellStyle name="Porcentual 213 12 2" xfId="7153" xr:uid="{00000000-0005-0000-0000-00006B2A0000}"/>
    <cellStyle name="Porcentual 213 12 3" xfId="9133" xr:uid="{00000000-0005-0000-0000-00006C2A0000}"/>
    <cellStyle name="Porcentual 213 13" xfId="3611" xr:uid="{00000000-0005-0000-0000-00006D2A0000}"/>
    <cellStyle name="Porcentual 213 13 2" xfId="7154" xr:uid="{00000000-0005-0000-0000-00006E2A0000}"/>
    <cellStyle name="Porcentual 213 13 3" xfId="9134" xr:uid="{00000000-0005-0000-0000-00006F2A0000}"/>
    <cellStyle name="Porcentual 213 14" xfId="3612" xr:uid="{00000000-0005-0000-0000-0000702A0000}"/>
    <cellStyle name="Porcentual 213 14 2" xfId="7155" xr:uid="{00000000-0005-0000-0000-0000712A0000}"/>
    <cellStyle name="Porcentual 213 14 3" xfId="9135" xr:uid="{00000000-0005-0000-0000-0000722A0000}"/>
    <cellStyle name="Porcentual 213 15" xfId="3613" xr:uid="{00000000-0005-0000-0000-0000732A0000}"/>
    <cellStyle name="Porcentual 213 15 2" xfId="7156" xr:uid="{00000000-0005-0000-0000-0000742A0000}"/>
    <cellStyle name="Porcentual 213 15 3" xfId="9136" xr:uid="{00000000-0005-0000-0000-0000752A0000}"/>
    <cellStyle name="Porcentual 213 16" xfId="3614" xr:uid="{00000000-0005-0000-0000-0000762A0000}"/>
    <cellStyle name="Porcentual 213 16 2" xfId="7157" xr:uid="{00000000-0005-0000-0000-0000772A0000}"/>
    <cellStyle name="Porcentual 213 16 3" xfId="9137" xr:uid="{00000000-0005-0000-0000-0000782A0000}"/>
    <cellStyle name="Porcentual 213 17" xfId="3615" xr:uid="{00000000-0005-0000-0000-0000792A0000}"/>
    <cellStyle name="Porcentual 213 17 2" xfId="7158" xr:uid="{00000000-0005-0000-0000-00007A2A0000}"/>
    <cellStyle name="Porcentual 213 17 3" xfId="9138" xr:uid="{00000000-0005-0000-0000-00007B2A0000}"/>
    <cellStyle name="Porcentual 213 18" xfId="3616" xr:uid="{00000000-0005-0000-0000-00007C2A0000}"/>
    <cellStyle name="Porcentual 213 18 2" xfId="7159" xr:uid="{00000000-0005-0000-0000-00007D2A0000}"/>
    <cellStyle name="Porcentual 213 18 3" xfId="9139" xr:uid="{00000000-0005-0000-0000-00007E2A0000}"/>
    <cellStyle name="Porcentual 213 19" xfId="3617" xr:uid="{00000000-0005-0000-0000-00007F2A0000}"/>
    <cellStyle name="Porcentual 213 19 2" xfId="7160" xr:uid="{00000000-0005-0000-0000-0000802A0000}"/>
    <cellStyle name="Porcentual 213 19 3" xfId="9140" xr:uid="{00000000-0005-0000-0000-0000812A0000}"/>
    <cellStyle name="Porcentual 213 2" xfId="3618" xr:uid="{00000000-0005-0000-0000-0000822A0000}"/>
    <cellStyle name="Porcentual 213 2 2" xfId="7161" xr:uid="{00000000-0005-0000-0000-0000832A0000}"/>
    <cellStyle name="Porcentual 213 2 3" xfId="9141" xr:uid="{00000000-0005-0000-0000-0000842A0000}"/>
    <cellStyle name="Porcentual 213 20" xfId="3619" xr:uid="{00000000-0005-0000-0000-0000852A0000}"/>
    <cellStyle name="Porcentual 213 20 2" xfId="7162" xr:uid="{00000000-0005-0000-0000-0000862A0000}"/>
    <cellStyle name="Porcentual 213 20 3" xfId="9142" xr:uid="{00000000-0005-0000-0000-0000872A0000}"/>
    <cellStyle name="Porcentual 213 21" xfId="3620" xr:uid="{00000000-0005-0000-0000-0000882A0000}"/>
    <cellStyle name="Porcentual 213 21 2" xfId="7163" xr:uid="{00000000-0005-0000-0000-0000892A0000}"/>
    <cellStyle name="Porcentual 213 21 3" xfId="9143" xr:uid="{00000000-0005-0000-0000-00008A2A0000}"/>
    <cellStyle name="Porcentual 213 22" xfId="3621" xr:uid="{00000000-0005-0000-0000-00008B2A0000}"/>
    <cellStyle name="Porcentual 213 22 2" xfId="7164" xr:uid="{00000000-0005-0000-0000-00008C2A0000}"/>
    <cellStyle name="Porcentual 213 22 3" xfId="9144" xr:uid="{00000000-0005-0000-0000-00008D2A0000}"/>
    <cellStyle name="Porcentual 213 23" xfId="3622" xr:uid="{00000000-0005-0000-0000-00008E2A0000}"/>
    <cellStyle name="Porcentual 213 23 2" xfId="7165" xr:uid="{00000000-0005-0000-0000-00008F2A0000}"/>
    <cellStyle name="Porcentual 213 23 3" xfId="9145" xr:uid="{00000000-0005-0000-0000-0000902A0000}"/>
    <cellStyle name="Porcentual 213 24" xfId="3623" xr:uid="{00000000-0005-0000-0000-0000912A0000}"/>
    <cellStyle name="Porcentual 213 24 2" xfId="7166" xr:uid="{00000000-0005-0000-0000-0000922A0000}"/>
    <cellStyle name="Porcentual 213 24 3" xfId="9146" xr:uid="{00000000-0005-0000-0000-0000932A0000}"/>
    <cellStyle name="Porcentual 213 25" xfId="3624" xr:uid="{00000000-0005-0000-0000-0000942A0000}"/>
    <cellStyle name="Porcentual 213 25 2" xfId="7167" xr:uid="{00000000-0005-0000-0000-0000952A0000}"/>
    <cellStyle name="Porcentual 213 25 3" xfId="9147" xr:uid="{00000000-0005-0000-0000-0000962A0000}"/>
    <cellStyle name="Porcentual 213 26" xfId="3625" xr:uid="{00000000-0005-0000-0000-0000972A0000}"/>
    <cellStyle name="Porcentual 213 26 2" xfId="7168" xr:uid="{00000000-0005-0000-0000-0000982A0000}"/>
    <cellStyle name="Porcentual 213 26 3" xfId="9148" xr:uid="{00000000-0005-0000-0000-0000992A0000}"/>
    <cellStyle name="Porcentual 213 27" xfId="3626" xr:uid="{00000000-0005-0000-0000-00009A2A0000}"/>
    <cellStyle name="Porcentual 213 27 2" xfId="7169" xr:uid="{00000000-0005-0000-0000-00009B2A0000}"/>
    <cellStyle name="Porcentual 213 27 3" xfId="9149" xr:uid="{00000000-0005-0000-0000-00009C2A0000}"/>
    <cellStyle name="Porcentual 213 28" xfId="3627" xr:uid="{00000000-0005-0000-0000-00009D2A0000}"/>
    <cellStyle name="Porcentual 213 28 2" xfId="7170" xr:uid="{00000000-0005-0000-0000-00009E2A0000}"/>
    <cellStyle name="Porcentual 213 28 3" xfId="9150" xr:uid="{00000000-0005-0000-0000-00009F2A0000}"/>
    <cellStyle name="Porcentual 213 3" xfId="3628" xr:uid="{00000000-0005-0000-0000-0000A02A0000}"/>
    <cellStyle name="Porcentual 213 3 2" xfId="7171" xr:uid="{00000000-0005-0000-0000-0000A12A0000}"/>
    <cellStyle name="Porcentual 213 3 3" xfId="9151" xr:uid="{00000000-0005-0000-0000-0000A22A0000}"/>
    <cellStyle name="Porcentual 213 4" xfId="3629" xr:uid="{00000000-0005-0000-0000-0000A32A0000}"/>
    <cellStyle name="Porcentual 213 4 2" xfId="7172" xr:uid="{00000000-0005-0000-0000-0000A42A0000}"/>
    <cellStyle name="Porcentual 213 4 3" xfId="9152" xr:uid="{00000000-0005-0000-0000-0000A52A0000}"/>
    <cellStyle name="Porcentual 213 5" xfId="3630" xr:uid="{00000000-0005-0000-0000-0000A62A0000}"/>
    <cellStyle name="Porcentual 213 5 2" xfId="7173" xr:uid="{00000000-0005-0000-0000-0000A72A0000}"/>
    <cellStyle name="Porcentual 213 5 3" xfId="9153" xr:uid="{00000000-0005-0000-0000-0000A82A0000}"/>
    <cellStyle name="Porcentual 213 6" xfId="3631" xr:uid="{00000000-0005-0000-0000-0000A92A0000}"/>
    <cellStyle name="Porcentual 213 6 2" xfId="7174" xr:uid="{00000000-0005-0000-0000-0000AA2A0000}"/>
    <cellStyle name="Porcentual 213 6 3" xfId="9154" xr:uid="{00000000-0005-0000-0000-0000AB2A0000}"/>
    <cellStyle name="Porcentual 213 7" xfId="3632" xr:uid="{00000000-0005-0000-0000-0000AC2A0000}"/>
    <cellStyle name="Porcentual 213 7 2" xfId="7175" xr:uid="{00000000-0005-0000-0000-0000AD2A0000}"/>
    <cellStyle name="Porcentual 213 7 3" xfId="9155" xr:uid="{00000000-0005-0000-0000-0000AE2A0000}"/>
    <cellStyle name="Porcentual 213 8" xfId="3633" xr:uid="{00000000-0005-0000-0000-0000AF2A0000}"/>
    <cellStyle name="Porcentual 213 8 2" xfId="7176" xr:uid="{00000000-0005-0000-0000-0000B02A0000}"/>
    <cellStyle name="Porcentual 213 8 3" xfId="9156" xr:uid="{00000000-0005-0000-0000-0000B12A0000}"/>
    <cellStyle name="Porcentual 213 9" xfId="3634" xr:uid="{00000000-0005-0000-0000-0000B22A0000}"/>
    <cellStyle name="Porcentual 213 9 2" xfId="7177" xr:uid="{00000000-0005-0000-0000-0000B32A0000}"/>
    <cellStyle name="Porcentual 213 9 3" xfId="9157" xr:uid="{00000000-0005-0000-0000-0000B42A0000}"/>
    <cellStyle name="Porcentual 214 10" xfId="3635" xr:uid="{00000000-0005-0000-0000-0000B52A0000}"/>
    <cellStyle name="Porcentual 214 10 2" xfId="7178" xr:uid="{00000000-0005-0000-0000-0000B62A0000}"/>
    <cellStyle name="Porcentual 214 10 3" xfId="9158" xr:uid="{00000000-0005-0000-0000-0000B72A0000}"/>
    <cellStyle name="Porcentual 214 11" xfId="3636" xr:uid="{00000000-0005-0000-0000-0000B82A0000}"/>
    <cellStyle name="Porcentual 214 11 2" xfId="7179" xr:uid="{00000000-0005-0000-0000-0000B92A0000}"/>
    <cellStyle name="Porcentual 214 11 3" xfId="9159" xr:uid="{00000000-0005-0000-0000-0000BA2A0000}"/>
    <cellStyle name="Porcentual 214 12" xfId="3637" xr:uid="{00000000-0005-0000-0000-0000BB2A0000}"/>
    <cellStyle name="Porcentual 214 12 2" xfId="7180" xr:uid="{00000000-0005-0000-0000-0000BC2A0000}"/>
    <cellStyle name="Porcentual 214 12 3" xfId="9160" xr:uid="{00000000-0005-0000-0000-0000BD2A0000}"/>
    <cellStyle name="Porcentual 214 13" xfId="3638" xr:uid="{00000000-0005-0000-0000-0000BE2A0000}"/>
    <cellStyle name="Porcentual 214 13 2" xfId="7181" xr:uid="{00000000-0005-0000-0000-0000BF2A0000}"/>
    <cellStyle name="Porcentual 214 13 3" xfId="9161" xr:uid="{00000000-0005-0000-0000-0000C02A0000}"/>
    <cellStyle name="Porcentual 214 14" xfId="3639" xr:uid="{00000000-0005-0000-0000-0000C12A0000}"/>
    <cellStyle name="Porcentual 214 14 2" xfId="7182" xr:uid="{00000000-0005-0000-0000-0000C22A0000}"/>
    <cellStyle name="Porcentual 214 14 3" xfId="9162" xr:uid="{00000000-0005-0000-0000-0000C32A0000}"/>
    <cellStyle name="Porcentual 214 15" xfId="3640" xr:uid="{00000000-0005-0000-0000-0000C42A0000}"/>
    <cellStyle name="Porcentual 214 15 2" xfId="7183" xr:uid="{00000000-0005-0000-0000-0000C52A0000}"/>
    <cellStyle name="Porcentual 214 15 3" xfId="9163" xr:uid="{00000000-0005-0000-0000-0000C62A0000}"/>
    <cellStyle name="Porcentual 214 16" xfId="3641" xr:uid="{00000000-0005-0000-0000-0000C72A0000}"/>
    <cellStyle name="Porcentual 214 16 2" xfId="7184" xr:uid="{00000000-0005-0000-0000-0000C82A0000}"/>
    <cellStyle name="Porcentual 214 16 3" xfId="9164" xr:uid="{00000000-0005-0000-0000-0000C92A0000}"/>
    <cellStyle name="Porcentual 214 17" xfId="3642" xr:uid="{00000000-0005-0000-0000-0000CA2A0000}"/>
    <cellStyle name="Porcentual 214 17 2" xfId="7185" xr:uid="{00000000-0005-0000-0000-0000CB2A0000}"/>
    <cellStyle name="Porcentual 214 17 3" xfId="9165" xr:uid="{00000000-0005-0000-0000-0000CC2A0000}"/>
    <cellStyle name="Porcentual 214 18" xfId="3643" xr:uid="{00000000-0005-0000-0000-0000CD2A0000}"/>
    <cellStyle name="Porcentual 214 18 2" xfId="7186" xr:uid="{00000000-0005-0000-0000-0000CE2A0000}"/>
    <cellStyle name="Porcentual 214 18 3" xfId="9166" xr:uid="{00000000-0005-0000-0000-0000CF2A0000}"/>
    <cellStyle name="Porcentual 214 19" xfId="3644" xr:uid="{00000000-0005-0000-0000-0000D02A0000}"/>
    <cellStyle name="Porcentual 214 19 2" xfId="7187" xr:uid="{00000000-0005-0000-0000-0000D12A0000}"/>
    <cellStyle name="Porcentual 214 19 3" xfId="9167" xr:uid="{00000000-0005-0000-0000-0000D22A0000}"/>
    <cellStyle name="Porcentual 214 2" xfId="3645" xr:uid="{00000000-0005-0000-0000-0000D32A0000}"/>
    <cellStyle name="Porcentual 214 2 2" xfId="7188" xr:uid="{00000000-0005-0000-0000-0000D42A0000}"/>
    <cellStyle name="Porcentual 214 2 3" xfId="9168" xr:uid="{00000000-0005-0000-0000-0000D52A0000}"/>
    <cellStyle name="Porcentual 214 20" xfId="3646" xr:uid="{00000000-0005-0000-0000-0000D62A0000}"/>
    <cellStyle name="Porcentual 214 20 2" xfId="7189" xr:uid="{00000000-0005-0000-0000-0000D72A0000}"/>
    <cellStyle name="Porcentual 214 20 3" xfId="9169" xr:uid="{00000000-0005-0000-0000-0000D82A0000}"/>
    <cellStyle name="Porcentual 214 21" xfId="3647" xr:uid="{00000000-0005-0000-0000-0000D92A0000}"/>
    <cellStyle name="Porcentual 214 21 2" xfId="7190" xr:uid="{00000000-0005-0000-0000-0000DA2A0000}"/>
    <cellStyle name="Porcentual 214 21 3" xfId="9170" xr:uid="{00000000-0005-0000-0000-0000DB2A0000}"/>
    <cellStyle name="Porcentual 214 22" xfId="3648" xr:uid="{00000000-0005-0000-0000-0000DC2A0000}"/>
    <cellStyle name="Porcentual 214 22 2" xfId="7191" xr:uid="{00000000-0005-0000-0000-0000DD2A0000}"/>
    <cellStyle name="Porcentual 214 22 3" xfId="9171" xr:uid="{00000000-0005-0000-0000-0000DE2A0000}"/>
    <cellStyle name="Porcentual 214 23" xfId="3649" xr:uid="{00000000-0005-0000-0000-0000DF2A0000}"/>
    <cellStyle name="Porcentual 214 23 2" xfId="7192" xr:uid="{00000000-0005-0000-0000-0000E02A0000}"/>
    <cellStyle name="Porcentual 214 23 3" xfId="9172" xr:uid="{00000000-0005-0000-0000-0000E12A0000}"/>
    <cellStyle name="Porcentual 214 24" xfId="3650" xr:uid="{00000000-0005-0000-0000-0000E22A0000}"/>
    <cellStyle name="Porcentual 214 24 2" xfId="7193" xr:uid="{00000000-0005-0000-0000-0000E32A0000}"/>
    <cellStyle name="Porcentual 214 24 3" xfId="9173" xr:uid="{00000000-0005-0000-0000-0000E42A0000}"/>
    <cellStyle name="Porcentual 214 25" xfId="3651" xr:uid="{00000000-0005-0000-0000-0000E52A0000}"/>
    <cellStyle name="Porcentual 214 25 2" xfId="7194" xr:uid="{00000000-0005-0000-0000-0000E62A0000}"/>
    <cellStyle name="Porcentual 214 25 3" xfId="9174" xr:uid="{00000000-0005-0000-0000-0000E72A0000}"/>
    <cellStyle name="Porcentual 214 26" xfId="3652" xr:uid="{00000000-0005-0000-0000-0000E82A0000}"/>
    <cellStyle name="Porcentual 214 26 2" xfId="7195" xr:uid="{00000000-0005-0000-0000-0000E92A0000}"/>
    <cellStyle name="Porcentual 214 26 3" xfId="9175" xr:uid="{00000000-0005-0000-0000-0000EA2A0000}"/>
    <cellStyle name="Porcentual 214 27" xfId="3653" xr:uid="{00000000-0005-0000-0000-0000EB2A0000}"/>
    <cellStyle name="Porcentual 214 27 2" xfId="7196" xr:uid="{00000000-0005-0000-0000-0000EC2A0000}"/>
    <cellStyle name="Porcentual 214 27 3" xfId="9176" xr:uid="{00000000-0005-0000-0000-0000ED2A0000}"/>
    <cellStyle name="Porcentual 214 28" xfId="3654" xr:uid="{00000000-0005-0000-0000-0000EE2A0000}"/>
    <cellStyle name="Porcentual 214 28 2" xfId="7197" xr:uid="{00000000-0005-0000-0000-0000EF2A0000}"/>
    <cellStyle name="Porcentual 214 28 3" xfId="9177" xr:uid="{00000000-0005-0000-0000-0000F02A0000}"/>
    <cellStyle name="Porcentual 214 3" xfId="3655" xr:uid="{00000000-0005-0000-0000-0000F12A0000}"/>
    <cellStyle name="Porcentual 214 3 2" xfId="7198" xr:uid="{00000000-0005-0000-0000-0000F22A0000}"/>
    <cellStyle name="Porcentual 214 3 3" xfId="9178" xr:uid="{00000000-0005-0000-0000-0000F32A0000}"/>
    <cellStyle name="Porcentual 214 4" xfId="3656" xr:uid="{00000000-0005-0000-0000-0000F42A0000}"/>
    <cellStyle name="Porcentual 214 4 2" xfId="7199" xr:uid="{00000000-0005-0000-0000-0000F52A0000}"/>
    <cellStyle name="Porcentual 214 4 3" xfId="9179" xr:uid="{00000000-0005-0000-0000-0000F62A0000}"/>
    <cellStyle name="Porcentual 214 5" xfId="3657" xr:uid="{00000000-0005-0000-0000-0000F72A0000}"/>
    <cellStyle name="Porcentual 214 5 2" xfId="7200" xr:uid="{00000000-0005-0000-0000-0000F82A0000}"/>
    <cellStyle name="Porcentual 214 5 3" xfId="9180" xr:uid="{00000000-0005-0000-0000-0000F92A0000}"/>
    <cellStyle name="Porcentual 214 6" xfId="3658" xr:uid="{00000000-0005-0000-0000-0000FA2A0000}"/>
    <cellStyle name="Porcentual 214 6 2" xfId="7201" xr:uid="{00000000-0005-0000-0000-0000FB2A0000}"/>
    <cellStyle name="Porcentual 214 6 3" xfId="9181" xr:uid="{00000000-0005-0000-0000-0000FC2A0000}"/>
    <cellStyle name="Porcentual 214 7" xfId="3659" xr:uid="{00000000-0005-0000-0000-0000FD2A0000}"/>
    <cellStyle name="Porcentual 214 7 2" xfId="7202" xr:uid="{00000000-0005-0000-0000-0000FE2A0000}"/>
    <cellStyle name="Porcentual 214 7 3" xfId="9182" xr:uid="{00000000-0005-0000-0000-0000FF2A0000}"/>
    <cellStyle name="Porcentual 214 8" xfId="3660" xr:uid="{00000000-0005-0000-0000-0000002B0000}"/>
    <cellStyle name="Porcentual 214 8 2" xfId="7203" xr:uid="{00000000-0005-0000-0000-0000012B0000}"/>
    <cellStyle name="Porcentual 214 8 3" xfId="9183" xr:uid="{00000000-0005-0000-0000-0000022B0000}"/>
    <cellStyle name="Porcentual 214 9" xfId="3661" xr:uid="{00000000-0005-0000-0000-0000032B0000}"/>
    <cellStyle name="Porcentual 214 9 2" xfId="7204" xr:uid="{00000000-0005-0000-0000-0000042B0000}"/>
    <cellStyle name="Porcentual 214 9 3" xfId="9184" xr:uid="{00000000-0005-0000-0000-0000052B0000}"/>
    <cellStyle name="Porcentual 215 10" xfId="3662" xr:uid="{00000000-0005-0000-0000-0000062B0000}"/>
    <cellStyle name="Porcentual 215 10 2" xfId="7205" xr:uid="{00000000-0005-0000-0000-0000072B0000}"/>
    <cellStyle name="Porcentual 215 10 3" xfId="9185" xr:uid="{00000000-0005-0000-0000-0000082B0000}"/>
    <cellStyle name="Porcentual 215 11" xfId="3663" xr:uid="{00000000-0005-0000-0000-0000092B0000}"/>
    <cellStyle name="Porcentual 215 11 2" xfId="7206" xr:uid="{00000000-0005-0000-0000-00000A2B0000}"/>
    <cellStyle name="Porcentual 215 11 3" xfId="9186" xr:uid="{00000000-0005-0000-0000-00000B2B0000}"/>
    <cellStyle name="Porcentual 215 12" xfId="3664" xr:uid="{00000000-0005-0000-0000-00000C2B0000}"/>
    <cellStyle name="Porcentual 215 12 2" xfId="7207" xr:uid="{00000000-0005-0000-0000-00000D2B0000}"/>
    <cellStyle name="Porcentual 215 12 3" xfId="9187" xr:uid="{00000000-0005-0000-0000-00000E2B0000}"/>
    <cellStyle name="Porcentual 215 13" xfId="3665" xr:uid="{00000000-0005-0000-0000-00000F2B0000}"/>
    <cellStyle name="Porcentual 215 13 2" xfId="7208" xr:uid="{00000000-0005-0000-0000-0000102B0000}"/>
    <cellStyle name="Porcentual 215 13 3" xfId="9188" xr:uid="{00000000-0005-0000-0000-0000112B0000}"/>
    <cellStyle name="Porcentual 215 14" xfId="3666" xr:uid="{00000000-0005-0000-0000-0000122B0000}"/>
    <cellStyle name="Porcentual 215 14 2" xfId="7209" xr:uid="{00000000-0005-0000-0000-0000132B0000}"/>
    <cellStyle name="Porcentual 215 14 3" xfId="9189" xr:uid="{00000000-0005-0000-0000-0000142B0000}"/>
    <cellStyle name="Porcentual 215 15" xfId="3667" xr:uid="{00000000-0005-0000-0000-0000152B0000}"/>
    <cellStyle name="Porcentual 215 15 2" xfId="7210" xr:uid="{00000000-0005-0000-0000-0000162B0000}"/>
    <cellStyle name="Porcentual 215 15 3" xfId="9190" xr:uid="{00000000-0005-0000-0000-0000172B0000}"/>
    <cellStyle name="Porcentual 215 16" xfId="3668" xr:uid="{00000000-0005-0000-0000-0000182B0000}"/>
    <cellStyle name="Porcentual 215 16 2" xfId="7211" xr:uid="{00000000-0005-0000-0000-0000192B0000}"/>
    <cellStyle name="Porcentual 215 16 3" xfId="9191" xr:uid="{00000000-0005-0000-0000-00001A2B0000}"/>
    <cellStyle name="Porcentual 215 17" xfId="3669" xr:uid="{00000000-0005-0000-0000-00001B2B0000}"/>
    <cellStyle name="Porcentual 215 17 2" xfId="7212" xr:uid="{00000000-0005-0000-0000-00001C2B0000}"/>
    <cellStyle name="Porcentual 215 17 3" xfId="9192" xr:uid="{00000000-0005-0000-0000-00001D2B0000}"/>
    <cellStyle name="Porcentual 215 18" xfId="3670" xr:uid="{00000000-0005-0000-0000-00001E2B0000}"/>
    <cellStyle name="Porcentual 215 18 2" xfId="7213" xr:uid="{00000000-0005-0000-0000-00001F2B0000}"/>
    <cellStyle name="Porcentual 215 18 3" xfId="9193" xr:uid="{00000000-0005-0000-0000-0000202B0000}"/>
    <cellStyle name="Porcentual 215 19" xfId="3671" xr:uid="{00000000-0005-0000-0000-0000212B0000}"/>
    <cellStyle name="Porcentual 215 19 2" xfId="7214" xr:uid="{00000000-0005-0000-0000-0000222B0000}"/>
    <cellStyle name="Porcentual 215 19 3" xfId="9194" xr:uid="{00000000-0005-0000-0000-0000232B0000}"/>
    <cellStyle name="Porcentual 215 2" xfId="3672" xr:uid="{00000000-0005-0000-0000-0000242B0000}"/>
    <cellStyle name="Porcentual 215 2 2" xfId="7215" xr:uid="{00000000-0005-0000-0000-0000252B0000}"/>
    <cellStyle name="Porcentual 215 2 3" xfId="9195" xr:uid="{00000000-0005-0000-0000-0000262B0000}"/>
    <cellStyle name="Porcentual 215 20" xfId="3673" xr:uid="{00000000-0005-0000-0000-0000272B0000}"/>
    <cellStyle name="Porcentual 215 20 2" xfId="7216" xr:uid="{00000000-0005-0000-0000-0000282B0000}"/>
    <cellStyle name="Porcentual 215 20 3" xfId="9196" xr:uid="{00000000-0005-0000-0000-0000292B0000}"/>
    <cellStyle name="Porcentual 215 21" xfId="3674" xr:uid="{00000000-0005-0000-0000-00002A2B0000}"/>
    <cellStyle name="Porcentual 215 21 2" xfId="7217" xr:uid="{00000000-0005-0000-0000-00002B2B0000}"/>
    <cellStyle name="Porcentual 215 21 3" xfId="9197" xr:uid="{00000000-0005-0000-0000-00002C2B0000}"/>
    <cellStyle name="Porcentual 215 22" xfId="3675" xr:uid="{00000000-0005-0000-0000-00002D2B0000}"/>
    <cellStyle name="Porcentual 215 22 2" xfId="7218" xr:uid="{00000000-0005-0000-0000-00002E2B0000}"/>
    <cellStyle name="Porcentual 215 22 3" xfId="9198" xr:uid="{00000000-0005-0000-0000-00002F2B0000}"/>
    <cellStyle name="Porcentual 215 23" xfId="3676" xr:uid="{00000000-0005-0000-0000-0000302B0000}"/>
    <cellStyle name="Porcentual 215 23 2" xfId="7219" xr:uid="{00000000-0005-0000-0000-0000312B0000}"/>
    <cellStyle name="Porcentual 215 23 3" xfId="9199" xr:uid="{00000000-0005-0000-0000-0000322B0000}"/>
    <cellStyle name="Porcentual 215 24" xfId="3677" xr:uid="{00000000-0005-0000-0000-0000332B0000}"/>
    <cellStyle name="Porcentual 215 24 2" xfId="7220" xr:uid="{00000000-0005-0000-0000-0000342B0000}"/>
    <cellStyle name="Porcentual 215 24 3" xfId="9200" xr:uid="{00000000-0005-0000-0000-0000352B0000}"/>
    <cellStyle name="Porcentual 215 25" xfId="3678" xr:uid="{00000000-0005-0000-0000-0000362B0000}"/>
    <cellStyle name="Porcentual 215 25 2" xfId="7221" xr:uid="{00000000-0005-0000-0000-0000372B0000}"/>
    <cellStyle name="Porcentual 215 25 3" xfId="9201" xr:uid="{00000000-0005-0000-0000-0000382B0000}"/>
    <cellStyle name="Porcentual 215 26" xfId="3679" xr:uid="{00000000-0005-0000-0000-0000392B0000}"/>
    <cellStyle name="Porcentual 215 26 2" xfId="7222" xr:uid="{00000000-0005-0000-0000-00003A2B0000}"/>
    <cellStyle name="Porcentual 215 26 3" xfId="9202" xr:uid="{00000000-0005-0000-0000-00003B2B0000}"/>
    <cellStyle name="Porcentual 215 27" xfId="3680" xr:uid="{00000000-0005-0000-0000-00003C2B0000}"/>
    <cellStyle name="Porcentual 215 27 2" xfId="7223" xr:uid="{00000000-0005-0000-0000-00003D2B0000}"/>
    <cellStyle name="Porcentual 215 27 3" xfId="9203" xr:uid="{00000000-0005-0000-0000-00003E2B0000}"/>
    <cellStyle name="Porcentual 215 28" xfId="3681" xr:uid="{00000000-0005-0000-0000-00003F2B0000}"/>
    <cellStyle name="Porcentual 215 28 2" xfId="7224" xr:uid="{00000000-0005-0000-0000-0000402B0000}"/>
    <cellStyle name="Porcentual 215 28 3" xfId="9204" xr:uid="{00000000-0005-0000-0000-0000412B0000}"/>
    <cellStyle name="Porcentual 215 3" xfId="3682" xr:uid="{00000000-0005-0000-0000-0000422B0000}"/>
    <cellStyle name="Porcentual 215 3 2" xfId="7225" xr:uid="{00000000-0005-0000-0000-0000432B0000}"/>
    <cellStyle name="Porcentual 215 3 3" xfId="9205" xr:uid="{00000000-0005-0000-0000-0000442B0000}"/>
    <cellStyle name="Porcentual 215 4" xfId="3683" xr:uid="{00000000-0005-0000-0000-0000452B0000}"/>
    <cellStyle name="Porcentual 215 4 2" xfId="7226" xr:uid="{00000000-0005-0000-0000-0000462B0000}"/>
    <cellStyle name="Porcentual 215 4 3" xfId="9206" xr:uid="{00000000-0005-0000-0000-0000472B0000}"/>
    <cellStyle name="Porcentual 215 5" xfId="3684" xr:uid="{00000000-0005-0000-0000-0000482B0000}"/>
    <cellStyle name="Porcentual 215 5 2" xfId="7227" xr:uid="{00000000-0005-0000-0000-0000492B0000}"/>
    <cellStyle name="Porcentual 215 5 3" xfId="9207" xr:uid="{00000000-0005-0000-0000-00004A2B0000}"/>
    <cellStyle name="Porcentual 215 6" xfId="3685" xr:uid="{00000000-0005-0000-0000-00004B2B0000}"/>
    <cellStyle name="Porcentual 215 6 2" xfId="7228" xr:uid="{00000000-0005-0000-0000-00004C2B0000}"/>
    <cellStyle name="Porcentual 215 6 3" xfId="9208" xr:uid="{00000000-0005-0000-0000-00004D2B0000}"/>
    <cellStyle name="Porcentual 215 7" xfId="3686" xr:uid="{00000000-0005-0000-0000-00004E2B0000}"/>
    <cellStyle name="Porcentual 215 7 2" xfId="7229" xr:uid="{00000000-0005-0000-0000-00004F2B0000}"/>
    <cellStyle name="Porcentual 215 7 3" xfId="9209" xr:uid="{00000000-0005-0000-0000-0000502B0000}"/>
    <cellStyle name="Porcentual 215 8" xfId="3687" xr:uid="{00000000-0005-0000-0000-0000512B0000}"/>
    <cellStyle name="Porcentual 215 8 2" xfId="7230" xr:uid="{00000000-0005-0000-0000-0000522B0000}"/>
    <cellStyle name="Porcentual 215 8 3" xfId="9210" xr:uid="{00000000-0005-0000-0000-0000532B0000}"/>
    <cellStyle name="Porcentual 215 9" xfId="3688" xr:uid="{00000000-0005-0000-0000-0000542B0000}"/>
    <cellStyle name="Porcentual 215 9 2" xfId="7231" xr:uid="{00000000-0005-0000-0000-0000552B0000}"/>
    <cellStyle name="Porcentual 215 9 3" xfId="9211" xr:uid="{00000000-0005-0000-0000-0000562B0000}"/>
    <cellStyle name="Porcentual 216 10" xfId="3689" xr:uid="{00000000-0005-0000-0000-0000572B0000}"/>
    <cellStyle name="Porcentual 216 10 2" xfId="7232" xr:uid="{00000000-0005-0000-0000-0000582B0000}"/>
    <cellStyle name="Porcentual 216 10 3" xfId="9212" xr:uid="{00000000-0005-0000-0000-0000592B0000}"/>
    <cellStyle name="Porcentual 216 11" xfId="3690" xr:uid="{00000000-0005-0000-0000-00005A2B0000}"/>
    <cellStyle name="Porcentual 216 11 2" xfId="7233" xr:uid="{00000000-0005-0000-0000-00005B2B0000}"/>
    <cellStyle name="Porcentual 216 11 3" xfId="9213" xr:uid="{00000000-0005-0000-0000-00005C2B0000}"/>
    <cellStyle name="Porcentual 216 12" xfId="3691" xr:uid="{00000000-0005-0000-0000-00005D2B0000}"/>
    <cellStyle name="Porcentual 216 12 2" xfId="7234" xr:uid="{00000000-0005-0000-0000-00005E2B0000}"/>
    <cellStyle name="Porcentual 216 12 3" xfId="9214" xr:uid="{00000000-0005-0000-0000-00005F2B0000}"/>
    <cellStyle name="Porcentual 216 13" xfId="3692" xr:uid="{00000000-0005-0000-0000-0000602B0000}"/>
    <cellStyle name="Porcentual 216 13 2" xfId="7235" xr:uid="{00000000-0005-0000-0000-0000612B0000}"/>
    <cellStyle name="Porcentual 216 13 3" xfId="9215" xr:uid="{00000000-0005-0000-0000-0000622B0000}"/>
    <cellStyle name="Porcentual 216 14" xfId="3693" xr:uid="{00000000-0005-0000-0000-0000632B0000}"/>
    <cellStyle name="Porcentual 216 14 2" xfId="7236" xr:uid="{00000000-0005-0000-0000-0000642B0000}"/>
    <cellStyle name="Porcentual 216 14 3" xfId="9216" xr:uid="{00000000-0005-0000-0000-0000652B0000}"/>
    <cellStyle name="Porcentual 216 15" xfId="3694" xr:uid="{00000000-0005-0000-0000-0000662B0000}"/>
    <cellStyle name="Porcentual 216 15 2" xfId="7237" xr:uid="{00000000-0005-0000-0000-0000672B0000}"/>
    <cellStyle name="Porcentual 216 15 3" xfId="9217" xr:uid="{00000000-0005-0000-0000-0000682B0000}"/>
    <cellStyle name="Porcentual 216 16" xfId="3695" xr:uid="{00000000-0005-0000-0000-0000692B0000}"/>
    <cellStyle name="Porcentual 216 16 2" xfId="7238" xr:uid="{00000000-0005-0000-0000-00006A2B0000}"/>
    <cellStyle name="Porcentual 216 16 3" xfId="9218" xr:uid="{00000000-0005-0000-0000-00006B2B0000}"/>
    <cellStyle name="Porcentual 216 17" xfId="3696" xr:uid="{00000000-0005-0000-0000-00006C2B0000}"/>
    <cellStyle name="Porcentual 216 17 2" xfId="7239" xr:uid="{00000000-0005-0000-0000-00006D2B0000}"/>
    <cellStyle name="Porcentual 216 17 3" xfId="9219" xr:uid="{00000000-0005-0000-0000-00006E2B0000}"/>
    <cellStyle name="Porcentual 216 18" xfId="3697" xr:uid="{00000000-0005-0000-0000-00006F2B0000}"/>
    <cellStyle name="Porcentual 216 18 2" xfId="7240" xr:uid="{00000000-0005-0000-0000-0000702B0000}"/>
    <cellStyle name="Porcentual 216 18 3" xfId="9220" xr:uid="{00000000-0005-0000-0000-0000712B0000}"/>
    <cellStyle name="Porcentual 216 19" xfId="3698" xr:uid="{00000000-0005-0000-0000-0000722B0000}"/>
    <cellStyle name="Porcentual 216 19 2" xfId="7241" xr:uid="{00000000-0005-0000-0000-0000732B0000}"/>
    <cellStyle name="Porcentual 216 19 3" xfId="9221" xr:uid="{00000000-0005-0000-0000-0000742B0000}"/>
    <cellStyle name="Porcentual 216 2" xfId="3699" xr:uid="{00000000-0005-0000-0000-0000752B0000}"/>
    <cellStyle name="Porcentual 216 2 2" xfId="7242" xr:uid="{00000000-0005-0000-0000-0000762B0000}"/>
    <cellStyle name="Porcentual 216 2 3" xfId="9222" xr:uid="{00000000-0005-0000-0000-0000772B0000}"/>
    <cellStyle name="Porcentual 216 20" xfId="3700" xr:uid="{00000000-0005-0000-0000-0000782B0000}"/>
    <cellStyle name="Porcentual 216 20 2" xfId="7243" xr:uid="{00000000-0005-0000-0000-0000792B0000}"/>
    <cellStyle name="Porcentual 216 20 3" xfId="9223" xr:uid="{00000000-0005-0000-0000-00007A2B0000}"/>
    <cellStyle name="Porcentual 216 21" xfId="3701" xr:uid="{00000000-0005-0000-0000-00007B2B0000}"/>
    <cellStyle name="Porcentual 216 21 2" xfId="7244" xr:uid="{00000000-0005-0000-0000-00007C2B0000}"/>
    <cellStyle name="Porcentual 216 21 3" xfId="9224" xr:uid="{00000000-0005-0000-0000-00007D2B0000}"/>
    <cellStyle name="Porcentual 216 22" xfId="3702" xr:uid="{00000000-0005-0000-0000-00007E2B0000}"/>
    <cellStyle name="Porcentual 216 22 2" xfId="7245" xr:uid="{00000000-0005-0000-0000-00007F2B0000}"/>
    <cellStyle name="Porcentual 216 22 3" xfId="9225" xr:uid="{00000000-0005-0000-0000-0000802B0000}"/>
    <cellStyle name="Porcentual 216 23" xfId="3703" xr:uid="{00000000-0005-0000-0000-0000812B0000}"/>
    <cellStyle name="Porcentual 216 23 2" xfId="7246" xr:uid="{00000000-0005-0000-0000-0000822B0000}"/>
    <cellStyle name="Porcentual 216 23 3" xfId="9226" xr:uid="{00000000-0005-0000-0000-0000832B0000}"/>
    <cellStyle name="Porcentual 216 24" xfId="3704" xr:uid="{00000000-0005-0000-0000-0000842B0000}"/>
    <cellStyle name="Porcentual 216 24 2" xfId="7247" xr:uid="{00000000-0005-0000-0000-0000852B0000}"/>
    <cellStyle name="Porcentual 216 24 3" xfId="9227" xr:uid="{00000000-0005-0000-0000-0000862B0000}"/>
    <cellStyle name="Porcentual 216 25" xfId="3705" xr:uid="{00000000-0005-0000-0000-0000872B0000}"/>
    <cellStyle name="Porcentual 216 25 2" xfId="7248" xr:uid="{00000000-0005-0000-0000-0000882B0000}"/>
    <cellStyle name="Porcentual 216 25 3" xfId="9228" xr:uid="{00000000-0005-0000-0000-0000892B0000}"/>
    <cellStyle name="Porcentual 216 26" xfId="3706" xr:uid="{00000000-0005-0000-0000-00008A2B0000}"/>
    <cellStyle name="Porcentual 216 26 2" xfId="7249" xr:uid="{00000000-0005-0000-0000-00008B2B0000}"/>
    <cellStyle name="Porcentual 216 26 3" xfId="9229" xr:uid="{00000000-0005-0000-0000-00008C2B0000}"/>
    <cellStyle name="Porcentual 216 27" xfId="3707" xr:uid="{00000000-0005-0000-0000-00008D2B0000}"/>
    <cellStyle name="Porcentual 216 27 2" xfId="7250" xr:uid="{00000000-0005-0000-0000-00008E2B0000}"/>
    <cellStyle name="Porcentual 216 27 3" xfId="9230" xr:uid="{00000000-0005-0000-0000-00008F2B0000}"/>
    <cellStyle name="Porcentual 216 28" xfId="3708" xr:uid="{00000000-0005-0000-0000-0000902B0000}"/>
    <cellStyle name="Porcentual 216 28 2" xfId="7251" xr:uid="{00000000-0005-0000-0000-0000912B0000}"/>
    <cellStyle name="Porcentual 216 28 3" xfId="9231" xr:uid="{00000000-0005-0000-0000-0000922B0000}"/>
    <cellStyle name="Porcentual 216 3" xfId="3709" xr:uid="{00000000-0005-0000-0000-0000932B0000}"/>
    <cellStyle name="Porcentual 216 3 2" xfId="7252" xr:uid="{00000000-0005-0000-0000-0000942B0000}"/>
    <cellStyle name="Porcentual 216 3 3" xfId="9232" xr:uid="{00000000-0005-0000-0000-0000952B0000}"/>
    <cellStyle name="Porcentual 216 4" xfId="3710" xr:uid="{00000000-0005-0000-0000-0000962B0000}"/>
    <cellStyle name="Porcentual 216 4 2" xfId="7253" xr:uid="{00000000-0005-0000-0000-0000972B0000}"/>
    <cellStyle name="Porcentual 216 4 3" xfId="9233" xr:uid="{00000000-0005-0000-0000-0000982B0000}"/>
    <cellStyle name="Porcentual 216 5" xfId="3711" xr:uid="{00000000-0005-0000-0000-0000992B0000}"/>
    <cellStyle name="Porcentual 216 5 2" xfId="7254" xr:uid="{00000000-0005-0000-0000-00009A2B0000}"/>
    <cellStyle name="Porcentual 216 5 3" xfId="9234" xr:uid="{00000000-0005-0000-0000-00009B2B0000}"/>
    <cellStyle name="Porcentual 216 6" xfId="3712" xr:uid="{00000000-0005-0000-0000-00009C2B0000}"/>
    <cellStyle name="Porcentual 216 6 2" xfId="7255" xr:uid="{00000000-0005-0000-0000-00009D2B0000}"/>
    <cellStyle name="Porcentual 216 6 3" xfId="9235" xr:uid="{00000000-0005-0000-0000-00009E2B0000}"/>
    <cellStyle name="Porcentual 216 7" xfId="3713" xr:uid="{00000000-0005-0000-0000-00009F2B0000}"/>
    <cellStyle name="Porcentual 216 7 2" xfId="7256" xr:uid="{00000000-0005-0000-0000-0000A02B0000}"/>
    <cellStyle name="Porcentual 216 7 3" xfId="9236" xr:uid="{00000000-0005-0000-0000-0000A12B0000}"/>
    <cellStyle name="Porcentual 216 8" xfId="3714" xr:uid="{00000000-0005-0000-0000-0000A22B0000}"/>
    <cellStyle name="Porcentual 216 8 2" xfId="7257" xr:uid="{00000000-0005-0000-0000-0000A32B0000}"/>
    <cellStyle name="Porcentual 216 8 3" xfId="9237" xr:uid="{00000000-0005-0000-0000-0000A42B0000}"/>
    <cellStyle name="Porcentual 216 9" xfId="3715" xr:uid="{00000000-0005-0000-0000-0000A52B0000}"/>
    <cellStyle name="Porcentual 216 9 2" xfId="7258" xr:uid="{00000000-0005-0000-0000-0000A62B0000}"/>
    <cellStyle name="Porcentual 216 9 3" xfId="9238" xr:uid="{00000000-0005-0000-0000-0000A72B0000}"/>
    <cellStyle name="Porcentual 217 10" xfId="3716" xr:uid="{00000000-0005-0000-0000-0000A82B0000}"/>
    <cellStyle name="Porcentual 217 10 2" xfId="7259" xr:uid="{00000000-0005-0000-0000-0000A92B0000}"/>
    <cellStyle name="Porcentual 217 10 3" xfId="9239" xr:uid="{00000000-0005-0000-0000-0000AA2B0000}"/>
    <cellStyle name="Porcentual 217 11" xfId="3717" xr:uid="{00000000-0005-0000-0000-0000AB2B0000}"/>
    <cellStyle name="Porcentual 217 11 2" xfId="7260" xr:uid="{00000000-0005-0000-0000-0000AC2B0000}"/>
    <cellStyle name="Porcentual 217 11 3" xfId="9240" xr:uid="{00000000-0005-0000-0000-0000AD2B0000}"/>
    <cellStyle name="Porcentual 217 12" xfId="3718" xr:uid="{00000000-0005-0000-0000-0000AE2B0000}"/>
    <cellStyle name="Porcentual 217 12 2" xfId="7261" xr:uid="{00000000-0005-0000-0000-0000AF2B0000}"/>
    <cellStyle name="Porcentual 217 12 3" xfId="9241" xr:uid="{00000000-0005-0000-0000-0000B02B0000}"/>
    <cellStyle name="Porcentual 217 13" xfId="3719" xr:uid="{00000000-0005-0000-0000-0000B12B0000}"/>
    <cellStyle name="Porcentual 217 13 2" xfId="7262" xr:uid="{00000000-0005-0000-0000-0000B22B0000}"/>
    <cellStyle name="Porcentual 217 13 3" xfId="9242" xr:uid="{00000000-0005-0000-0000-0000B32B0000}"/>
    <cellStyle name="Porcentual 217 14" xfId="3720" xr:uid="{00000000-0005-0000-0000-0000B42B0000}"/>
    <cellStyle name="Porcentual 217 14 2" xfId="7263" xr:uid="{00000000-0005-0000-0000-0000B52B0000}"/>
    <cellStyle name="Porcentual 217 14 3" xfId="9243" xr:uid="{00000000-0005-0000-0000-0000B62B0000}"/>
    <cellStyle name="Porcentual 217 15" xfId="3721" xr:uid="{00000000-0005-0000-0000-0000B72B0000}"/>
    <cellStyle name="Porcentual 217 15 2" xfId="7264" xr:uid="{00000000-0005-0000-0000-0000B82B0000}"/>
    <cellStyle name="Porcentual 217 15 3" xfId="9244" xr:uid="{00000000-0005-0000-0000-0000B92B0000}"/>
    <cellStyle name="Porcentual 217 16" xfId="3722" xr:uid="{00000000-0005-0000-0000-0000BA2B0000}"/>
    <cellStyle name="Porcentual 217 16 2" xfId="7265" xr:uid="{00000000-0005-0000-0000-0000BB2B0000}"/>
    <cellStyle name="Porcentual 217 16 3" xfId="9245" xr:uid="{00000000-0005-0000-0000-0000BC2B0000}"/>
    <cellStyle name="Porcentual 217 17" xfId="3723" xr:uid="{00000000-0005-0000-0000-0000BD2B0000}"/>
    <cellStyle name="Porcentual 217 17 2" xfId="7266" xr:uid="{00000000-0005-0000-0000-0000BE2B0000}"/>
    <cellStyle name="Porcentual 217 17 3" xfId="9246" xr:uid="{00000000-0005-0000-0000-0000BF2B0000}"/>
    <cellStyle name="Porcentual 217 18" xfId="3724" xr:uid="{00000000-0005-0000-0000-0000C02B0000}"/>
    <cellStyle name="Porcentual 217 18 2" xfId="7267" xr:uid="{00000000-0005-0000-0000-0000C12B0000}"/>
    <cellStyle name="Porcentual 217 18 3" xfId="9247" xr:uid="{00000000-0005-0000-0000-0000C22B0000}"/>
    <cellStyle name="Porcentual 217 19" xfId="3725" xr:uid="{00000000-0005-0000-0000-0000C32B0000}"/>
    <cellStyle name="Porcentual 217 19 2" xfId="7268" xr:uid="{00000000-0005-0000-0000-0000C42B0000}"/>
    <cellStyle name="Porcentual 217 19 3" xfId="9248" xr:uid="{00000000-0005-0000-0000-0000C52B0000}"/>
    <cellStyle name="Porcentual 217 2" xfId="3726" xr:uid="{00000000-0005-0000-0000-0000C62B0000}"/>
    <cellStyle name="Porcentual 217 2 2" xfId="7269" xr:uid="{00000000-0005-0000-0000-0000C72B0000}"/>
    <cellStyle name="Porcentual 217 2 3" xfId="9249" xr:uid="{00000000-0005-0000-0000-0000C82B0000}"/>
    <cellStyle name="Porcentual 217 20" xfId="3727" xr:uid="{00000000-0005-0000-0000-0000C92B0000}"/>
    <cellStyle name="Porcentual 217 20 2" xfId="7270" xr:uid="{00000000-0005-0000-0000-0000CA2B0000}"/>
    <cellStyle name="Porcentual 217 20 3" xfId="9250" xr:uid="{00000000-0005-0000-0000-0000CB2B0000}"/>
    <cellStyle name="Porcentual 217 21" xfId="3728" xr:uid="{00000000-0005-0000-0000-0000CC2B0000}"/>
    <cellStyle name="Porcentual 217 21 2" xfId="7271" xr:uid="{00000000-0005-0000-0000-0000CD2B0000}"/>
    <cellStyle name="Porcentual 217 21 3" xfId="9251" xr:uid="{00000000-0005-0000-0000-0000CE2B0000}"/>
    <cellStyle name="Porcentual 217 22" xfId="3729" xr:uid="{00000000-0005-0000-0000-0000CF2B0000}"/>
    <cellStyle name="Porcentual 217 22 2" xfId="7272" xr:uid="{00000000-0005-0000-0000-0000D02B0000}"/>
    <cellStyle name="Porcentual 217 22 3" xfId="9252" xr:uid="{00000000-0005-0000-0000-0000D12B0000}"/>
    <cellStyle name="Porcentual 217 23" xfId="3730" xr:uid="{00000000-0005-0000-0000-0000D22B0000}"/>
    <cellStyle name="Porcentual 217 23 2" xfId="7273" xr:uid="{00000000-0005-0000-0000-0000D32B0000}"/>
    <cellStyle name="Porcentual 217 23 3" xfId="9253" xr:uid="{00000000-0005-0000-0000-0000D42B0000}"/>
    <cellStyle name="Porcentual 217 24" xfId="3731" xr:uid="{00000000-0005-0000-0000-0000D52B0000}"/>
    <cellStyle name="Porcentual 217 24 2" xfId="7274" xr:uid="{00000000-0005-0000-0000-0000D62B0000}"/>
    <cellStyle name="Porcentual 217 24 3" xfId="9254" xr:uid="{00000000-0005-0000-0000-0000D72B0000}"/>
    <cellStyle name="Porcentual 217 25" xfId="3732" xr:uid="{00000000-0005-0000-0000-0000D82B0000}"/>
    <cellStyle name="Porcentual 217 25 2" xfId="7275" xr:uid="{00000000-0005-0000-0000-0000D92B0000}"/>
    <cellStyle name="Porcentual 217 25 3" xfId="9255" xr:uid="{00000000-0005-0000-0000-0000DA2B0000}"/>
    <cellStyle name="Porcentual 217 26" xfId="3733" xr:uid="{00000000-0005-0000-0000-0000DB2B0000}"/>
    <cellStyle name="Porcentual 217 26 2" xfId="7276" xr:uid="{00000000-0005-0000-0000-0000DC2B0000}"/>
    <cellStyle name="Porcentual 217 26 3" xfId="9256" xr:uid="{00000000-0005-0000-0000-0000DD2B0000}"/>
    <cellStyle name="Porcentual 217 27" xfId="3734" xr:uid="{00000000-0005-0000-0000-0000DE2B0000}"/>
    <cellStyle name="Porcentual 217 27 2" xfId="7277" xr:uid="{00000000-0005-0000-0000-0000DF2B0000}"/>
    <cellStyle name="Porcentual 217 27 3" xfId="9257" xr:uid="{00000000-0005-0000-0000-0000E02B0000}"/>
    <cellStyle name="Porcentual 217 28" xfId="3735" xr:uid="{00000000-0005-0000-0000-0000E12B0000}"/>
    <cellStyle name="Porcentual 217 28 2" xfId="7278" xr:uid="{00000000-0005-0000-0000-0000E22B0000}"/>
    <cellStyle name="Porcentual 217 28 3" xfId="9258" xr:uid="{00000000-0005-0000-0000-0000E32B0000}"/>
    <cellStyle name="Porcentual 217 3" xfId="3736" xr:uid="{00000000-0005-0000-0000-0000E42B0000}"/>
    <cellStyle name="Porcentual 217 3 2" xfId="7279" xr:uid="{00000000-0005-0000-0000-0000E52B0000}"/>
    <cellStyle name="Porcentual 217 3 3" xfId="9259" xr:uid="{00000000-0005-0000-0000-0000E62B0000}"/>
    <cellStyle name="Porcentual 217 4" xfId="3737" xr:uid="{00000000-0005-0000-0000-0000E72B0000}"/>
    <cellStyle name="Porcentual 217 4 2" xfId="7280" xr:uid="{00000000-0005-0000-0000-0000E82B0000}"/>
    <cellStyle name="Porcentual 217 4 3" xfId="9260" xr:uid="{00000000-0005-0000-0000-0000E92B0000}"/>
    <cellStyle name="Porcentual 217 5" xfId="3738" xr:uid="{00000000-0005-0000-0000-0000EA2B0000}"/>
    <cellStyle name="Porcentual 217 5 2" xfId="7281" xr:uid="{00000000-0005-0000-0000-0000EB2B0000}"/>
    <cellStyle name="Porcentual 217 5 3" xfId="9261" xr:uid="{00000000-0005-0000-0000-0000EC2B0000}"/>
    <cellStyle name="Porcentual 217 6" xfId="3739" xr:uid="{00000000-0005-0000-0000-0000ED2B0000}"/>
    <cellStyle name="Porcentual 217 6 2" xfId="7282" xr:uid="{00000000-0005-0000-0000-0000EE2B0000}"/>
    <cellStyle name="Porcentual 217 6 3" xfId="9262" xr:uid="{00000000-0005-0000-0000-0000EF2B0000}"/>
    <cellStyle name="Porcentual 217 7" xfId="3740" xr:uid="{00000000-0005-0000-0000-0000F02B0000}"/>
    <cellStyle name="Porcentual 217 7 2" xfId="7283" xr:uid="{00000000-0005-0000-0000-0000F12B0000}"/>
    <cellStyle name="Porcentual 217 7 3" xfId="9263" xr:uid="{00000000-0005-0000-0000-0000F22B0000}"/>
    <cellStyle name="Porcentual 217 8" xfId="3741" xr:uid="{00000000-0005-0000-0000-0000F32B0000}"/>
    <cellStyle name="Porcentual 217 8 2" xfId="7284" xr:uid="{00000000-0005-0000-0000-0000F42B0000}"/>
    <cellStyle name="Porcentual 217 8 3" xfId="9264" xr:uid="{00000000-0005-0000-0000-0000F52B0000}"/>
    <cellStyle name="Porcentual 217 9" xfId="3742" xr:uid="{00000000-0005-0000-0000-0000F62B0000}"/>
    <cellStyle name="Porcentual 217 9 2" xfId="7285" xr:uid="{00000000-0005-0000-0000-0000F72B0000}"/>
    <cellStyle name="Porcentual 217 9 3" xfId="9265" xr:uid="{00000000-0005-0000-0000-0000F82B0000}"/>
    <cellStyle name="Porcentual 219 10" xfId="3743" xr:uid="{00000000-0005-0000-0000-0000F92B0000}"/>
    <cellStyle name="Porcentual 219 10 2" xfId="7286" xr:uid="{00000000-0005-0000-0000-0000FA2B0000}"/>
    <cellStyle name="Porcentual 219 10 3" xfId="9266" xr:uid="{00000000-0005-0000-0000-0000FB2B0000}"/>
    <cellStyle name="Porcentual 219 11" xfId="3744" xr:uid="{00000000-0005-0000-0000-0000FC2B0000}"/>
    <cellStyle name="Porcentual 219 11 2" xfId="7287" xr:uid="{00000000-0005-0000-0000-0000FD2B0000}"/>
    <cellStyle name="Porcentual 219 11 3" xfId="9267" xr:uid="{00000000-0005-0000-0000-0000FE2B0000}"/>
    <cellStyle name="Porcentual 219 12" xfId="3745" xr:uid="{00000000-0005-0000-0000-0000FF2B0000}"/>
    <cellStyle name="Porcentual 219 12 2" xfId="7288" xr:uid="{00000000-0005-0000-0000-0000002C0000}"/>
    <cellStyle name="Porcentual 219 12 3" xfId="9268" xr:uid="{00000000-0005-0000-0000-0000012C0000}"/>
    <cellStyle name="Porcentual 219 13" xfId="3746" xr:uid="{00000000-0005-0000-0000-0000022C0000}"/>
    <cellStyle name="Porcentual 219 13 2" xfId="7289" xr:uid="{00000000-0005-0000-0000-0000032C0000}"/>
    <cellStyle name="Porcentual 219 13 3" xfId="9269" xr:uid="{00000000-0005-0000-0000-0000042C0000}"/>
    <cellStyle name="Porcentual 219 14" xfId="3747" xr:uid="{00000000-0005-0000-0000-0000052C0000}"/>
    <cellStyle name="Porcentual 219 14 2" xfId="7290" xr:uid="{00000000-0005-0000-0000-0000062C0000}"/>
    <cellStyle name="Porcentual 219 14 3" xfId="9270" xr:uid="{00000000-0005-0000-0000-0000072C0000}"/>
    <cellStyle name="Porcentual 219 15" xfId="3748" xr:uid="{00000000-0005-0000-0000-0000082C0000}"/>
    <cellStyle name="Porcentual 219 15 2" xfId="7291" xr:uid="{00000000-0005-0000-0000-0000092C0000}"/>
    <cellStyle name="Porcentual 219 15 3" xfId="9271" xr:uid="{00000000-0005-0000-0000-00000A2C0000}"/>
    <cellStyle name="Porcentual 219 16" xfId="3749" xr:uid="{00000000-0005-0000-0000-00000B2C0000}"/>
    <cellStyle name="Porcentual 219 16 2" xfId="7292" xr:uid="{00000000-0005-0000-0000-00000C2C0000}"/>
    <cellStyle name="Porcentual 219 16 3" xfId="9272" xr:uid="{00000000-0005-0000-0000-00000D2C0000}"/>
    <cellStyle name="Porcentual 219 17" xfId="3750" xr:uid="{00000000-0005-0000-0000-00000E2C0000}"/>
    <cellStyle name="Porcentual 219 17 2" xfId="7293" xr:uid="{00000000-0005-0000-0000-00000F2C0000}"/>
    <cellStyle name="Porcentual 219 17 3" xfId="9273" xr:uid="{00000000-0005-0000-0000-0000102C0000}"/>
    <cellStyle name="Porcentual 219 18" xfId="3751" xr:uid="{00000000-0005-0000-0000-0000112C0000}"/>
    <cellStyle name="Porcentual 219 18 2" xfId="7294" xr:uid="{00000000-0005-0000-0000-0000122C0000}"/>
    <cellStyle name="Porcentual 219 18 3" xfId="9274" xr:uid="{00000000-0005-0000-0000-0000132C0000}"/>
    <cellStyle name="Porcentual 219 19" xfId="3752" xr:uid="{00000000-0005-0000-0000-0000142C0000}"/>
    <cellStyle name="Porcentual 219 19 2" xfId="7295" xr:uid="{00000000-0005-0000-0000-0000152C0000}"/>
    <cellStyle name="Porcentual 219 19 3" xfId="9275" xr:uid="{00000000-0005-0000-0000-0000162C0000}"/>
    <cellStyle name="Porcentual 219 2" xfId="3753" xr:uid="{00000000-0005-0000-0000-0000172C0000}"/>
    <cellStyle name="Porcentual 219 2 2" xfId="7296" xr:uid="{00000000-0005-0000-0000-0000182C0000}"/>
    <cellStyle name="Porcentual 219 2 3" xfId="9276" xr:uid="{00000000-0005-0000-0000-0000192C0000}"/>
    <cellStyle name="Porcentual 219 20" xfId="3754" xr:uid="{00000000-0005-0000-0000-00001A2C0000}"/>
    <cellStyle name="Porcentual 219 20 2" xfId="7297" xr:uid="{00000000-0005-0000-0000-00001B2C0000}"/>
    <cellStyle name="Porcentual 219 20 3" xfId="9277" xr:uid="{00000000-0005-0000-0000-00001C2C0000}"/>
    <cellStyle name="Porcentual 219 21" xfId="3755" xr:uid="{00000000-0005-0000-0000-00001D2C0000}"/>
    <cellStyle name="Porcentual 219 21 2" xfId="7298" xr:uid="{00000000-0005-0000-0000-00001E2C0000}"/>
    <cellStyle name="Porcentual 219 21 3" xfId="9278" xr:uid="{00000000-0005-0000-0000-00001F2C0000}"/>
    <cellStyle name="Porcentual 219 22" xfId="3756" xr:uid="{00000000-0005-0000-0000-0000202C0000}"/>
    <cellStyle name="Porcentual 219 22 2" xfId="7299" xr:uid="{00000000-0005-0000-0000-0000212C0000}"/>
    <cellStyle name="Porcentual 219 22 3" xfId="9279" xr:uid="{00000000-0005-0000-0000-0000222C0000}"/>
    <cellStyle name="Porcentual 219 23" xfId="3757" xr:uid="{00000000-0005-0000-0000-0000232C0000}"/>
    <cellStyle name="Porcentual 219 23 2" xfId="7300" xr:uid="{00000000-0005-0000-0000-0000242C0000}"/>
    <cellStyle name="Porcentual 219 23 3" xfId="9280" xr:uid="{00000000-0005-0000-0000-0000252C0000}"/>
    <cellStyle name="Porcentual 219 24" xfId="3758" xr:uid="{00000000-0005-0000-0000-0000262C0000}"/>
    <cellStyle name="Porcentual 219 24 2" xfId="7301" xr:uid="{00000000-0005-0000-0000-0000272C0000}"/>
    <cellStyle name="Porcentual 219 24 3" xfId="9281" xr:uid="{00000000-0005-0000-0000-0000282C0000}"/>
    <cellStyle name="Porcentual 219 25" xfId="3759" xr:uid="{00000000-0005-0000-0000-0000292C0000}"/>
    <cellStyle name="Porcentual 219 25 2" xfId="7302" xr:uid="{00000000-0005-0000-0000-00002A2C0000}"/>
    <cellStyle name="Porcentual 219 25 3" xfId="9282" xr:uid="{00000000-0005-0000-0000-00002B2C0000}"/>
    <cellStyle name="Porcentual 219 26" xfId="3760" xr:uid="{00000000-0005-0000-0000-00002C2C0000}"/>
    <cellStyle name="Porcentual 219 26 2" xfId="7303" xr:uid="{00000000-0005-0000-0000-00002D2C0000}"/>
    <cellStyle name="Porcentual 219 26 3" xfId="9283" xr:uid="{00000000-0005-0000-0000-00002E2C0000}"/>
    <cellStyle name="Porcentual 219 27" xfId="3761" xr:uid="{00000000-0005-0000-0000-00002F2C0000}"/>
    <cellStyle name="Porcentual 219 27 2" xfId="7304" xr:uid="{00000000-0005-0000-0000-0000302C0000}"/>
    <cellStyle name="Porcentual 219 27 3" xfId="9284" xr:uid="{00000000-0005-0000-0000-0000312C0000}"/>
    <cellStyle name="Porcentual 219 28" xfId="3762" xr:uid="{00000000-0005-0000-0000-0000322C0000}"/>
    <cellStyle name="Porcentual 219 28 2" xfId="7305" xr:uid="{00000000-0005-0000-0000-0000332C0000}"/>
    <cellStyle name="Porcentual 219 28 3" xfId="9285" xr:uid="{00000000-0005-0000-0000-0000342C0000}"/>
    <cellStyle name="Porcentual 219 3" xfId="3763" xr:uid="{00000000-0005-0000-0000-0000352C0000}"/>
    <cellStyle name="Porcentual 219 3 2" xfId="7306" xr:uid="{00000000-0005-0000-0000-0000362C0000}"/>
    <cellStyle name="Porcentual 219 3 3" xfId="9286" xr:uid="{00000000-0005-0000-0000-0000372C0000}"/>
    <cellStyle name="Porcentual 219 4" xfId="3764" xr:uid="{00000000-0005-0000-0000-0000382C0000}"/>
    <cellStyle name="Porcentual 219 4 2" xfId="7307" xr:uid="{00000000-0005-0000-0000-0000392C0000}"/>
    <cellStyle name="Porcentual 219 4 3" xfId="9287" xr:uid="{00000000-0005-0000-0000-00003A2C0000}"/>
    <cellStyle name="Porcentual 219 5" xfId="3765" xr:uid="{00000000-0005-0000-0000-00003B2C0000}"/>
    <cellStyle name="Porcentual 219 5 2" xfId="7308" xr:uid="{00000000-0005-0000-0000-00003C2C0000}"/>
    <cellStyle name="Porcentual 219 5 3" xfId="9288" xr:uid="{00000000-0005-0000-0000-00003D2C0000}"/>
    <cellStyle name="Porcentual 219 6" xfId="3766" xr:uid="{00000000-0005-0000-0000-00003E2C0000}"/>
    <cellStyle name="Porcentual 219 6 2" xfId="7309" xr:uid="{00000000-0005-0000-0000-00003F2C0000}"/>
    <cellStyle name="Porcentual 219 6 3" xfId="9289" xr:uid="{00000000-0005-0000-0000-0000402C0000}"/>
    <cellStyle name="Porcentual 219 7" xfId="3767" xr:uid="{00000000-0005-0000-0000-0000412C0000}"/>
    <cellStyle name="Porcentual 219 7 2" xfId="7310" xr:uid="{00000000-0005-0000-0000-0000422C0000}"/>
    <cellStyle name="Porcentual 219 7 3" xfId="9290" xr:uid="{00000000-0005-0000-0000-0000432C0000}"/>
    <cellStyle name="Porcentual 219 8" xfId="3768" xr:uid="{00000000-0005-0000-0000-0000442C0000}"/>
    <cellStyle name="Porcentual 219 8 2" xfId="7311" xr:uid="{00000000-0005-0000-0000-0000452C0000}"/>
    <cellStyle name="Porcentual 219 8 3" xfId="9291" xr:uid="{00000000-0005-0000-0000-0000462C0000}"/>
    <cellStyle name="Porcentual 219 9" xfId="3769" xr:uid="{00000000-0005-0000-0000-0000472C0000}"/>
    <cellStyle name="Porcentual 219 9 2" xfId="7312" xr:uid="{00000000-0005-0000-0000-0000482C0000}"/>
    <cellStyle name="Porcentual 219 9 3" xfId="9292" xr:uid="{00000000-0005-0000-0000-0000492C0000}"/>
    <cellStyle name="Porcentual 22" xfId="3770" xr:uid="{00000000-0005-0000-0000-00004A2C0000}"/>
    <cellStyle name="Porcentual 22 10" xfId="3771" xr:uid="{00000000-0005-0000-0000-00004B2C0000}"/>
    <cellStyle name="Porcentual 22 10 2" xfId="7313" xr:uid="{00000000-0005-0000-0000-00004C2C0000}"/>
    <cellStyle name="Porcentual 22 10 3" xfId="9294" xr:uid="{00000000-0005-0000-0000-00004D2C0000}"/>
    <cellStyle name="Porcentual 22 11" xfId="3772" xr:uid="{00000000-0005-0000-0000-00004E2C0000}"/>
    <cellStyle name="Porcentual 22 11 2" xfId="7314" xr:uid="{00000000-0005-0000-0000-00004F2C0000}"/>
    <cellStyle name="Porcentual 22 11 3" xfId="9295" xr:uid="{00000000-0005-0000-0000-0000502C0000}"/>
    <cellStyle name="Porcentual 22 12" xfId="3773" xr:uid="{00000000-0005-0000-0000-0000512C0000}"/>
    <cellStyle name="Porcentual 22 12 2" xfId="7315" xr:uid="{00000000-0005-0000-0000-0000522C0000}"/>
    <cellStyle name="Porcentual 22 12 3" xfId="9296" xr:uid="{00000000-0005-0000-0000-0000532C0000}"/>
    <cellStyle name="Porcentual 22 13" xfId="3774" xr:uid="{00000000-0005-0000-0000-0000542C0000}"/>
    <cellStyle name="Porcentual 22 13 2" xfId="7316" xr:uid="{00000000-0005-0000-0000-0000552C0000}"/>
    <cellStyle name="Porcentual 22 13 3" xfId="9297" xr:uid="{00000000-0005-0000-0000-0000562C0000}"/>
    <cellStyle name="Porcentual 22 14" xfId="3775" xr:uid="{00000000-0005-0000-0000-0000572C0000}"/>
    <cellStyle name="Porcentual 22 14 2" xfId="7317" xr:uid="{00000000-0005-0000-0000-0000582C0000}"/>
    <cellStyle name="Porcentual 22 14 3" xfId="9298" xr:uid="{00000000-0005-0000-0000-0000592C0000}"/>
    <cellStyle name="Porcentual 22 15" xfId="3776" xr:uid="{00000000-0005-0000-0000-00005A2C0000}"/>
    <cellStyle name="Porcentual 22 15 2" xfId="7318" xr:uid="{00000000-0005-0000-0000-00005B2C0000}"/>
    <cellStyle name="Porcentual 22 15 3" xfId="9299" xr:uid="{00000000-0005-0000-0000-00005C2C0000}"/>
    <cellStyle name="Porcentual 22 16" xfId="3777" xr:uid="{00000000-0005-0000-0000-00005D2C0000}"/>
    <cellStyle name="Porcentual 22 16 2" xfId="7319" xr:uid="{00000000-0005-0000-0000-00005E2C0000}"/>
    <cellStyle name="Porcentual 22 16 3" xfId="9300" xr:uid="{00000000-0005-0000-0000-00005F2C0000}"/>
    <cellStyle name="Porcentual 22 17" xfId="3778" xr:uid="{00000000-0005-0000-0000-0000602C0000}"/>
    <cellStyle name="Porcentual 22 17 2" xfId="7320" xr:uid="{00000000-0005-0000-0000-0000612C0000}"/>
    <cellStyle name="Porcentual 22 17 3" xfId="9301" xr:uid="{00000000-0005-0000-0000-0000622C0000}"/>
    <cellStyle name="Porcentual 22 18" xfId="3779" xr:uid="{00000000-0005-0000-0000-0000632C0000}"/>
    <cellStyle name="Porcentual 22 18 2" xfId="7321" xr:uid="{00000000-0005-0000-0000-0000642C0000}"/>
    <cellStyle name="Porcentual 22 18 3" xfId="9302" xr:uid="{00000000-0005-0000-0000-0000652C0000}"/>
    <cellStyle name="Porcentual 22 19" xfId="3780" xr:uid="{00000000-0005-0000-0000-0000662C0000}"/>
    <cellStyle name="Porcentual 22 19 2" xfId="7322" xr:uid="{00000000-0005-0000-0000-0000672C0000}"/>
    <cellStyle name="Porcentual 22 19 3" xfId="9303" xr:uid="{00000000-0005-0000-0000-0000682C0000}"/>
    <cellStyle name="Porcentual 22 2" xfId="3781" xr:uid="{00000000-0005-0000-0000-0000692C0000}"/>
    <cellStyle name="Porcentual 22 2 2" xfId="7323" xr:uid="{00000000-0005-0000-0000-00006A2C0000}"/>
    <cellStyle name="Porcentual 22 2 3" xfId="9304" xr:uid="{00000000-0005-0000-0000-00006B2C0000}"/>
    <cellStyle name="Porcentual 22 20" xfId="3782" xr:uid="{00000000-0005-0000-0000-00006C2C0000}"/>
    <cellStyle name="Porcentual 22 20 2" xfId="7324" xr:uid="{00000000-0005-0000-0000-00006D2C0000}"/>
    <cellStyle name="Porcentual 22 20 3" xfId="9305" xr:uid="{00000000-0005-0000-0000-00006E2C0000}"/>
    <cellStyle name="Porcentual 22 21" xfId="3783" xr:uid="{00000000-0005-0000-0000-00006F2C0000}"/>
    <cellStyle name="Porcentual 22 21 2" xfId="7325" xr:uid="{00000000-0005-0000-0000-0000702C0000}"/>
    <cellStyle name="Porcentual 22 21 3" xfId="9306" xr:uid="{00000000-0005-0000-0000-0000712C0000}"/>
    <cellStyle name="Porcentual 22 22" xfId="3784" xr:uid="{00000000-0005-0000-0000-0000722C0000}"/>
    <cellStyle name="Porcentual 22 22 2" xfId="7326" xr:uid="{00000000-0005-0000-0000-0000732C0000}"/>
    <cellStyle name="Porcentual 22 22 3" xfId="9307" xr:uid="{00000000-0005-0000-0000-0000742C0000}"/>
    <cellStyle name="Porcentual 22 23" xfId="3785" xr:uid="{00000000-0005-0000-0000-0000752C0000}"/>
    <cellStyle name="Porcentual 22 23 2" xfId="7327" xr:uid="{00000000-0005-0000-0000-0000762C0000}"/>
    <cellStyle name="Porcentual 22 23 3" xfId="9308" xr:uid="{00000000-0005-0000-0000-0000772C0000}"/>
    <cellStyle name="Porcentual 22 24" xfId="3786" xr:uid="{00000000-0005-0000-0000-0000782C0000}"/>
    <cellStyle name="Porcentual 22 24 2" xfId="7328" xr:uid="{00000000-0005-0000-0000-0000792C0000}"/>
    <cellStyle name="Porcentual 22 24 3" xfId="9309" xr:uid="{00000000-0005-0000-0000-00007A2C0000}"/>
    <cellStyle name="Porcentual 22 25" xfId="3787" xr:uid="{00000000-0005-0000-0000-00007B2C0000}"/>
    <cellStyle name="Porcentual 22 25 2" xfId="7329" xr:uid="{00000000-0005-0000-0000-00007C2C0000}"/>
    <cellStyle name="Porcentual 22 25 3" xfId="9310" xr:uid="{00000000-0005-0000-0000-00007D2C0000}"/>
    <cellStyle name="Porcentual 22 26" xfId="3788" xr:uid="{00000000-0005-0000-0000-00007E2C0000}"/>
    <cellStyle name="Porcentual 22 26 2" xfId="7330" xr:uid="{00000000-0005-0000-0000-00007F2C0000}"/>
    <cellStyle name="Porcentual 22 26 3" xfId="9311" xr:uid="{00000000-0005-0000-0000-0000802C0000}"/>
    <cellStyle name="Porcentual 22 27" xfId="3789" xr:uid="{00000000-0005-0000-0000-0000812C0000}"/>
    <cellStyle name="Porcentual 22 27 2" xfId="7331" xr:uid="{00000000-0005-0000-0000-0000822C0000}"/>
    <cellStyle name="Porcentual 22 27 3" xfId="9312" xr:uid="{00000000-0005-0000-0000-0000832C0000}"/>
    <cellStyle name="Porcentual 22 28" xfId="3790" xr:uid="{00000000-0005-0000-0000-0000842C0000}"/>
    <cellStyle name="Porcentual 22 28 2" xfId="7332" xr:uid="{00000000-0005-0000-0000-0000852C0000}"/>
    <cellStyle name="Porcentual 22 28 3" xfId="9313" xr:uid="{00000000-0005-0000-0000-0000862C0000}"/>
    <cellStyle name="Porcentual 22 29" xfId="7333" xr:uid="{00000000-0005-0000-0000-0000872C0000}"/>
    <cellStyle name="Porcentual 22 3" xfId="3791" xr:uid="{00000000-0005-0000-0000-0000882C0000}"/>
    <cellStyle name="Porcentual 22 3 2" xfId="7334" xr:uid="{00000000-0005-0000-0000-0000892C0000}"/>
    <cellStyle name="Porcentual 22 3 3" xfId="9314" xr:uid="{00000000-0005-0000-0000-00008A2C0000}"/>
    <cellStyle name="Porcentual 22 30" xfId="9293" xr:uid="{00000000-0005-0000-0000-00008B2C0000}"/>
    <cellStyle name="Porcentual 22 4" xfId="3792" xr:uid="{00000000-0005-0000-0000-00008C2C0000}"/>
    <cellStyle name="Porcentual 22 4 2" xfId="7335" xr:uid="{00000000-0005-0000-0000-00008D2C0000}"/>
    <cellStyle name="Porcentual 22 4 3" xfId="9315" xr:uid="{00000000-0005-0000-0000-00008E2C0000}"/>
    <cellStyle name="Porcentual 22 5" xfId="3793" xr:uid="{00000000-0005-0000-0000-00008F2C0000}"/>
    <cellStyle name="Porcentual 22 5 2" xfId="7336" xr:uid="{00000000-0005-0000-0000-0000902C0000}"/>
    <cellStyle name="Porcentual 22 5 3" xfId="9316" xr:uid="{00000000-0005-0000-0000-0000912C0000}"/>
    <cellStyle name="Porcentual 22 6" xfId="3794" xr:uid="{00000000-0005-0000-0000-0000922C0000}"/>
    <cellStyle name="Porcentual 22 6 2" xfId="7337" xr:uid="{00000000-0005-0000-0000-0000932C0000}"/>
    <cellStyle name="Porcentual 22 6 3" xfId="9317" xr:uid="{00000000-0005-0000-0000-0000942C0000}"/>
    <cellStyle name="Porcentual 22 7" xfId="3795" xr:uid="{00000000-0005-0000-0000-0000952C0000}"/>
    <cellStyle name="Porcentual 22 7 2" xfId="7338" xr:uid="{00000000-0005-0000-0000-0000962C0000}"/>
    <cellStyle name="Porcentual 22 7 3" xfId="9318" xr:uid="{00000000-0005-0000-0000-0000972C0000}"/>
    <cellStyle name="Porcentual 22 8" xfId="3796" xr:uid="{00000000-0005-0000-0000-0000982C0000}"/>
    <cellStyle name="Porcentual 22 8 2" xfId="7339" xr:uid="{00000000-0005-0000-0000-0000992C0000}"/>
    <cellStyle name="Porcentual 22 8 3" xfId="9319" xr:uid="{00000000-0005-0000-0000-00009A2C0000}"/>
    <cellStyle name="Porcentual 22 9" xfId="3797" xr:uid="{00000000-0005-0000-0000-00009B2C0000}"/>
    <cellStyle name="Porcentual 22 9 2" xfId="7340" xr:uid="{00000000-0005-0000-0000-00009C2C0000}"/>
    <cellStyle name="Porcentual 22 9 3" xfId="9320" xr:uid="{00000000-0005-0000-0000-00009D2C0000}"/>
    <cellStyle name="Porcentual 220 10" xfId="3798" xr:uid="{00000000-0005-0000-0000-00009E2C0000}"/>
    <cellStyle name="Porcentual 220 10 2" xfId="7341" xr:uid="{00000000-0005-0000-0000-00009F2C0000}"/>
    <cellStyle name="Porcentual 220 10 3" xfId="9321" xr:uid="{00000000-0005-0000-0000-0000A02C0000}"/>
    <cellStyle name="Porcentual 220 11" xfId="3799" xr:uid="{00000000-0005-0000-0000-0000A12C0000}"/>
    <cellStyle name="Porcentual 220 11 2" xfId="7342" xr:uid="{00000000-0005-0000-0000-0000A22C0000}"/>
    <cellStyle name="Porcentual 220 11 3" xfId="9322" xr:uid="{00000000-0005-0000-0000-0000A32C0000}"/>
    <cellStyle name="Porcentual 220 12" xfId="3800" xr:uid="{00000000-0005-0000-0000-0000A42C0000}"/>
    <cellStyle name="Porcentual 220 12 2" xfId="7343" xr:uid="{00000000-0005-0000-0000-0000A52C0000}"/>
    <cellStyle name="Porcentual 220 12 3" xfId="9323" xr:uid="{00000000-0005-0000-0000-0000A62C0000}"/>
    <cellStyle name="Porcentual 220 13" xfId="3801" xr:uid="{00000000-0005-0000-0000-0000A72C0000}"/>
    <cellStyle name="Porcentual 220 13 2" xfId="7344" xr:uid="{00000000-0005-0000-0000-0000A82C0000}"/>
    <cellStyle name="Porcentual 220 13 3" xfId="9324" xr:uid="{00000000-0005-0000-0000-0000A92C0000}"/>
    <cellStyle name="Porcentual 220 14" xfId="3802" xr:uid="{00000000-0005-0000-0000-0000AA2C0000}"/>
    <cellStyle name="Porcentual 220 14 2" xfId="7345" xr:uid="{00000000-0005-0000-0000-0000AB2C0000}"/>
    <cellStyle name="Porcentual 220 14 3" xfId="9325" xr:uid="{00000000-0005-0000-0000-0000AC2C0000}"/>
    <cellStyle name="Porcentual 220 15" xfId="3803" xr:uid="{00000000-0005-0000-0000-0000AD2C0000}"/>
    <cellStyle name="Porcentual 220 15 2" xfId="7346" xr:uid="{00000000-0005-0000-0000-0000AE2C0000}"/>
    <cellStyle name="Porcentual 220 15 3" xfId="9326" xr:uid="{00000000-0005-0000-0000-0000AF2C0000}"/>
    <cellStyle name="Porcentual 220 16" xfId="3804" xr:uid="{00000000-0005-0000-0000-0000B02C0000}"/>
    <cellStyle name="Porcentual 220 16 2" xfId="7347" xr:uid="{00000000-0005-0000-0000-0000B12C0000}"/>
    <cellStyle name="Porcentual 220 16 3" xfId="9327" xr:uid="{00000000-0005-0000-0000-0000B22C0000}"/>
    <cellStyle name="Porcentual 220 17" xfId="3805" xr:uid="{00000000-0005-0000-0000-0000B32C0000}"/>
    <cellStyle name="Porcentual 220 17 2" xfId="7348" xr:uid="{00000000-0005-0000-0000-0000B42C0000}"/>
    <cellStyle name="Porcentual 220 17 3" xfId="9328" xr:uid="{00000000-0005-0000-0000-0000B52C0000}"/>
    <cellStyle name="Porcentual 220 18" xfId="3806" xr:uid="{00000000-0005-0000-0000-0000B62C0000}"/>
    <cellStyle name="Porcentual 220 18 2" xfId="7349" xr:uid="{00000000-0005-0000-0000-0000B72C0000}"/>
    <cellStyle name="Porcentual 220 18 3" xfId="9329" xr:uid="{00000000-0005-0000-0000-0000B82C0000}"/>
    <cellStyle name="Porcentual 220 19" xfId="3807" xr:uid="{00000000-0005-0000-0000-0000B92C0000}"/>
    <cellStyle name="Porcentual 220 19 2" xfId="7350" xr:uid="{00000000-0005-0000-0000-0000BA2C0000}"/>
    <cellStyle name="Porcentual 220 19 3" xfId="9330" xr:uid="{00000000-0005-0000-0000-0000BB2C0000}"/>
    <cellStyle name="Porcentual 220 2" xfId="3808" xr:uid="{00000000-0005-0000-0000-0000BC2C0000}"/>
    <cellStyle name="Porcentual 220 2 2" xfId="7351" xr:uid="{00000000-0005-0000-0000-0000BD2C0000}"/>
    <cellStyle name="Porcentual 220 2 3" xfId="9331" xr:uid="{00000000-0005-0000-0000-0000BE2C0000}"/>
    <cellStyle name="Porcentual 220 20" xfId="3809" xr:uid="{00000000-0005-0000-0000-0000BF2C0000}"/>
    <cellStyle name="Porcentual 220 20 2" xfId="7352" xr:uid="{00000000-0005-0000-0000-0000C02C0000}"/>
    <cellStyle name="Porcentual 220 20 3" xfId="9332" xr:uid="{00000000-0005-0000-0000-0000C12C0000}"/>
    <cellStyle name="Porcentual 220 21" xfId="3810" xr:uid="{00000000-0005-0000-0000-0000C22C0000}"/>
    <cellStyle name="Porcentual 220 21 2" xfId="7353" xr:uid="{00000000-0005-0000-0000-0000C32C0000}"/>
    <cellStyle name="Porcentual 220 21 3" xfId="9333" xr:uid="{00000000-0005-0000-0000-0000C42C0000}"/>
    <cellStyle name="Porcentual 220 22" xfId="3811" xr:uid="{00000000-0005-0000-0000-0000C52C0000}"/>
    <cellStyle name="Porcentual 220 22 2" xfId="7354" xr:uid="{00000000-0005-0000-0000-0000C62C0000}"/>
    <cellStyle name="Porcentual 220 22 3" xfId="9334" xr:uid="{00000000-0005-0000-0000-0000C72C0000}"/>
    <cellStyle name="Porcentual 220 23" xfId="3812" xr:uid="{00000000-0005-0000-0000-0000C82C0000}"/>
    <cellStyle name="Porcentual 220 23 2" xfId="7355" xr:uid="{00000000-0005-0000-0000-0000C92C0000}"/>
    <cellStyle name="Porcentual 220 23 3" xfId="9335" xr:uid="{00000000-0005-0000-0000-0000CA2C0000}"/>
    <cellStyle name="Porcentual 220 24" xfId="3813" xr:uid="{00000000-0005-0000-0000-0000CB2C0000}"/>
    <cellStyle name="Porcentual 220 24 2" xfId="7356" xr:uid="{00000000-0005-0000-0000-0000CC2C0000}"/>
    <cellStyle name="Porcentual 220 24 3" xfId="9336" xr:uid="{00000000-0005-0000-0000-0000CD2C0000}"/>
    <cellStyle name="Porcentual 220 25" xfId="3814" xr:uid="{00000000-0005-0000-0000-0000CE2C0000}"/>
    <cellStyle name="Porcentual 220 25 2" xfId="7357" xr:uid="{00000000-0005-0000-0000-0000CF2C0000}"/>
    <cellStyle name="Porcentual 220 25 3" xfId="9337" xr:uid="{00000000-0005-0000-0000-0000D02C0000}"/>
    <cellStyle name="Porcentual 220 26" xfId="3815" xr:uid="{00000000-0005-0000-0000-0000D12C0000}"/>
    <cellStyle name="Porcentual 220 26 2" xfId="7358" xr:uid="{00000000-0005-0000-0000-0000D22C0000}"/>
    <cellStyle name="Porcentual 220 26 3" xfId="9338" xr:uid="{00000000-0005-0000-0000-0000D32C0000}"/>
    <cellStyle name="Porcentual 220 27" xfId="3816" xr:uid="{00000000-0005-0000-0000-0000D42C0000}"/>
    <cellStyle name="Porcentual 220 27 2" xfId="7359" xr:uid="{00000000-0005-0000-0000-0000D52C0000}"/>
    <cellStyle name="Porcentual 220 27 3" xfId="9339" xr:uid="{00000000-0005-0000-0000-0000D62C0000}"/>
    <cellStyle name="Porcentual 220 28" xfId="3817" xr:uid="{00000000-0005-0000-0000-0000D72C0000}"/>
    <cellStyle name="Porcentual 220 28 2" xfId="7360" xr:uid="{00000000-0005-0000-0000-0000D82C0000}"/>
    <cellStyle name="Porcentual 220 28 3" xfId="9340" xr:uid="{00000000-0005-0000-0000-0000D92C0000}"/>
    <cellStyle name="Porcentual 220 3" xfId="3818" xr:uid="{00000000-0005-0000-0000-0000DA2C0000}"/>
    <cellStyle name="Porcentual 220 3 2" xfId="7361" xr:uid="{00000000-0005-0000-0000-0000DB2C0000}"/>
    <cellStyle name="Porcentual 220 3 3" xfId="9341" xr:uid="{00000000-0005-0000-0000-0000DC2C0000}"/>
    <cellStyle name="Porcentual 220 4" xfId="3819" xr:uid="{00000000-0005-0000-0000-0000DD2C0000}"/>
    <cellStyle name="Porcentual 220 4 2" xfId="7362" xr:uid="{00000000-0005-0000-0000-0000DE2C0000}"/>
    <cellStyle name="Porcentual 220 4 3" xfId="9342" xr:uid="{00000000-0005-0000-0000-0000DF2C0000}"/>
    <cellStyle name="Porcentual 220 5" xfId="3820" xr:uid="{00000000-0005-0000-0000-0000E02C0000}"/>
    <cellStyle name="Porcentual 220 5 2" xfId="7363" xr:uid="{00000000-0005-0000-0000-0000E12C0000}"/>
    <cellStyle name="Porcentual 220 5 3" xfId="9343" xr:uid="{00000000-0005-0000-0000-0000E22C0000}"/>
    <cellStyle name="Porcentual 220 6" xfId="3821" xr:uid="{00000000-0005-0000-0000-0000E32C0000}"/>
    <cellStyle name="Porcentual 220 6 2" xfId="7364" xr:uid="{00000000-0005-0000-0000-0000E42C0000}"/>
    <cellStyle name="Porcentual 220 6 3" xfId="9344" xr:uid="{00000000-0005-0000-0000-0000E52C0000}"/>
    <cellStyle name="Porcentual 220 7" xfId="3822" xr:uid="{00000000-0005-0000-0000-0000E62C0000}"/>
    <cellStyle name="Porcentual 220 7 2" xfId="7365" xr:uid="{00000000-0005-0000-0000-0000E72C0000}"/>
    <cellStyle name="Porcentual 220 7 3" xfId="9345" xr:uid="{00000000-0005-0000-0000-0000E82C0000}"/>
    <cellStyle name="Porcentual 220 8" xfId="3823" xr:uid="{00000000-0005-0000-0000-0000E92C0000}"/>
    <cellStyle name="Porcentual 220 8 2" xfId="7366" xr:uid="{00000000-0005-0000-0000-0000EA2C0000}"/>
    <cellStyle name="Porcentual 220 8 3" xfId="9346" xr:uid="{00000000-0005-0000-0000-0000EB2C0000}"/>
    <cellStyle name="Porcentual 220 9" xfId="3824" xr:uid="{00000000-0005-0000-0000-0000EC2C0000}"/>
    <cellStyle name="Porcentual 220 9 2" xfId="7367" xr:uid="{00000000-0005-0000-0000-0000ED2C0000}"/>
    <cellStyle name="Porcentual 220 9 3" xfId="9347" xr:uid="{00000000-0005-0000-0000-0000EE2C0000}"/>
    <cellStyle name="Porcentual 221 10" xfId="3825" xr:uid="{00000000-0005-0000-0000-0000EF2C0000}"/>
    <cellStyle name="Porcentual 221 10 2" xfId="7368" xr:uid="{00000000-0005-0000-0000-0000F02C0000}"/>
    <cellStyle name="Porcentual 221 10 3" xfId="9348" xr:uid="{00000000-0005-0000-0000-0000F12C0000}"/>
    <cellStyle name="Porcentual 221 11" xfId="3826" xr:uid="{00000000-0005-0000-0000-0000F22C0000}"/>
    <cellStyle name="Porcentual 221 11 2" xfId="7369" xr:uid="{00000000-0005-0000-0000-0000F32C0000}"/>
    <cellStyle name="Porcentual 221 11 3" xfId="9349" xr:uid="{00000000-0005-0000-0000-0000F42C0000}"/>
    <cellStyle name="Porcentual 221 12" xfId="3827" xr:uid="{00000000-0005-0000-0000-0000F52C0000}"/>
    <cellStyle name="Porcentual 221 12 2" xfId="7370" xr:uid="{00000000-0005-0000-0000-0000F62C0000}"/>
    <cellStyle name="Porcentual 221 12 3" xfId="9350" xr:uid="{00000000-0005-0000-0000-0000F72C0000}"/>
    <cellStyle name="Porcentual 221 13" xfId="3828" xr:uid="{00000000-0005-0000-0000-0000F82C0000}"/>
    <cellStyle name="Porcentual 221 13 2" xfId="7371" xr:uid="{00000000-0005-0000-0000-0000F92C0000}"/>
    <cellStyle name="Porcentual 221 13 3" xfId="9351" xr:uid="{00000000-0005-0000-0000-0000FA2C0000}"/>
    <cellStyle name="Porcentual 221 14" xfId="3829" xr:uid="{00000000-0005-0000-0000-0000FB2C0000}"/>
    <cellStyle name="Porcentual 221 14 2" xfId="7372" xr:uid="{00000000-0005-0000-0000-0000FC2C0000}"/>
    <cellStyle name="Porcentual 221 14 3" xfId="9352" xr:uid="{00000000-0005-0000-0000-0000FD2C0000}"/>
    <cellStyle name="Porcentual 221 15" xfId="3830" xr:uid="{00000000-0005-0000-0000-0000FE2C0000}"/>
    <cellStyle name="Porcentual 221 15 2" xfId="7373" xr:uid="{00000000-0005-0000-0000-0000FF2C0000}"/>
    <cellStyle name="Porcentual 221 15 3" xfId="9353" xr:uid="{00000000-0005-0000-0000-0000002D0000}"/>
    <cellStyle name="Porcentual 221 16" xfId="3831" xr:uid="{00000000-0005-0000-0000-0000012D0000}"/>
    <cellStyle name="Porcentual 221 16 2" xfId="7374" xr:uid="{00000000-0005-0000-0000-0000022D0000}"/>
    <cellStyle name="Porcentual 221 16 3" xfId="9354" xr:uid="{00000000-0005-0000-0000-0000032D0000}"/>
    <cellStyle name="Porcentual 221 17" xfId="3832" xr:uid="{00000000-0005-0000-0000-0000042D0000}"/>
    <cellStyle name="Porcentual 221 17 2" xfId="7375" xr:uid="{00000000-0005-0000-0000-0000052D0000}"/>
    <cellStyle name="Porcentual 221 17 3" xfId="9355" xr:uid="{00000000-0005-0000-0000-0000062D0000}"/>
    <cellStyle name="Porcentual 221 18" xfId="3833" xr:uid="{00000000-0005-0000-0000-0000072D0000}"/>
    <cellStyle name="Porcentual 221 18 2" xfId="7376" xr:uid="{00000000-0005-0000-0000-0000082D0000}"/>
    <cellStyle name="Porcentual 221 18 3" xfId="9356" xr:uid="{00000000-0005-0000-0000-0000092D0000}"/>
    <cellStyle name="Porcentual 221 19" xfId="3834" xr:uid="{00000000-0005-0000-0000-00000A2D0000}"/>
    <cellStyle name="Porcentual 221 19 2" xfId="7377" xr:uid="{00000000-0005-0000-0000-00000B2D0000}"/>
    <cellStyle name="Porcentual 221 19 3" xfId="9357" xr:uid="{00000000-0005-0000-0000-00000C2D0000}"/>
    <cellStyle name="Porcentual 221 2" xfId="3835" xr:uid="{00000000-0005-0000-0000-00000D2D0000}"/>
    <cellStyle name="Porcentual 221 2 2" xfId="7378" xr:uid="{00000000-0005-0000-0000-00000E2D0000}"/>
    <cellStyle name="Porcentual 221 2 3" xfId="9358" xr:uid="{00000000-0005-0000-0000-00000F2D0000}"/>
    <cellStyle name="Porcentual 221 20" xfId="3836" xr:uid="{00000000-0005-0000-0000-0000102D0000}"/>
    <cellStyle name="Porcentual 221 20 2" xfId="7379" xr:uid="{00000000-0005-0000-0000-0000112D0000}"/>
    <cellStyle name="Porcentual 221 20 3" xfId="9359" xr:uid="{00000000-0005-0000-0000-0000122D0000}"/>
    <cellStyle name="Porcentual 221 21" xfId="3837" xr:uid="{00000000-0005-0000-0000-0000132D0000}"/>
    <cellStyle name="Porcentual 221 21 2" xfId="7380" xr:uid="{00000000-0005-0000-0000-0000142D0000}"/>
    <cellStyle name="Porcentual 221 21 3" xfId="9360" xr:uid="{00000000-0005-0000-0000-0000152D0000}"/>
    <cellStyle name="Porcentual 221 22" xfId="3838" xr:uid="{00000000-0005-0000-0000-0000162D0000}"/>
    <cellStyle name="Porcentual 221 22 2" xfId="7381" xr:uid="{00000000-0005-0000-0000-0000172D0000}"/>
    <cellStyle name="Porcentual 221 22 3" xfId="9361" xr:uid="{00000000-0005-0000-0000-0000182D0000}"/>
    <cellStyle name="Porcentual 221 23" xfId="3839" xr:uid="{00000000-0005-0000-0000-0000192D0000}"/>
    <cellStyle name="Porcentual 221 23 2" xfId="7382" xr:uid="{00000000-0005-0000-0000-00001A2D0000}"/>
    <cellStyle name="Porcentual 221 23 3" xfId="9362" xr:uid="{00000000-0005-0000-0000-00001B2D0000}"/>
    <cellStyle name="Porcentual 221 24" xfId="3840" xr:uid="{00000000-0005-0000-0000-00001C2D0000}"/>
    <cellStyle name="Porcentual 221 24 2" xfId="7383" xr:uid="{00000000-0005-0000-0000-00001D2D0000}"/>
    <cellStyle name="Porcentual 221 24 3" xfId="9363" xr:uid="{00000000-0005-0000-0000-00001E2D0000}"/>
    <cellStyle name="Porcentual 221 25" xfId="3841" xr:uid="{00000000-0005-0000-0000-00001F2D0000}"/>
    <cellStyle name="Porcentual 221 25 2" xfId="7384" xr:uid="{00000000-0005-0000-0000-0000202D0000}"/>
    <cellStyle name="Porcentual 221 25 3" xfId="9364" xr:uid="{00000000-0005-0000-0000-0000212D0000}"/>
    <cellStyle name="Porcentual 221 26" xfId="3842" xr:uid="{00000000-0005-0000-0000-0000222D0000}"/>
    <cellStyle name="Porcentual 221 26 2" xfId="7385" xr:uid="{00000000-0005-0000-0000-0000232D0000}"/>
    <cellStyle name="Porcentual 221 26 3" xfId="9365" xr:uid="{00000000-0005-0000-0000-0000242D0000}"/>
    <cellStyle name="Porcentual 221 27" xfId="3843" xr:uid="{00000000-0005-0000-0000-0000252D0000}"/>
    <cellStyle name="Porcentual 221 27 2" xfId="7386" xr:uid="{00000000-0005-0000-0000-0000262D0000}"/>
    <cellStyle name="Porcentual 221 27 3" xfId="9366" xr:uid="{00000000-0005-0000-0000-0000272D0000}"/>
    <cellStyle name="Porcentual 221 28" xfId="3844" xr:uid="{00000000-0005-0000-0000-0000282D0000}"/>
    <cellStyle name="Porcentual 221 28 2" xfId="7387" xr:uid="{00000000-0005-0000-0000-0000292D0000}"/>
    <cellStyle name="Porcentual 221 28 3" xfId="9367" xr:uid="{00000000-0005-0000-0000-00002A2D0000}"/>
    <cellStyle name="Porcentual 221 3" xfId="3845" xr:uid="{00000000-0005-0000-0000-00002B2D0000}"/>
    <cellStyle name="Porcentual 221 3 2" xfId="7388" xr:uid="{00000000-0005-0000-0000-00002C2D0000}"/>
    <cellStyle name="Porcentual 221 3 3" xfId="9368" xr:uid="{00000000-0005-0000-0000-00002D2D0000}"/>
    <cellStyle name="Porcentual 221 4" xfId="3846" xr:uid="{00000000-0005-0000-0000-00002E2D0000}"/>
    <cellStyle name="Porcentual 221 4 2" xfId="7389" xr:uid="{00000000-0005-0000-0000-00002F2D0000}"/>
    <cellStyle name="Porcentual 221 4 3" xfId="9369" xr:uid="{00000000-0005-0000-0000-0000302D0000}"/>
    <cellStyle name="Porcentual 221 5" xfId="3847" xr:uid="{00000000-0005-0000-0000-0000312D0000}"/>
    <cellStyle name="Porcentual 221 5 2" xfId="7390" xr:uid="{00000000-0005-0000-0000-0000322D0000}"/>
    <cellStyle name="Porcentual 221 5 3" xfId="9370" xr:uid="{00000000-0005-0000-0000-0000332D0000}"/>
    <cellStyle name="Porcentual 221 6" xfId="3848" xr:uid="{00000000-0005-0000-0000-0000342D0000}"/>
    <cellStyle name="Porcentual 221 6 2" xfId="7391" xr:uid="{00000000-0005-0000-0000-0000352D0000}"/>
    <cellStyle name="Porcentual 221 6 3" xfId="9371" xr:uid="{00000000-0005-0000-0000-0000362D0000}"/>
    <cellStyle name="Porcentual 221 7" xfId="3849" xr:uid="{00000000-0005-0000-0000-0000372D0000}"/>
    <cellStyle name="Porcentual 221 7 2" xfId="7392" xr:uid="{00000000-0005-0000-0000-0000382D0000}"/>
    <cellStyle name="Porcentual 221 7 3" xfId="9372" xr:uid="{00000000-0005-0000-0000-0000392D0000}"/>
    <cellStyle name="Porcentual 221 8" xfId="3850" xr:uid="{00000000-0005-0000-0000-00003A2D0000}"/>
    <cellStyle name="Porcentual 221 8 2" xfId="7393" xr:uid="{00000000-0005-0000-0000-00003B2D0000}"/>
    <cellStyle name="Porcentual 221 8 3" xfId="9373" xr:uid="{00000000-0005-0000-0000-00003C2D0000}"/>
    <cellStyle name="Porcentual 221 9" xfId="3851" xr:uid="{00000000-0005-0000-0000-00003D2D0000}"/>
    <cellStyle name="Porcentual 221 9 2" xfId="7394" xr:uid="{00000000-0005-0000-0000-00003E2D0000}"/>
    <cellStyle name="Porcentual 221 9 3" xfId="9374" xr:uid="{00000000-0005-0000-0000-00003F2D0000}"/>
    <cellStyle name="Porcentual 222 10" xfId="3852" xr:uid="{00000000-0005-0000-0000-0000402D0000}"/>
    <cellStyle name="Porcentual 222 10 2" xfId="7395" xr:uid="{00000000-0005-0000-0000-0000412D0000}"/>
    <cellStyle name="Porcentual 222 10 3" xfId="9375" xr:uid="{00000000-0005-0000-0000-0000422D0000}"/>
    <cellStyle name="Porcentual 222 11" xfId="3853" xr:uid="{00000000-0005-0000-0000-0000432D0000}"/>
    <cellStyle name="Porcentual 222 11 2" xfId="7396" xr:uid="{00000000-0005-0000-0000-0000442D0000}"/>
    <cellStyle name="Porcentual 222 11 3" xfId="9376" xr:uid="{00000000-0005-0000-0000-0000452D0000}"/>
    <cellStyle name="Porcentual 222 12" xfId="3854" xr:uid="{00000000-0005-0000-0000-0000462D0000}"/>
    <cellStyle name="Porcentual 222 12 2" xfId="7397" xr:uid="{00000000-0005-0000-0000-0000472D0000}"/>
    <cellStyle name="Porcentual 222 12 3" xfId="9377" xr:uid="{00000000-0005-0000-0000-0000482D0000}"/>
    <cellStyle name="Porcentual 222 13" xfId="3855" xr:uid="{00000000-0005-0000-0000-0000492D0000}"/>
    <cellStyle name="Porcentual 222 13 2" xfId="7398" xr:uid="{00000000-0005-0000-0000-00004A2D0000}"/>
    <cellStyle name="Porcentual 222 13 3" xfId="9378" xr:uid="{00000000-0005-0000-0000-00004B2D0000}"/>
    <cellStyle name="Porcentual 222 14" xfId="3856" xr:uid="{00000000-0005-0000-0000-00004C2D0000}"/>
    <cellStyle name="Porcentual 222 14 2" xfId="7399" xr:uid="{00000000-0005-0000-0000-00004D2D0000}"/>
    <cellStyle name="Porcentual 222 14 3" xfId="9379" xr:uid="{00000000-0005-0000-0000-00004E2D0000}"/>
    <cellStyle name="Porcentual 222 15" xfId="3857" xr:uid="{00000000-0005-0000-0000-00004F2D0000}"/>
    <cellStyle name="Porcentual 222 15 2" xfId="7400" xr:uid="{00000000-0005-0000-0000-0000502D0000}"/>
    <cellStyle name="Porcentual 222 15 3" xfId="9380" xr:uid="{00000000-0005-0000-0000-0000512D0000}"/>
    <cellStyle name="Porcentual 222 16" xfId="3858" xr:uid="{00000000-0005-0000-0000-0000522D0000}"/>
    <cellStyle name="Porcentual 222 16 2" xfId="7401" xr:uid="{00000000-0005-0000-0000-0000532D0000}"/>
    <cellStyle name="Porcentual 222 16 3" xfId="9381" xr:uid="{00000000-0005-0000-0000-0000542D0000}"/>
    <cellStyle name="Porcentual 222 17" xfId="3859" xr:uid="{00000000-0005-0000-0000-0000552D0000}"/>
    <cellStyle name="Porcentual 222 17 2" xfId="7402" xr:uid="{00000000-0005-0000-0000-0000562D0000}"/>
    <cellStyle name="Porcentual 222 17 3" xfId="9382" xr:uid="{00000000-0005-0000-0000-0000572D0000}"/>
    <cellStyle name="Porcentual 222 18" xfId="3860" xr:uid="{00000000-0005-0000-0000-0000582D0000}"/>
    <cellStyle name="Porcentual 222 18 2" xfId="7403" xr:uid="{00000000-0005-0000-0000-0000592D0000}"/>
    <cellStyle name="Porcentual 222 18 3" xfId="9383" xr:uid="{00000000-0005-0000-0000-00005A2D0000}"/>
    <cellStyle name="Porcentual 222 19" xfId="3861" xr:uid="{00000000-0005-0000-0000-00005B2D0000}"/>
    <cellStyle name="Porcentual 222 19 2" xfId="7404" xr:uid="{00000000-0005-0000-0000-00005C2D0000}"/>
    <cellStyle name="Porcentual 222 19 3" xfId="9384" xr:uid="{00000000-0005-0000-0000-00005D2D0000}"/>
    <cellStyle name="Porcentual 222 2" xfId="3862" xr:uid="{00000000-0005-0000-0000-00005E2D0000}"/>
    <cellStyle name="Porcentual 222 2 2" xfId="7405" xr:uid="{00000000-0005-0000-0000-00005F2D0000}"/>
    <cellStyle name="Porcentual 222 2 3" xfId="9385" xr:uid="{00000000-0005-0000-0000-0000602D0000}"/>
    <cellStyle name="Porcentual 222 20" xfId="3863" xr:uid="{00000000-0005-0000-0000-0000612D0000}"/>
    <cellStyle name="Porcentual 222 20 2" xfId="7406" xr:uid="{00000000-0005-0000-0000-0000622D0000}"/>
    <cellStyle name="Porcentual 222 20 3" xfId="9386" xr:uid="{00000000-0005-0000-0000-0000632D0000}"/>
    <cellStyle name="Porcentual 222 21" xfId="3864" xr:uid="{00000000-0005-0000-0000-0000642D0000}"/>
    <cellStyle name="Porcentual 222 21 2" xfId="7407" xr:uid="{00000000-0005-0000-0000-0000652D0000}"/>
    <cellStyle name="Porcentual 222 21 3" xfId="9387" xr:uid="{00000000-0005-0000-0000-0000662D0000}"/>
    <cellStyle name="Porcentual 222 22" xfId="3865" xr:uid="{00000000-0005-0000-0000-0000672D0000}"/>
    <cellStyle name="Porcentual 222 22 2" xfId="7408" xr:uid="{00000000-0005-0000-0000-0000682D0000}"/>
    <cellStyle name="Porcentual 222 22 3" xfId="9388" xr:uid="{00000000-0005-0000-0000-0000692D0000}"/>
    <cellStyle name="Porcentual 222 23" xfId="3866" xr:uid="{00000000-0005-0000-0000-00006A2D0000}"/>
    <cellStyle name="Porcentual 222 23 2" xfId="7409" xr:uid="{00000000-0005-0000-0000-00006B2D0000}"/>
    <cellStyle name="Porcentual 222 23 3" xfId="9389" xr:uid="{00000000-0005-0000-0000-00006C2D0000}"/>
    <cellStyle name="Porcentual 222 24" xfId="3867" xr:uid="{00000000-0005-0000-0000-00006D2D0000}"/>
    <cellStyle name="Porcentual 222 24 2" xfId="7410" xr:uid="{00000000-0005-0000-0000-00006E2D0000}"/>
    <cellStyle name="Porcentual 222 24 3" xfId="9390" xr:uid="{00000000-0005-0000-0000-00006F2D0000}"/>
    <cellStyle name="Porcentual 222 25" xfId="3868" xr:uid="{00000000-0005-0000-0000-0000702D0000}"/>
    <cellStyle name="Porcentual 222 25 2" xfId="7411" xr:uid="{00000000-0005-0000-0000-0000712D0000}"/>
    <cellStyle name="Porcentual 222 25 3" xfId="9391" xr:uid="{00000000-0005-0000-0000-0000722D0000}"/>
    <cellStyle name="Porcentual 222 26" xfId="3869" xr:uid="{00000000-0005-0000-0000-0000732D0000}"/>
    <cellStyle name="Porcentual 222 26 2" xfId="7412" xr:uid="{00000000-0005-0000-0000-0000742D0000}"/>
    <cellStyle name="Porcentual 222 26 3" xfId="9392" xr:uid="{00000000-0005-0000-0000-0000752D0000}"/>
    <cellStyle name="Porcentual 222 27" xfId="3870" xr:uid="{00000000-0005-0000-0000-0000762D0000}"/>
    <cellStyle name="Porcentual 222 27 2" xfId="7413" xr:uid="{00000000-0005-0000-0000-0000772D0000}"/>
    <cellStyle name="Porcentual 222 27 3" xfId="9393" xr:uid="{00000000-0005-0000-0000-0000782D0000}"/>
    <cellStyle name="Porcentual 222 28" xfId="3871" xr:uid="{00000000-0005-0000-0000-0000792D0000}"/>
    <cellStyle name="Porcentual 222 28 2" xfId="7414" xr:uid="{00000000-0005-0000-0000-00007A2D0000}"/>
    <cellStyle name="Porcentual 222 28 3" xfId="9394" xr:uid="{00000000-0005-0000-0000-00007B2D0000}"/>
    <cellStyle name="Porcentual 222 3" xfId="3872" xr:uid="{00000000-0005-0000-0000-00007C2D0000}"/>
    <cellStyle name="Porcentual 222 3 2" xfId="7415" xr:uid="{00000000-0005-0000-0000-00007D2D0000}"/>
    <cellStyle name="Porcentual 222 3 3" xfId="9395" xr:uid="{00000000-0005-0000-0000-00007E2D0000}"/>
    <cellStyle name="Porcentual 222 4" xfId="3873" xr:uid="{00000000-0005-0000-0000-00007F2D0000}"/>
    <cellStyle name="Porcentual 222 4 2" xfId="7416" xr:uid="{00000000-0005-0000-0000-0000802D0000}"/>
    <cellStyle name="Porcentual 222 4 3" xfId="9396" xr:uid="{00000000-0005-0000-0000-0000812D0000}"/>
    <cellStyle name="Porcentual 222 5" xfId="3874" xr:uid="{00000000-0005-0000-0000-0000822D0000}"/>
    <cellStyle name="Porcentual 222 5 2" xfId="7417" xr:uid="{00000000-0005-0000-0000-0000832D0000}"/>
    <cellStyle name="Porcentual 222 5 3" xfId="9397" xr:uid="{00000000-0005-0000-0000-0000842D0000}"/>
    <cellStyle name="Porcentual 222 6" xfId="3875" xr:uid="{00000000-0005-0000-0000-0000852D0000}"/>
    <cellStyle name="Porcentual 222 6 2" xfId="7418" xr:uid="{00000000-0005-0000-0000-0000862D0000}"/>
    <cellStyle name="Porcentual 222 6 3" xfId="9398" xr:uid="{00000000-0005-0000-0000-0000872D0000}"/>
    <cellStyle name="Porcentual 222 7" xfId="3876" xr:uid="{00000000-0005-0000-0000-0000882D0000}"/>
    <cellStyle name="Porcentual 222 7 2" xfId="7419" xr:uid="{00000000-0005-0000-0000-0000892D0000}"/>
    <cellStyle name="Porcentual 222 7 3" xfId="9399" xr:uid="{00000000-0005-0000-0000-00008A2D0000}"/>
    <cellStyle name="Porcentual 222 8" xfId="3877" xr:uid="{00000000-0005-0000-0000-00008B2D0000}"/>
    <cellStyle name="Porcentual 222 8 2" xfId="7420" xr:uid="{00000000-0005-0000-0000-00008C2D0000}"/>
    <cellStyle name="Porcentual 222 8 3" xfId="9400" xr:uid="{00000000-0005-0000-0000-00008D2D0000}"/>
    <cellStyle name="Porcentual 222 9" xfId="3878" xr:uid="{00000000-0005-0000-0000-00008E2D0000}"/>
    <cellStyle name="Porcentual 222 9 2" xfId="7421" xr:uid="{00000000-0005-0000-0000-00008F2D0000}"/>
    <cellStyle name="Porcentual 222 9 3" xfId="9401" xr:uid="{00000000-0005-0000-0000-0000902D0000}"/>
    <cellStyle name="Porcentual 23" xfId="3879" xr:uid="{00000000-0005-0000-0000-0000912D0000}"/>
    <cellStyle name="Porcentual 23 10" xfId="3880" xr:uid="{00000000-0005-0000-0000-0000922D0000}"/>
    <cellStyle name="Porcentual 23 10 2" xfId="7422" xr:uid="{00000000-0005-0000-0000-0000932D0000}"/>
    <cellStyle name="Porcentual 23 10 3" xfId="9403" xr:uid="{00000000-0005-0000-0000-0000942D0000}"/>
    <cellStyle name="Porcentual 23 11" xfId="3881" xr:uid="{00000000-0005-0000-0000-0000952D0000}"/>
    <cellStyle name="Porcentual 23 11 2" xfId="7423" xr:uid="{00000000-0005-0000-0000-0000962D0000}"/>
    <cellStyle name="Porcentual 23 11 3" xfId="9404" xr:uid="{00000000-0005-0000-0000-0000972D0000}"/>
    <cellStyle name="Porcentual 23 12" xfId="3882" xr:uid="{00000000-0005-0000-0000-0000982D0000}"/>
    <cellStyle name="Porcentual 23 12 2" xfId="7424" xr:uid="{00000000-0005-0000-0000-0000992D0000}"/>
    <cellStyle name="Porcentual 23 12 3" xfId="9405" xr:uid="{00000000-0005-0000-0000-00009A2D0000}"/>
    <cellStyle name="Porcentual 23 13" xfId="3883" xr:uid="{00000000-0005-0000-0000-00009B2D0000}"/>
    <cellStyle name="Porcentual 23 13 2" xfId="7425" xr:uid="{00000000-0005-0000-0000-00009C2D0000}"/>
    <cellStyle name="Porcentual 23 13 3" xfId="9406" xr:uid="{00000000-0005-0000-0000-00009D2D0000}"/>
    <cellStyle name="Porcentual 23 14" xfId="3884" xr:uid="{00000000-0005-0000-0000-00009E2D0000}"/>
    <cellStyle name="Porcentual 23 14 2" xfId="7426" xr:uid="{00000000-0005-0000-0000-00009F2D0000}"/>
    <cellStyle name="Porcentual 23 14 3" xfId="9407" xr:uid="{00000000-0005-0000-0000-0000A02D0000}"/>
    <cellStyle name="Porcentual 23 15" xfId="3885" xr:uid="{00000000-0005-0000-0000-0000A12D0000}"/>
    <cellStyle name="Porcentual 23 15 2" xfId="7427" xr:uid="{00000000-0005-0000-0000-0000A22D0000}"/>
    <cellStyle name="Porcentual 23 15 3" xfId="9408" xr:uid="{00000000-0005-0000-0000-0000A32D0000}"/>
    <cellStyle name="Porcentual 23 16" xfId="3886" xr:uid="{00000000-0005-0000-0000-0000A42D0000}"/>
    <cellStyle name="Porcentual 23 16 2" xfId="7428" xr:uid="{00000000-0005-0000-0000-0000A52D0000}"/>
    <cellStyle name="Porcentual 23 16 3" xfId="9409" xr:uid="{00000000-0005-0000-0000-0000A62D0000}"/>
    <cellStyle name="Porcentual 23 17" xfId="3887" xr:uid="{00000000-0005-0000-0000-0000A72D0000}"/>
    <cellStyle name="Porcentual 23 17 2" xfId="7429" xr:uid="{00000000-0005-0000-0000-0000A82D0000}"/>
    <cellStyle name="Porcentual 23 17 3" xfId="9410" xr:uid="{00000000-0005-0000-0000-0000A92D0000}"/>
    <cellStyle name="Porcentual 23 18" xfId="3888" xr:uid="{00000000-0005-0000-0000-0000AA2D0000}"/>
    <cellStyle name="Porcentual 23 18 2" xfId="7430" xr:uid="{00000000-0005-0000-0000-0000AB2D0000}"/>
    <cellStyle name="Porcentual 23 18 3" xfId="9411" xr:uid="{00000000-0005-0000-0000-0000AC2D0000}"/>
    <cellStyle name="Porcentual 23 19" xfId="3889" xr:uid="{00000000-0005-0000-0000-0000AD2D0000}"/>
    <cellStyle name="Porcentual 23 19 2" xfId="7431" xr:uid="{00000000-0005-0000-0000-0000AE2D0000}"/>
    <cellStyle name="Porcentual 23 19 3" xfId="9412" xr:uid="{00000000-0005-0000-0000-0000AF2D0000}"/>
    <cellStyle name="Porcentual 23 2" xfId="3890" xr:uid="{00000000-0005-0000-0000-0000B02D0000}"/>
    <cellStyle name="Porcentual 23 2 2" xfId="7432" xr:uid="{00000000-0005-0000-0000-0000B12D0000}"/>
    <cellStyle name="Porcentual 23 2 3" xfId="9413" xr:uid="{00000000-0005-0000-0000-0000B22D0000}"/>
    <cellStyle name="Porcentual 23 20" xfId="3891" xr:uid="{00000000-0005-0000-0000-0000B32D0000}"/>
    <cellStyle name="Porcentual 23 20 2" xfId="7433" xr:uid="{00000000-0005-0000-0000-0000B42D0000}"/>
    <cellStyle name="Porcentual 23 20 3" xfId="9414" xr:uid="{00000000-0005-0000-0000-0000B52D0000}"/>
    <cellStyle name="Porcentual 23 21" xfId="3892" xr:uid="{00000000-0005-0000-0000-0000B62D0000}"/>
    <cellStyle name="Porcentual 23 21 2" xfId="7434" xr:uid="{00000000-0005-0000-0000-0000B72D0000}"/>
    <cellStyle name="Porcentual 23 21 3" xfId="9415" xr:uid="{00000000-0005-0000-0000-0000B82D0000}"/>
    <cellStyle name="Porcentual 23 22" xfId="3893" xr:uid="{00000000-0005-0000-0000-0000B92D0000}"/>
    <cellStyle name="Porcentual 23 22 2" xfId="7435" xr:uid="{00000000-0005-0000-0000-0000BA2D0000}"/>
    <cellStyle name="Porcentual 23 22 3" xfId="9416" xr:uid="{00000000-0005-0000-0000-0000BB2D0000}"/>
    <cellStyle name="Porcentual 23 23" xfId="3894" xr:uid="{00000000-0005-0000-0000-0000BC2D0000}"/>
    <cellStyle name="Porcentual 23 23 2" xfId="7436" xr:uid="{00000000-0005-0000-0000-0000BD2D0000}"/>
    <cellStyle name="Porcentual 23 23 3" xfId="9417" xr:uid="{00000000-0005-0000-0000-0000BE2D0000}"/>
    <cellStyle name="Porcentual 23 24" xfId="3895" xr:uid="{00000000-0005-0000-0000-0000BF2D0000}"/>
    <cellStyle name="Porcentual 23 24 2" xfId="7437" xr:uid="{00000000-0005-0000-0000-0000C02D0000}"/>
    <cellStyle name="Porcentual 23 24 3" xfId="9418" xr:uid="{00000000-0005-0000-0000-0000C12D0000}"/>
    <cellStyle name="Porcentual 23 25" xfId="3896" xr:uid="{00000000-0005-0000-0000-0000C22D0000}"/>
    <cellStyle name="Porcentual 23 25 2" xfId="7438" xr:uid="{00000000-0005-0000-0000-0000C32D0000}"/>
    <cellStyle name="Porcentual 23 25 3" xfId="9419" xr:uid="{00000000-0005-0000-0000-0000C42D0000}"/>
    <cellStyle name="Porcentual 23 26" xfId="3897" xr:uid="{00000000-0005-0000-0000-0000C52D0000}"/>
    <cellStyle name="Porcentual 23 26 2" xfId="7439" xr:uid="{00000000-0005-0000-0000-0000C62D0000}"/>
    <cellStyle name="Porcentual 23 26 3" xfId="9420" xr:uid="{00000000-0005-0000-0000-0000C72D0000}"/>
    <cellStyle name="Porcentual 23 27" xfId="3898" xr:uid="{00000000-0005-0000-0000-0000C82D0000}"/>
    <cellStyle name="Porcentual 23 27 2" xfId="7440" xr:uid="{00000000-0005-0000-0000-0000C92D0000}"/>
    <cellStyle name="Porcentual 23 27 3" xfId="9421" xr:uid="{00000000-0005-0000-0000-0000CA2D0000}"/>
    <cellStyle name="Porcentual 23 28" xfId="3899" xr:uid="{00000000-0005-0000-0000-0000CB2D0000}"/>
    <cellStyle name="Porcentual 23 28 2" xfId="7441" xr:uid="{00000000-0005-0000-0000-0000CC2D0000}"/>
    <cellStyle name="Porcentual 23 28 3" xfId="9422" xr:uid="{00000000-0005-0000-0000-0000CD2D0000}"/>
    <cellStyle name="Porcentual 23 29" xfId="7442" xr:uid="{00000000-0005-0000-0000-0000CE2D0000}"/>
    <cellStyle name="Porcentual 23 3" xfId="3900" xr:uid="{00000000-0005-0000-0000-0000CF2D0000}"/>
    <cellStyle name="Porcentual 23 3 2" xfId="7443" xr:uid="{00000000-0005-0000-0000-0000D02D0000}"/>
    <cellStyle name="Porcentual 23 3 3" xfId="9423" xr:uid="{00000000-0005-0000-0000-0000D12D0000}"/>
    <cellStyle name="Porcentual 23 30" xfId="9402" xr:uid="{00000000-0005-0000-0000-0000D22D0000}"/>
    <cellStyle name="Porcentual 23 4" xfId="3901" xr:uid="{00000000-0005-0000-0000-0000D32D0000}"/>
    <cellStyle name="Porcentual 23 4 2" xfId="7444" xr:uid="{00000000-0005-0000-0000-0000D42D0000}"/>
    <cellStyle name="Porcentual 23 4 3" xfId="9424" xr:uid="{00000000-0005-0000-0000-0000D52D0000}"/>
    <cellStyle name="Porcentual 23 5" xfId="3902" xr:uid="{00000000-0005-0000-0000-0000D62D0000}"/>
    <cellStyle name="Porcentual 23 5 2" xfId="7445" xr:uid="{00000000-0005-0000-0000-0000D72D0000}"/>
    <cellStyle name="Porcentual 23 5 3" xfId="9425" xr:uid="{00000000-0005-0000-0000-0000D82D0000}"/>
    <cellStyle name="Porcentual 23 6" xfId="3903" xr:uid="{00000000-0005-0000-0000-0000D92D0000}"/>
    <cellStyle name="Porcentual 23 6 2" xfId="7446" xr:uid="{00000000-0005-0000-0000-0000DA2D0000}"/>
    <cellStyle name="Porcentual 23 6 3" xfId="9426" xr:uid="{00000000-0005-0000-0000-0000DB2D0000}"/>
    <cellStyle name="Porcentual 23 7" xfId="3904" xr:uid="{00000000-0005-0000-0000-0000DC2D0000}"/>
    <cellStyle name="Porcentual 23 7 2" xfId="7447" xr:uid="{00000000-0005-0000-0000-0000DD2D0000}"/>
    <cellStyle name="Porcentual 23 7 3" xfId="9427" xr:uid="{00000000-0005-0000-0000-0000DE2D0000}"/>
    <cellStyle name="Porcentual 23 8" xfId="3905" xr:uid="{00000000-0005-0000-0000-0000DF2D0000}"/>
    <cellStyle name="Porcentual 23 8 2" xfId="7448" xr:uid="{00000000-0005-0000-0000-0000E02D0000}"/>
    <cellStyle name="Porcentual 23 8 3" xfId="9428" xr:uid="{00000000-0005-0000-0000-0000E12D0000}"/>
    <cellStyle name="Porcentual 23 9" xfId="3906" xr:uid="{00000000-0005-0000-0000-0000E22D0000}"/>
    <cellStyle name="Porcentual 23 9 2" xfId="7449" xr:uid="{00000000-0005-0000-0000-0000E32D0000}"/>
    <cellStyle name="Porcentual 23 9 3" xfId="9429" xr:uid="{00000000-0005-0000-0000-0000E42D0000}"/>
    <cellStyle name="Porcentual 24" xfId="3907" xr:uid="{00000000-0005-0000-0000-0000E52D0000}"/>
    <cellStyle name="Porcentual 24 10" xfId="3908" xr:uid="{00000000-0005-0000-0000-0000E62D0000}"/>
    <cellStyle name="Porcentual 24 10 2" xfId="7450" xr:uid="{00000000-0005-0000-0000-0000E72D0000}"/>
    <cellStyle name="Porcentual 24 10 3" xfId="9431" xr:uid="{00000000-0005-0000-0000-0000E82D0000}"/>
    <cellStyle name="Porcentual 24 11" xfId="3909" xr:uid="{00000000-0005-0000-0000-0000E92D0000}"/>
    <cellStyle name="Porcentual 24 11 2" xfId="7451" xr:uid="{00000000-0005-0000-0000-0000EA2D0000}"/>
    <cellStyle name="Porcentual 24 11 3" xfId="9432" xr:uid="{00000000-0005-0000-0000-0000EB2D0000}"/>
    <cellStyle name="Porcentual 24 12" xfId="3910" xr:uid="{00000000-0005-0000-0000-0000EC2D0000}"/>
    <cellStyle name="Porcentual 24 12 2" xfId="7452" xr:uid="{00000000-0005-0000-0000-0000ED2D0000}"/>
    <cellStyle name="Porcentual 24 12 3" xfId="9433" xr:uid="{00000000-0005-0000-0000-0000EE2D0000}"/>
    <cellStyle name="Porcentual 24 13" xfId="3911" xr:uid="{00000000-0005-0000-0000-0000EF2D0000}"/>
    <cellStyle name="Porcentual 24 13 2" xfId="7453" xr:uid="{00000000-0005-0000-0000-0000F02D0000}"/>
    <cellStyle name="Porcentual 24 13 3" xfId="9434" xr:uid="{00000000-0005-0000-0000-0000F12D0000}"/>
    <cellStyle name="Porcentual 24 14" xfId="3912" xr:uid="{00000000-0005-0000-0000-0000F22D0000}"/>
    <cellStyle name="Porcentual 24 14 2" xfId="7454" xr:uid="{00000000-0005-0000-0000-0000F32D0000}"/>
    <cellStyle name="Porcentual 24 14 3" xfId="9435" xr:uid="{00000000-0005-0000-0000-0000F42D0000}"/>
    <cellStyle name="Porcentual 24 15" xfId="3913" xr:uid="{00000000-0005-0000-0000-0000F52D0000}"/>
    <cellStyle name="Porcentual 24 15 2" xfId="7455" xr:uid="{00000000-0005-0000-0000-0000F62D0000}"/>
    <cellStyle name="Porcentual 24 15 3" xfId="9436" xr:uid="{00000000-0005-0000-0000-0000F72D0000}"/>
    <cellStyle name="Porcentual 24 16" xfId="3914" xr:uid="{00000000-0005-0000-0000-0000F82D0000}"/>
    <cellStyle name="Porcentual 24 16 2" xfId="7456" xr:uid="{00000000-0005-0000-0000-0000F92D0000}"/>
    <cellStyle name="Porcentual 24 16 3" xfId="9437" xr:uid="{00000000-0005-0000-0000-0000FA2D0000}"/>
    <cellStyle name="Porcentual 24 17" xfId="3915" xr:uid="{00000000-0005-0000-0000-0000FB2D0000}"/>
    <cellStyle name="Porcentual 24 17 2" xfId="7457" xr:uid="{00000000-0005-0000-0000-0000FC2D0000}"/>
    <cellStyle name="Porcentual 24 17 3" xfId="9438" xr:uid="{00000000-0005-0000-0000-0000FD2D0000}"/>
    <cellStyle name="Porcentual 24 18" xfId="3916" xr:uid="{00000000-0005-0000-0000-0000FE2D0000}"/>
    <cellStyle name="Porcentual 24 18 2" xfId="7458" xr:uid="{00000000-0005-0000-0000-0000FF2D0000}"/>
    <cellStyle name="Porcentual 24 18 3" xfId="9439" xr:uid="{00000000-0005-0000-0000-0000002E0000}"/>
    <cellStyle name="Porcentual 24 19" xfId="3917" xr:uid="{00000000-0005-0000-0000-0000012E0000}"/>
    <cellStyle name="Porcentual 24 19 2" xfId="7459" xr:uid="{00000000-0005-0000-0000-0000022E0000}"/>
    <cellStyle name="Porcentual 24 19 3" xfId="9440" xr:uid="{00000000-0005-0000-0000-0000032E0000}"/>
    <cellStyle name="Porcentual 24 2" xfId="3918" xr:uid="{00000000-0005-0000-0000-0000042E0000}"/>
    <cellStyle name="Porcentual 24 2 2" xfId="7460" xr:uid="{00000000-0005-0000-0000-0000052E0000}"/>
    <cellStyle name="Porcentual 24 2 3" xfId="9441" xr:uid="{00000000-0005-0000-0000-0000062E0000}"/>
    <cellStyle name="Porcentual 24 20" xfId="3919" xr:uid="{00000000-0005-0000-0000-0000072E0000}"/>
    <cellStyle name="Porcentual 24 20 2" xfId="7461" xr:uid="{00000000-0005-0000-0000-0000082E0000}"/>
    <cellStyle name="Porcentual 24 20 3" xfId="9442" xr:uid="{00000000-0005-0000-0000-0000092E0000}"/>
    <cellStyle name="Porcentual 24 21" xfId="3920" xr:uid="{00000000-0005-0000-0000-00000A2E0000}"/>
    <cellStyle name="Porcentual 24 21 2" xfId="7462" xr:uid="{00000000-0005-0000-0000-00000B2E0000}"/>
    <cellStyle name="Porcentual 24 21 3" xfId="9443" xr:uid="{00000000-0005-0000-0000-00000C2E0000}"/>
    <cellStyle name="Porcentual 24 22" xfId="3921" xr:uid="{00000000-0005-0000-0000-00000D2E0000}"/>
    <cellStyle name="Porcentual 24 22 2" xfId="7463" xr:uid="{00000000-0005-0000-0000-00000E2E0000}"/>
    <cellStyle name="Porcentual 24 22 3" xfId="9444" xr:uid="{00000000-0005-0000-0000-00000F2E0000}"/>
    <cellStyle name="Porcentual 24 23" xfId="3922" xr:uid="{00000000-0005-0000-0000-0000102E0000}"/>
    <cellStyle name="Porcentual 24 23 2" xfId="7464" xr:uid="{00000000-0005-0000-0000-0000112E0000}"/>
    <cellStyle name="Porcentual 24 23 3" xfId="9445" xr:uid="{00000000-0005-0000-0000-0000122E0000}"/>
    <cellStyle name="Porcentual 24 24" xfId="3923" xr:uid="{00000000-0005-0000-0000-0000132E0000}"/>
    <cellStyle name="Porcentual 24 24 2" xfId="7465" xr:uid="{00000000-0005-0000-0000-0000142E0000}"/>
    <cellStyle name="Porcentual 24 24 3" xfId="9446" xr:uid="{00000000-0005-0000-0000-0000152E0000}"/>
    <cellStyle name="Porcentual 24 25" xfId="3924" xr:uid="{00000000-0005-0000-0000-0000162E0000}"/>
    <cellStyle name="Porcentual 24 25 2" xfId="7466" xr:uid="{00000000-0005-0000-0000-0000172E0000}"/>
    <cellStyle name="Porcentual 24 25 3" xfId="9447" xr:uid="{00000000-0005-0000-0000-0000182E0000}"/>
    <cellStyle name="Porcentual 24 26" xfId="3925" xr:uid="{00000000-0005-0000-0000-0000192E0000}"/>
    <cellStyle name="Porcentual 24 26 2" xfId="7467" xr:uid="{00000000-0005-0000-0000-00001A2E0000}"/>
    <cellStyle name="Porcentual 24 26 3" xfId="9448" xr:uid="{00000000-0005-0000-0000-00001B2E0000}"/>
    <cellStyle name="Porcentual 24 27" xfId="3926" xr:uid="{00000000-0005-0000-0000-00001C2E0000}"/>
    <cellStyle name="Porcentual 24 27 2" xfId="7468" xr:uid="{00000000-0005-0000-0000-00001D2E0000}"/>
    <cellStyle name="Porcentual 24 27 3" xfId="9449" xr:uid="{00000000-0005-0000-0000-00001E2E0000}"/>
    <cellStyle name="Porcentual 24 28" xfId="3927" xr:uid="{00000000-0005-0000-0000-00001F2E0000}"/>
    <cellStyle name="Porcentual 24 28 2" xfId="7469" xr:uid="{00000000-0005-0000-0000-0000202E0000}"/>
    <cellStyle name="Porcentual 24 28 3" xfId="9450" xr:uid="{00000000-0005-0000-0000-0000212E0000}"/>
    <cellStyle name="Porcentual 24 29" xfId="7470" xr:uid="{00000000-0005-0000-0000-0000222E0000}"/>
    <cellStyle name="Porcentual 24 3" xfId="3928" xr:uid="{00000000-0005-0000-0000-0000232E0000}"/>
    <cellStyle name="Porcentual 24 3 2" xfId="7471" xr:uid="{00000000-0005-0000-0000-0000242E0000}"/>
    <cellStyle name="Porcentual 24 3 3" xfId="9451" xr:uid="{00000000-0005-0000-0000-0000252E0000}"/>
    <cellStyle name="Porcentual 24 30" xfId="9430" xr:uid="{00000000-0005-0000-0000-0000262E0000}"/>
    <cellStyle name="Porcentual 24 4" xfId="3929" xr:uid="{00000000-0005-0000-0000-0000272E0000}"/>
    <cellStyle name="Porcentual 24 4 2" xfId="7472" xr:uid="{00000000-0005-0000-0000-0000282E0000}"/>
    <cellStyle name="Porcentual 24 4 3" xfId="9452" xr:uid="{00000000-0005-0000-0000-0000292E0000}"/>
    <cellStyle name="Porcentual 24 5" xfId="3930" xr:uid="{00000000-0005-0000-0000-00002A2E0000}"/>
    <cellStyle name="Porcentual 24 5 2" xfId="7473" xr:uid="{00000000-0005-0000-0000-00002B2E0000}"/>
    <cellStyle name="Porcentual 24 5 3" xfId="9453" xr:uid="{00000000-0005-0000-0000-00002C2E0000}"/>
    <cellStyle name="Porcentual 24 6" xfId="3931" xr:uid="{00000000-0005-0000-0000-00002D2E0000}"/>
    <cellStyle name="Porcentual 24 6 2" xfId="7474" xr:uid="{00000000-0005-0000-0000-00002E2E0000}"/>
    <cellStyle name="Porcentual 24 6 3" xfId="9454" xr:uid="{00000000-0005-0000-0000-00002F2E0000}"/>
    <cellStyle name="Porcentual 24 7" xfId="3932" xr:uid="{00000000-0005-0000-0000-0000302E0000}"/>
    <cellStyle name="Porcentual 24 7 2" xfId="7475" xr:uid="{00000000-0005-0000-0000-0000312E0000}"/>
    <cellStyle name="Porcentual 24 7 3" xfId="9455" xr:uid="{00000000-0005-0000-0000-0000322E0000}"/>
    <cellStyle name="Porcentual 24 8" xfId="3933" xr:uid="{00000000-0005-0000-0000-0000332E0000}"/>
    <cellStyle name="Porcentual 24 8 2" xfId="7476" xr:uid="{00000000-0005-0000-0000-0000342E0000}"/>
    <cellStyle name="Porcentual 24 8 3" xfId="9456" xr:uid="{00000000-0005-0000-0000-0000352E0000}"/>
    <cellStyle name="Porcentual 24 9" xfId="3934" xr:uid="{00000000-0005-0000-0000-0000362E0000}"/>
    <cellStyle name="Porcentual 24 9 2" xfId="7477" xr:uid="{00000000-0005-0000-0000-0000372E0000}"/>
    <cellStyle name="Porcentual 24 9 3" xfId="9457" xr:uid="{00000000-0005-0000-0000-0000382E0000}"/>
    <cellStyle name="Porcentual 25" xfId="3935" xr:uid="{00000000-0005-0000-0000-0000392E0000}"/>
    <cellStyle name="Porcentual 25 10" xfId="3936" xr:uid="{00000000-0005-0000-0000-00003A2E0000}"/>
    <cellStyle name="Porcentual 25 10 2" xfId="7478" xr:uid="{00000000-0005-0000-0000-00003B2E0000}"/>
    <cellStyle name="Porcentual 25 10 3" xfId="9459" xr:uid="{00000000-0005-0000-0000-00003C2E0000}"/>
    <cellStyle name="Porcentual 25 11" xfId="3937" xr:uid="{00000000-0005-0000-0000-00003D2E0000}"/>
    <cellStyle name="Porcentual 25 11 2" xfId="7479" xr:uid="{00000000-0005-0000-0000-00003E2E0000}"/>
    <cellStyle name="Porcentual 25 11 3" xfId="9460" xr:uid="{00000000-0005-0000-0000-00003F2E0000}"/>
    <cellStyle name="Porcentual 25 12" xfId="3938" xr:uid="{00000000-0005-0000-0000-0000402E0000}"/>
    <cellStyle name="Porcentual 25 12 2" xfId="7480" xr:uid="{00000000-0005-0000-0000-0000412E0000}"/>
    <cellStyle name="Porcentual 25 12 3" xfId="9461" xr:uid="{00000000-0005-0000-0000-0000422E0000}"/>
    <cellStyle name="Porcentual 25 13" xfId="3939" xr:uid="{00000000-0005-0000-0000-0000432E0000}"/>
    <cellStyle name="Porcentual 25 13 2" xfId="7481" xr:uid="{00000000-0005-0000-0000-0000442E0000}"/>
    <cellStyle name="Porcentual 25 13 3" xfId="9462" xr:uid="{00000000-0005-0000-0000-0000452E0000}"/>
    <cellStyle name="Porcentual 25 14" xfId="3940" xr:uid="{00000000-0005-0000-0000-0000462E0000}"/>
    <cellStyle name="Porcentual 25 14 2" xfId="7482" xr:uid="{00000000-0005-0000-0000-0000472E0000}"/>
    <cellStyle name="Porcentual 25 14 3" xfId="9463" xr:uid="{00000000-0005-0000-0000-0000482E0000}"/>
    <cellStyle name="Porcentual 25 15" xfId="3941" xr:uid="{00000000-0005-0000-0000-0000492E0000}"/>
    <cellStyle name="Porcentual 25 15 2" xfId="7483" xr:uid="{00000000-0005-0000-0000-00004A2E0000}"/>
    <cellStyle name="Porcentual 25 15 3" xfId="9464" xr:uid="{00000000-0005-0000-0000-00004B2E0000}"/>
    <cellStyle name="Porcentual 25 16" xfId="3942" xr:uid="{00000000-0005-0000-0000-00004C2E0000}"/>
    <cellStyle name="Porcentual 25 16 2" xfId="7484" xr:uid="{00000000-0005-0000-0000-00004D2E0000}"/>
    <cellStyle name="Porcentual 25 16 3" xfId="9465" xr:uid="{00000000-0005-0000-0000-00004E2E0000}"/>
    <cellStyle name="Porcentual 25 17" xfId="3943" xr:uid="{00000000-0005-0000-0000-00004F2E0000}"/>
    <cellStyle name="Porcentual 25 17 2" xfId="7485" xr:uid="{00000000-0005-0000-0000-0000502E0000}"/>
    <cellStyle name="Porcentual 25 17 3" xfId="9466" xr:uid="{00000000-0005-0000-0000-0000512E0000}"/>
    <cellStyle name="Porcentual 25 18" xfId="3944" xr:uid="{00000000-0005-0000-0000-0000522E0000}"/>
    <cellStyle name="Porcentual 25 18 2" xfId="7486" xr:uid="{00000000-0005-0000-0000-0000532E0000}"/>
    <cellStyle name="Porcentual 25 18 3" xfId="9467" xr:uid="{00000000-0005-0000-0000-0000542E0000}"/>
    <cellStyle name="Porcentual 25 19" xfId="3945" xr:uid="{00000000-0005-0000-0000-0000552E0000}"/>
    <cellStyle name="Porcentual 25 19 2" xfId="7487" xr:uid="{00000000-0005-0000-0000-0000562E0000}"/>
    <cellStyle name="Porcentual 25 19 3" xfId="9468" xr:uid="{00000000-0005-0000-0000-0000572E0000}"/>
    <cellStyle name="Porcentual 25 2" xfId="3946" xr:uid="{00000000-0005-0000-0000-0000582E0000}"/>
    <cellStyle name="Porcentual 25 2 2" xfId="7488" xr:uid="{00000000-0005-0000-0000-0000592E0000}"/>
    <cellStyle name="Porcentual 25 2 3" xfId="9469" xr:uid="{00000000-0005-0000-0000-00005A2E0000}"/>
    <cellStyle name="Porcentual 25 20" xfId="3947" xr:uid="{00000000-0005-0000-0000-00005B2E0000}"/>
    <cellStyle name="Porcentual 25 20 2" xfId="7489" xr:uid="{00000000-0005-0000-0000-00005C2E0000}"/>
    <cellStyle name="Porcentual 25 20 3" xfId="9470" xr:uid="{00000000-0005-0000-0000-00005D2E0000}"/>
    <cellStyle name="Porcentual 25 21" xfId="3948" xr:uid="{00000000-0005-0000-0000-00005E2E0000}"/>
    <cellStyle name="Porcentual 25 21 2" xfId="7490" xr:uid="{00000000-0005-0000-0000-00005F2E0000}"/>
    <cellStyle name="Porcentual 25 21 3" xfId="9471" xr:uid="{00000000-0005-0000-0000-0000602E0000}"/>
    <cellStyle name="Porcentual 25 22" xfId="3949" xr:uid="{00000000-0005-0000-0000-0000612E0000}"/>
    <cellStyle name="Porcentual 25 22 2" xfId="7491" xr:uid="{00000000-0005-0000-0000-0000622E0000}"/>
    <cellStyle name="Porcentual 25 22 3" xfId="9472" xr:uid="{00000000-0005-0000-0000-0000632E0000}"/>
    <cellStyle name="Porcentual 25 23" xfId="3950" xr:uid="{00000000-0005-0000-0000-0000642E0000}"/>
    <cellStyle name="Porcentual 25 23 2" xfId="7492" xr:uid="{00000000-0005-0000-0000-0000652E0000}"/>
    <cellStyle name="Porcentual 25 23 3" xfId="9473" xr:uid="{00000000-0005-0000-0000-0000662E0000}"/>
    <cellStyle name="Porcentual 25 24" xfId="3951" xr:uid="{00000000-0005-0000-0000-0000672E0000}"/>
    <cellStyle name="Porcentual 25 24 2" xfId="7493" xr:uid="{00000000-0005-0000-0000-0000682E0000}"/>
    <cellStyle name="Porcentual 25 24 3" xfId="9474" xr:uid="{00000000-0005-0000-0000-0000692E0000}"/>
    <cellStyle name="Porcentual 25 25" xfId="3952" xr:uid="{00000000-0005-0000-0000-00006A2E0000}"/>
    <cellStyle name="Porcentual 25 25 2" xfId="7494" xr:uid="{00000000-0005-0000-0000-00006B2E0000}"/>
    <cellStyle name="Porcentual 25 25 3" xfId="9475" xr:uid="{00000000-0005-0000-0000-00006C2E0000}"/>
    <cellStyle name="Porcentual 25 26" xfId="3953" xr:uid="{00000000-0005-0000-0000-00006D2E0000}"/>
    <cellStyle name="Porcentual 25 26 2" xfId="7495" xr:uid="{00000000-0005-0000-0000-00006E2E0000}"/>
    <cellStyle name="Porcentual 25 26 3" xfId="9476" xr:uid="{00000000-0005-0000-0000-00006F2E0000}"/>
    <cellStyle name="Porcentual 25 27" xfId="3954" xr:uid="{00000000-0005-0000-0000-0000702E0000}"/>
    <cellStyle name="Porcentual 25 27 2" xfId="7496" xr:uid="{00000000-0005-0000-0000-0000712E0000}"/>
    <cellStyle name="Porcentual 25 27 3" xfId="9477" xr:uid="{00000000-0005-0000-0000-0000722E0000}"/>
    <cellStyle name="Porcentual 25 28" xfId="3955" xr:uid="{00000000-0005-0000-0000-0000732E0000}"/>
    <cellStyle name="Porcentual 25 28 2" xfId="7497" xr:uid="{00000000-0005-0000-0000-0000742E0000}"/>
    <cellStyle name="Porcentual 25 28 3" xfId="9478" xr:uid="{00000000-0005-0000-0000-0000752E0000}"/>
    <cellStyle name="Porcentual 25 29" xfId="7498" xr:uid="{00000000-0005-0000-0000-0000762E0000}"/>
    <cellStyle name="Porcentual 25 3" xfId="3956" xr:uid="{00000000-0005-0000-0000-0000772E0000}"/>
    <cellStyle name="Porcentual 25 3 2" xfId="7499" xr:uid="{00000000-0005-0000-0000-0000782E0000}"/>
    <cellStyle name="Porcentual 25 3 3" xfId="9479" xr:uid="{00000000-0005-0000-0000-0000792E0000}"/>
    <cellStyle name="Porcentual 25 30" xfId="9458" xr:uid="{00000000-0005-0000-0000-00007A2E0000}"/>
    <cellStyle name="Porcentual 25 4" xfId="3957" xr:uid="{00000000-0005-0000-0000-00007B2E0000}"/>
    <cellStyle name="Porcentual 25 4 2" xfId="7500" xr:uid="{00000000-0005-0000-0000-00007C2E0000}"/>
    <cellStyle name="Porcentual 25 4 3" xfId="9480" xr:uid="{00000000-0005-0000-0000-00007D2E0000}"/>
    <cellStyle name="Porcentual 25 5" xfId="3958" xr:uid="{00000000-0005-0000-0000-00007E2E0000}"/>
    <cellStyle name="Porcentual 25 5 2" xfId="7501" xr:uid="{00000000-0005-0000-0000-00007F2E0000}"/>
    <cellStyle name="Porcentual 25 5 3" xfId="9481" xr:uid="{00000000-0005-0000-0000-0000802E0000}"/>
    <cellStyle name="Porcentual 25 6" xfId="3959" xr:uid="{00000000-0005-0000-0000-0000812E0000}"/>
    <cellStyle name="Porcentual 25 6 2" xfId="7502" xr:uid="{00000000-0005-0000-0000-0000822E0000}"/>
    <cellStyle name="Porcentual 25 6 3" xfId="9482" xr:uid="{00000000-0005-0000-0000-0000832E0000}"/>
    <cellStyle name="Porcentual 25 7" xfId="3960" xr:uid="{00000000-0005-0000-0000-0000842E0000}"/>
    <cellStyle name="Porcentual 25 7 2" xfId="7503" xr:uid="{00000000-0005-0000-0000-0000852E0000}"/>
    <cellStyle name="Porcentual 25 7 3" xfId="9483" xr:uid="{00000000-0005-0000-0000-0000862E0000}"/>
    <cellStyle name="Porcentual 25 8" xfId="3961" xr:uid="{00000000-0005-0000-0000-0000872E0000}"/>
    <cellStyle name="Porcentual 25 8 2" xfId="7504" xr:uid="{00000000-0005-0000-0000-0000882E0000}"/>
    <cellStyle name="Porcentual 25 8 3" xfId="9484" xr:uid="{00000000-0005-0000-0000-0000892E0000}"/>
    <cellStyle name="Porcentual 25 9" xfId="3962" xr:uid="{00000000-0005-0000-0000-00008A2E0000}"/>
    <cellStyle name="Porcentual 25 9 2" xfId="7505" xr:uid="{00000000-0005-0000-0000-00008B2E0000}"/>
    <cellStyle name="Porcentual 25 9 3" xfId="9485" xr:uid="{00000000-0005-0000-0000-00008C2E0000}"/>
    <cellStyle name="Porcentual 250" xfId="3963" xr:uid="{00000000-0005-0000-0000-00008D2E0000}"/>
    <cellStyle name="Porcentual 250 2" xfId="7506" xr:uid="{00000000-0005-0000-0000-00008E2E0000}"/>
    <cellStyle name="Porcentual 26" xfId="3964" xr:uid="{00000000-0005-0000-0000-00008F2E0000}"/>
    <cellStyle name="Porcentual 26 10" xfId="3965" xr:uid="{00000000-0005-0000-0000-0000902E0000}"/>
    <cellStyle name="Porcentual 26 10 2" xfId="7507" xr:uid="{00000000-0005-0000-0000-0000912E0000}"/>
    <cellStyle name="Porcentual 26 10 3" xfId="9487" xr:uid="{00000000-0005-0000-0000-0000922E0000}"/>
    <cellStyle name="Porcentual 26 11" xfId="3966" xr:uid="{00000000-0005-0000-0000-0000932E0000}"/>
    <cellStyle name="Porcentual 26 11 2" xfId="7508" xr:uid="{00000000-0005-0000-0000-0000942E0000}"/>
    <cellStyle name="Porcentual 26 11 3" xfId="9488" xr:uid="{00000000-0005-0000-0000-0000952E0000}"/>
    <cellStyle name="Porcentual 26 12" xfId="3967" xr:uid="{00000000-0005-0000-0000-0000962E0000}"/>
    <cellStyle name="Porcentual 26 12 2" xfId="7509" xr:uid="{00000000-0005-0000-0000-0000972E0000}"/>
    <cellStyle name="Porcentual 26 12 3" xfId="9489" xr:uid="{00000000-0005-0000-0000-0000982E0000}"/>
    <cellStyle name="Porcentual 26 13" xfId="3968" xr:uid="{00000000-0005-0000-0000-0000992E0000}"/>
    <cellStyle name="Porcentual 26 13 2" xfId="7510" xr:uid="{00000000-0005-0000-0000-00009A2E0000}"/>
    <cellStyle name="Porcentual 26 13 3" xfId="9490" xr:uid="{00000000-0005-0000-0000-00009B2E0000}"/>
    <cellStyle name="Porcentual 26 14" xfId="3969" xr:uid="{00000000-0005-0000-0000-00009C2E0000}"/>
    <cellStyle name="Porcentual 26 14 2" xfId="7511" xr:uid="{00000000-0005-0000-0000-00009D2E0000}"/>
    <cellStyle name="Porcentual 26 14 3" xfId="9491" xr:uid="{00000000-0005-0000-0000-00009E2E0000}"/>
    <cellStyle name="Porcentual 26 15" xfId="3970" xr:uid="{00000000-0005-0000-0000-00009F2E0000}"/>
    <cellStyle name="Porcentual 26 15 2" xfId="7512" xr:uid="{00000000-0005-0000-0000-0000A02E0000}"/>
    <cellStyle name="Porcentual 26 15 3" xfId="9492" xr:uid="{00000000-0005-0000-0000-0000A12E0000}"/>
    <cellStyle name="Porcentual 26 16" xfId="3971" xr:uid="{00000000-0005-0000-0000-0000A22E0000}"/>
    <cellStyle name="Porcentual 26 16 2" xfId="7513" xr:uid="{00000000-0005-0000-0000-0000A32E0000}"/>
    <cellStyle name="Porcentual 26 16 3" xfId="9493" xr:uid="{00000000-0005-0000-0000-0000A42E0000}"/>
    <cellStyle name="Porcentual 26 17" xfId="3972" xr:uid="{00000000-0005-0000-0000-0000A52E0000}"/>
    <cellStyle name="Porcentual 26 17 2" xfId="7514" xr:uid="{00000000-0005-0000-0000-0000A62E0000}"/>
    <cellStyle name="Porcentual 26 17 3" xfId="9494" xr:uid="{00000000-0005-0000-0000-0000A72E0000}"/>
    <cellStyle name="Porcentual 26 18" xfId="3973" xr:uid="{00000000-0005-0000-0000-0000A82E0000}"/>
    <cellStyle name="Porcentual 26 18 2" xfId="7515" xr:uid="{00000000-0005-0000-0000-0000A92E0000}"/>
    <cellStyle name="Porcentual 26 18 3" xfId="9495" xr:uid="{00000000-0005-0000-0000-0000AA2E0000}"/>
    <cellStyle name="Porcentual 26 19" xfId="3974" xr:uid="{00000000-0005-0000-0000-0000AB2E0000}"/>
    <cellStyle name="Porcentual 26 19 2" xfId="7516" xr:uid="{00000000-0005-0000-0000-0000AC2E0000}"/>
    <cellStyle name="Porcentual 26 19 3" xfId="9496" xr:uid="{00000000-0005-0000-0000-0000AD2E0000}"/>
    <cellStyle name="Porcentual 26 2" xfId="3975" xr:uid="{00000000-0005-0000-0000-0000AE2E0000}"/>
    <cellStyle name="Porcentual 26 2 2" xfId="7517" xr:uid="{00000000-0005-0000-0000-0000AF2E0000}"/>
    <cellStyle name="Porcentual 26 2 3" xfId="9497" xr:uid="{00000000-0005-0000-0000-0000B02E0000}"/>
    <cellStyle name="Porcentual 26 20" xfId="3976" xr:uid="{00000000-0005-0000-0000-0000B12E0000}"/>
    <cellStyle name="Porcentual 26 20 2" xfId="7518" xr:uid="{00000000-0005-0000-0000-0000B22E0000}"/>
    <cellStyle name="Porcentual 26 20 3" xfId="9498" xr:uid="{00000000-0005-0000-0000-0000B32E0000}"/>
    <cellStyle name="Porcentual 26 21" xfId="3977" xr:uid="{00000000-0005-0000-0000-0000B42E0000}"/>
    <cellStyle name="Porcentual 26 21 2" xfId="7519" xr:uid="{00000000-0005-0000-0000-0000B52E0000}"/>
    <cellStyle name="Porcentual 26 21 3" xfId="9499" xr:uid="{00000000-0005-0000-0000-0000B62E0000}"/>
    <cellStyle name="Porcentual 26 22" xfId="3978" xr:uid="{00000000-0005-0000-0000-0000B72E0000}"/>
    <cellStyle name="Porcentual 26 22 2" xfId="7520" xr:uid="{00000000-0005-0000-0000-0000B82E0000}"/>
    <cellStyle name="Porcentual 26 22 3" xfId="9500" xr:uid="{00000000-0005-0000-0000-0000B92E0000}"/>
    <cellStyle name="Porcentual 26 23" xfId="3979" xr:uid="{00000000-0005-0000-0000-0000BA2E0000}"/>
    <cellStyle name="Porcentual 26 23 2" xfId="7521" xr:uid="{00000000-0005-0000-0000-0000BB2E0000}"/>
    <cellStyle name="Porcentual 26 23 3" xfId="9501" xr:uid="{00000000-0005-0000-0000-0000BC2E0000}"/>
    <cellStyle name="Porcentual 26 24" xfId="3980" xr:uid="{00000000-0005-0000-0000-0000BD2E0000}"/>
    <cellStyle name="Porcentual 26 24 2" xfId="7522" xr:uid="{00000000-0005-0000-0000-0000BE2E0000}"/>
    <cellStyle name="Porcentual 26 24 3" xfId="9502" xr:uid="{00000000-0005-0000-0000-0000BF2E0000}"/>
    <cellStyle name="Porcentual 26 25" xfId="3981" xr:uid="{00000000-0005-0000-0000-0000C02E0000}"/>
    <cellStyle name="Porcentual 26 25 2" xfId="7523" xr:uid="{00000000-0005-0000-0000-0000C12E0000}"/>
    <cellStyle name="Porcentual 26 25 3" xfId="9503" xr:uid="{00000000-0005-0000-0000-0000C22E0000}"/>
    <cellStyle name="Porcentual 26 26" xfId="3982" xr:uid="{00000000-0005-0000-0000-0000C32E0000}"/>
    <cellStyle name="Porcentual 26 26 2" xfId="7524" xr:uid="{00000000-0005-0000-0000-0000C42E0000}"/>
    <cellStyle name="Porcentual 26 26 3" xfId="9504" xr:uid="{00000000-0005-0000-0000-0000C52E0000}"/>
    <cellStyle name="Porcentual 26 27" xfId="3983" xr:uid="{00000000-0005-0000-0000-0000C62E0000}"/>
    <cellStyle name="Porcentual 26 27 2" xfId="7525" xr:uid="{00000000-0005-0000-0000-0000C72E0000}"/>
    <cellStyle name="Porcentual 26 27 3" xfId="9505" xr:uid="{00000000-0005-0000-0000-0000C82E0000}"/>
    <cellStyle name="Porcentual 26 28" xfId="3984" xr:uid="{00000000-0005-0000-0000-0000C92E0000}"/>
    <cellStyle name="Porcentual 26 28 2" xfId="7526" xr:uid="{00000000-0005-0000-0000-0000CA2E0000}"/>
    <cellStyle name="Porcentual 26 28 3" xfId="9506" xr:uid="{00000000-0005-0000-0000-0000CB2E0000}"/>
    <cellStyle name="Porcentual 26 29" xfId="7527" xr:uid="{00000000-0005-0000-0000-0000CC2E0000}"/>
    <cellStyle name="Porcentual 26 3" xfId="3985" xr:uid="{00000000-0005-0000-0000-0000CD2E0000}"/>
    <cellStyle name="Porcentual 26 3 2" xfId="7528" xr:uid="{00000000-0005-0000-0000-0000CE2E0000}"/>
    <cellStyle name="Porcentual 26 3 3" xfId="9507" xr:uid="{00000000-0005-0000-0000-0000CF2E0000}"/>
    <cellStyle name="Porcentual 26 30" xfId="9486" xr:uid="{00000000-0005-0000-0000-0000D02E0000}"/>
    <cellStyle name="Porcentual 26 4" xfId="3986" xr:uid="{00000000-0005-0000-0000-0000D12E0000}"/>
    <cellStyle name="Porcentual 26 4 2" xfId="7529" xr:uid="{00000000-0005-0000-0000-0000D22E0000}"/>
    <cellStyle name="Porcentual 26 4 3" xfId="9508" xr:uid="{00000000-0005-0000-0000-0000D32E0000}"/>
    <cellStyle name="Porcentual 26 5" xfId="3987" xr:uid="{00000000-0005-0000-0000-0000D42E0000}"/>
    <cellStyle name="Porcentual 26 5 2" xfId="7530" xr:uid="{00000000-0005-0000-0000-0000D52E0000}"/>
    <cellStyle name="Porcentual 26 5 3" xfId="9509" xr:uid="{00000000-0005-0000-0000-0000D62E0000}"/>
    <cellStyle name="Porcentual 26 6" xfId="3988" xr:uid="{00000000-0005-0000-0000-0000D72E0000}"/>
    <cellStyle name="Porcentual 26 6 2" xfId="7531" xr:uid="{00000000-0005-0000-0000-0000D82E0000}"/>
    <cellStyle name="Porcentual 26 6 3" xfId="9510" xr:uid="{00000000-0005-0000-0000-0000D92E0000}"/>
    <cellStyle name="Porcentual 26 7" xfId="3989" xr:uid="{00000000-0005-0000-0000-0000DA2E0000}"/>
    <cellStyle name="Porcentual 26 7 2" xfId="7532" xr:uid="{00000000-0005-0000-0000-0000DB2E0000}"/>
    <cellStyle name="Porcentual 26 7 3" xfId="9511" xr:uid="{00000000-0005-0000-0000-0000DC2E0000}"/>
    <cellStyle name="Porcentual 26 8" xfId="3990" xr:uid="{00000000-0005-0000-0000-0000DD2E0000}"/>
    <cellStyle name="Porcentual 26 8 2" xfId="7533" xr:uid="{00000000-0005-0000-0000-0000DE2E0000}"/>
    <cellStyle name="Porcentual 26 8 3" xfId="9512" xr:uid="{00000000-0005-0000-0000-0000DF2E0000}"/>
    <cellStyle name="Porcentual 26 9" xfId="3991" xr:uid="{00000000-0005-0000-0000-0000E02E0000}"/>
    <cellStyle name="Porcentual 26 9 2" xfId="7534" xr:uid="{00000000-0005-0000-0000-0000E12E0000}"/>
    <cellStyle name="Porcentual 26 9 3" xfId="9513" xr:uid="{00000000-0005-0000-0000-0000E22E0000}"/>
    <cellStyle name="Porcentual 27" xfId="3992" xr:uid="{00000000-0005-0000-0000-0000E32E0000}"/>
    <cellStyle name="Porcentual 27 2" xfId="7535" xr:uid="{00000000-0005-0000-0000-0000E42E0000}"/>
    <cellStyle name="Porcentual 27 2 2" xfId="9786" xr:uid="{00000000-0005-0000-0000-0000E52E0000}"/>
    <cellStyle name="Porcentual 27 2 2 2" xfId="10484" xr:uid="{00000000-0005-0000-0000-0000E62E0000}"/>
    <cellStyle name="Porcentual 27 2 2 2 2" xfId="12219" xr:uid="{00000000-0005-0000-0000-0000E72E0000}"/>
    <cellStyle name="Porcentual 27 2 2 3" xfId="11572" xr:uid="{00000000-0005-0000-0000-0000E82E0000}"/>
    <cellStyle name="Porcentual 27 2 3" xfId="10197" xr:uid="{00000000-0005-0000-0000-0000E92E0000}"/>
    <cellStyle name="Porcentual 27 2 3 2" xfId="11933" xr:uid="{00000000-0005-0000-0000-0000EA2E0000}"/>
    <cellStyle name="Porcentual 27 2 4" xfId="11207" xr:uid="{00000000-0005-0000-0000-0000EB2E0000}"/>
    <cellStyle name="Porcentual 27 3" xfId="7536" xr:uid="{00000000-0005-0000-0000-0000EC2E0000}"/>
    <cellStyle name="Porcentual 27 3 2" xfId="9787" xr:uid="{00000000-0005-0000-0000-0000ED2E0000}"/>
    <cellStyle name="Porcentual 27 3 2 2" xfId="10485" xr:uid="{00000000-0005-0000-0000-0000EE2E0000}"/>
    <cellStyle name="Porcentual 27 3 2 2 2" xfId="12220" xr:uid="{00000000-0005-0000-0000-0000EF2E0000}"/>
    <cellStyle name="Porcentual 27 3 2 3" xfId="11573" xr:uid="{00000000-0005-0000-0000-0000F02E0000}"/>
    <cellStyle name="Porcentual 27 3 3" xfId="10198" xr:uid="{00000000-0005-0000-0000-0000F12E0000}"/>
    <cellStyle name="Porcentual 27 3 3 2" xfId="11934" xr:uid="{00000000-0005-0000-0000-0000F22E0000}"/>
    <cellStyle name="Porcentual 27 3 4" xfId="11208" xr:uid="{00000000-0005-0000-0000-0000F32E0000}"/>
    <cellStyle name="Porcentual 27 4" xfId="9514" xr:uid="{00000000-0005-0000-0000-0000F42E0000}"/>
    <cellStyle name="Porcentual 28" xfId="3993" xr:uid="{00000000-0005-0000-0000-0000F52E0000}"/>
    <cellStyle name="Porcentual 28 2" xfId="7537" xr:uid="{00000000-0005-0000-0000-0000F62E0000}"/>
    <cellStyle name="Porcentual 28 2 2" xfId="9788" xr:uid="{00000000-0005-0000-0000-0000F72E0000}"/>
    <cellStyle name="Porcentual 28 2 2 2" xfId="10486" xr:uid="{00000000-0005-0000-0000-0000F82E0000}"/>
    <cellStyle name="Porcentual 28 2 2 2 2" xfId="12221" xr:uid="{00000000-0005-0000-0000-0000F92E0000}"/>
    <cellStyle name="Porcentual 28 2 2 3" xfId="11574" xr:uid="{00000000-0005-0000-0000-0000FA2E0000}"/>
    <cellStyle name="Porcentual 28 2 3" xfId="10199" xr:uid="{00000000-0005-0000-0000-0000FB2E0000}"/>
    <cellStyle name="Porcentual 28 2 3 2" xfId="11935" xr:uid="{00000000-0005-0000-0000-0000FC2E0000}"/>
    <cellStyle name="Porcentual 28 2 4" xfId="11209" xr:uid="{00000000-0005-0000-0000-0000FD2E0000}"/>
    <cellStyle name="Porcentual 28 3" xfId="7538" xr:uid="{00000000-0005-0000-0000-0000FE2E0000}"/>
    <cellStyle name="Porcentual 28 3 2" xfId="9789" xr:uid="{00000000-0005-0000-0000-0000FF2E0000}"/>
    <cellStyle name="Porcentual 28 3 2 2" xfId="10487" xr:uid="{00000000-0005-0000-0000-0000002F0000}"/>
    <cellStyle name="Porcentual 28 3 2 2 2" xfId="12222" xr:uid="{00000000-0005-0000-0000-0000012F0000}"/>
    <cellStyle name="Porcentual 28 3 2 3" xfId="11575" xr:uid="{00000000-0005-0000-0000-0000022F0000}"/>
    <cellStyle name="Porcentual 28 3 3" xfId="10200" xr:uid="{00000000-0005-0000-0000-0000032F0000}"/>
    <cellStyle name="Porcentual 28 3 3 2" xfId="11936" xr:uid="{00000000-0005-0000-0000-0000042F0000}"/>
    <cellStyle name="Porcentual 28 3 4" xfId="11210" xr:uid="{00000000-0005-0000-0000-0000052F0000}"/>
    <cellStyle name="Porcentual 28 4" xfId="9515" xr:uid="{00000000-0005-0000-0000-0000062F0000}"/>
    <cellStyle name="Porcentual 29" xfId="3994" xr:uid="{00000000-0005-0000-0000-0000072F0000}"/>
    <cellStyle name="Porcentual 29 2" xfId="7539" xr:uid="{00000000-0005-0000-0000-0000082F0000}"/>
    <cellStyle name="Porcentual 29 2 2" xfId="9790" xr:uid="{00000000-0005-0000-0000-0000092F0000}"/>
    <cellStyle name="Porcentual 29 2 2 2" xfId="10488" xr:uid="{00000000-0005-0000-0000-00000A2F0000}"/>
    <cellStyle name="Porcentual 29 2 2 2 2" xfId="12223" xr:uid="{00000000-0005-0000-0000-00000B2F0000}"/>
    <cellStyle name="Porcentual 29 2 2 3" xfId="11576" xr:uid="{00000000-0005-0000-0000-00000C2F0000}"/>
    <cellStyle name="Porcentual 29 2 3" xfId="10201" xr:uid="{00000000-0005-0000-0000-00000D2F0000}"/>
    <cellStyle name="Porcentual 29 2 3 2" xfId="11937" xr:uid="{00000000-0005-0000-0000-00000E2F0000}"/>
    <cellStyle name="Porcentual 29 2 4" xfId="11211" xr:uid="{00000000-0005-0000-0000-00000F2F0000}"/>
    <cellStyle name="Porcentual 29 3" xfId="7540" xr:uid="{00000000-0005-0000-0000-0000102F0000}"/>
    <cellStyle name="Porcentual 29 3 2" xfId="9791" xr:uid="{00000000-0005-0000-0000-0000112F0000}"/>
    <cellStyle name="Porcentual 29 3 2 2" xfId="10489" xr:uid="{00000000-0005-0000-0000-0000122F0000}"/>
    <cellStyle name="Porcentual 29 3 2 2 2" xfId="12224" xr:uid="{00000000-0005-0000-0000-0000132F0000}"/>
    <cellStyle name="Porcentual 29 3 2 3" xfId="11577" xr:uid="{00000000-0005-0000-0000-0000142F0000}"/>
    <cellStyle name="Porcentual 29 3 3" xfId="10202" xr:uid="{00000000-0005-0000-0000-0000152F0000}"/>
    <cellStyle name="Porcentual 29 3 3 2" xfId="11938" xr:uid="{00000000-0005-0000-0000-0000162F0000}"/>
    <cellStyle name="Porcentual 29 3 4" xfId="11212" xr:uid="{00000000-0005-0000-0000-0000172F0000}"/>
    <cellStyle name="Porcentual 29 4" xfId="9516" xr:uid="{00000000-0005-0000-0000-0000182F0000}"/>
    <cellStyle name="Porcentual 3" xfId="123" xr:uid="{00000000-0005-0000-0000-0000192F0000}"/>
    <cellStyle name="Porcentual 3 10" xfId="4353" xr:uid="{00000000-0005-0000-0000-00001A2F0000}"/>
    <cellStyle name="Porcentual 3 2" xfId="124" xr:uid="{00000000-0005-0000-0000-00001B2F0000}"/>
    <cellStyle name="Porcentual 3 2 2" xfId="3996" xr:uid="{00000000-0005-0000-0000-00001C2F0000}"/>
    <cellStyle name="Porcentual 3 2 2 2" xfId="9517" xr:uid="{00000000-0005-0000-0000-00001D2F0000}"/>
    <cellStyle name="Porcentual 3 2 3" xfId="3997" xr:uid="{00000000-0005-0000-0000-00001E2F0000}"/>
    <cellStyle name="Porcentual 3 2 3 2" xfId="9518" xr:uid="{00000000-0005-0000-0000-00001F2F0000}"/>
    <cellStyle name="Porcentual 3 2 4" xfId="3998" xr:uid="{00000000-0005-0000-0000-0000202F0000}"/>
    <cellStyle name="Porcentual 3 2 4 2" xfId="9519" xr:uid="{00000000-0005-0000-0000-0000212F0000}"/>
    <cellStyle name="Porcentual 3 2 5" xfId="3999" xr:uid="{00000000-0005-0000-0000-0000222F0000}"/>
    <cellStyle name="Porcentual 3 2 5 2" xfId="9520" xr:uid="{00000000-0005-0000-0000-0000232F0000}"/>
    <cellStyle name="Porcentual 3 2 6" xfId="4000" xr:uid="{00000000-0005-0000-0000-0000242F0000}"/>
    <cellStyle name="Porcentual 3 2 6 2" xfId="9521" xr:uid="{00000000-0005-0000-0000-0000252F0000}"/>
    <cellStyle name="Porcentual 3 2 7" xfId="4001" xr:uid="{00000000-0005-0000-0000-0000262F0000}"/>
    <cellStyle name="Porcentual 3 2 7 2" xfId="9522" xr:uid="{00000000-0005-0000-0000-0000272F0000}"/>
    <cellStyle name="Porcentual 3 2 8" xfId="4002" xr:uid="{00000000-0005-0000-0000-0000282F0000}"/>
    <cellStyle name="Porcentual 3 2 8 2" xfId="9523" xr:uid="{00000000-0005-0000-0000-0000292F0000}"/>
    <cellStyle name="Porcentual 3 2 9" xfId="3995" xr:uid="{00000000-0005-0000-0000-00002A2F0000}"/>
    <cellStyle name="Porcentual 3 3" xfId="4003" xr:uid="{00000000-0005-0000-0000-00002B2F0000}"/>
    <cellStyle name="Porcentual 3 3 2" xfId="9524" xr:uid="{00000000-0005-0000-0000-00002C2F0000}"/>
    <cellStyle name="Porcentual 3 4" xfId="4004" xr:uid="{00000000-0005-0000-0000-00002D2F0000}"/>
    <cellStyle name="Porcentual 3 5" xfId="4005" xr:uid="{00000000-0005-0000-0000-00002E2F0000}"/>
    <cellStyle name="Porcentual 3 6" xfId="4006" xr:uid="{00000000-0005-0000-0000-00002F2F0000}"/>
    <cellStyle name="Porcentual 3 7" xfId="4007" xr:uid="{00000000-0005-0000-0000-0000302F0000}"/>
    <cellStyle name="Porcentual 3 8" xfId="4008" xr:uid="{00000000-0005-0000-0000-0000312F0000}"/>
    <cellStyle name="Porcentual 3 9" xfId="4009" xr:uid="{00000000-0005-0000-0000-0000322F0000}"/>
    <cellStyle name="Porcentual 30" xfId="4010" xr:uid="{00000000-0005-0000-0000-0000332F0000}"/>
    <cellStyle name="Porcentual 30 2" xfId="7541" xr:uid="{00000000-0005-0000-0000-0000342F0000}"/>
    <cellStyle name="Porcentual 30 2 2" xfId="9792" xr:uid="{00000000-0005-0000-0000-0000352F0000}"/>
    <cellStyle name="Porcentual 30 2 2 2" xfId="10490" xr:uid="{00000000-0005-0000-0000-0000362F0000}"/>
    <cellStyle name="Porcentual 30 2 2 2 2" xfId="12225" xr:uid="{00000000-0005-0000-0000-0000372F0000}"/>
    <cellStyle name="Porcentual 30 2 2 3" xfId="11578" xr:uid="{00000000-0005-0000-0000-0000382F0000}"/>
    <cellStyle name="Porcentual 30 2 3" xfId="10203" xr:uid="{00000000-0005-0000-0000-0000392F0000}"/>
    <cellStyle name="Porcentual 30 2 3 2" xfId="11939" xr:uid="{00000000-0005-0000-0000-00003A2F0000}"/>
    <cellStyle name="Porcentual 30 2 4" xfId="11213" xr:uid="{00000000-0005-0000-0000-00003B2F0000}"/>
    <cellStyle name="Porcentual 30 3" xfId="7542" xr:uid="{00000000-0005-0000-0000-00003C2F0000}"/>
    <cellStyle name="Porcentual 30 3 2" xfId="9793" xr:uid="{00000000-0005-0000-0000-00003D2F0000}"/>
    <cellStyle name="Porcentual 30 3 2 2" xfId="10491" xr:uid="{00000000-0005-0000-0000-00003E2F0000}"/>
    <cellStyle name="Porcentual 30 3 2 2 2" xfId="12226" xr:uid="{00000000-0005-0000-0000-00003F2F0000}"/>
    <cellStyle name="Porcentual 30 3 2 3" xfId="11579" xr:uid="{00000000-0005-0000-0000-0000402F0000}"/>
    <cellStyle name="Porcentual 30 3 3" xfId="10204" xr:uid="{00000000-0005-0000-0000-0000412F0000}"/>
    <cellStyle name="Porcentual 30 3 3 2" xfId="11940" xr:uid="{00000000-0005-0000-0000-0000422F0000}"/>
    <cellStyle name="Porcentual 30 3 4" xfId="11214" xr:uid="{00000000-0005-0000-0000-0000432F0000}"/>
    <cellStyle name="Porcentual 30 4" xfId="9525" xr:uid="{00000000-0005-0000-0000-0000442F0000}"/>
    <cellStyle name="Porcentual 31" xfId="4011" xr:uid="{00000000-0005-0000-0000-0000452F0000}"/>
    <cellStyle name="Porcentual 31 2" xfId="7543" xr:uid="{00000000-0005-0000-0000-0000462F0000}"/>
    <cellStyle name="Porcentual 31 2 2" xfId="9794" xr:uid="{00000000-0005-0000-0000-0000472F0000}"/>
    <cellStyle name="Porcentual 31 2 2 2" xfId="10492" xr:uid="{00000000-0005-0000-0000-0000482F0000}"/>
    <cellStyle name="Porcentual 31 2 2 2 2" xfId="12227" xr:uid="{00000000-0005-0000-0000-0000492F0000}"/>
    <cellStyle name="Porcentual 31 2 2 3" xfId="11580" xr:uid="{00000000-0005-0000-0000-00004A2F0000}"/>
    <cellStyle name="Porcentual 31 2 3" xfId="10205" xr:uid="{00000000-0005-0000-0000-00004B2F0000}"/>
    <cellStyle name="Porcentual 31 2 3 2" xfId="11941" xr:uid="{00000000-0005-0000-0000-00004C2F0000}"/>
    <cellStyle name="Porcentual 31 2 4" xfId="11215" xr:uid="{00000000-0005-0000-0000-00004D2F0000}"/>
    <cellStyle name="Porcentual 31 3" xfId="9526" xr:uid="{00000000-0005-0000-0000-00004E2F0000}"/>
    <cellStyle name="Porcentual 32" xfId="4012" xr:uid="{00000000-0005-0000-0000-00004F2F0000}"/>
    <cellStyle name="Porcentual 32 2" xfId="7544" xr:uid="{00000000-0005-0000-0000-0000502F0000}"/>
    <cellStyle name="Porcentual 32 2 2" xfId="9795" xr:uid="{00000000-0005-0000-0000-0000512F0000}"/>
    <cellStyle name="Porcentual 32 2 2 2" xfId="10493" xr:uid="{00000000-0005-0000-0000-0000522F0000}"/>
    <cellStyle name="Porcentual 32 2 2 2 2" xfId="12228" xr:uid="{00000000-0005-0000-0000-0000532F0000}"/>
    <cellStyle name="Porcentual 32 2 2 3" xfId="11581" xr:uid="{00000000-0005-0000-0000-0000542F0000}"/>
    <cellStyle name="Porcentual 32 2 3" xfId="10206" xr:uid="{00000000-0005-0000-0000-0000552F0000}"/>
    <cellStyle name="Porcentual 32 2 3 2" xfId="11942" xr:uid="{00000000-0005-0000-0000-0000562F0000}"/>
    <cellStyle name="Porcentual 32 2 4" xfId="11216" xr:uid="{00000000-0005-0000-0000-0000572F0000}"/>
    <cellStyle name="Porcentual 32 3" xfId="9527" xr:uid="{00000000-0005-0000-0000-0000582F0000}"/>
    <cellStyle name="Porcentual 33" xfId="4013" xr:uid="{00000000-0005-0000-0000-0000592F0000}"/>
    <cellStyle name="Porcentual 33 2" xfId="7545" xr:uid="{00000000-0005-0000-0000-00005A2F0000}"/>
    <cellStyle name="Porcentual 33 2 2" xfId="9796" xr:uid="{00000000-0005-0000-0000-00005B2F0000}"/>
    <cellStyle name="Porcentual 33 2 2 2" xfId="10494" xr:uid="{00000000-0005-0000-0000-00005C2F0000}"/>
    <cellStyle name="Porcentual 33 2 2 2 2" xfId="12229" xr:uid="{00000000-0005-0000-0000-00005D2F0000}"/>
    <cellStyle name="Porcentual 33 2 2 3" xfId="11582" xr:uid="{00000000-0005-0000-0000-00005E2F0000}"/>
    <cellStyle name="Porcentual 33 2 3" xfId="10207" xr:uid="{00000000-0005-0000-0000-00005F2F0000}"/>
    <cellStyle name="Porcentual 33 2 3 2" xfId="11943" xr:uid="{00000000-0005-0000-0000-0000602F0000}"/>
    <cellStyle name="Porcentual 33 2 4" xfId="11217" xr:uid="{00000000-0005-0000-0000-0000612F0000}"/>
    <cellStyle name="Porcentual 33 3" xfId="9528" xr:uid="{00000000-0005-0000-0000-0000622F0000}"/>
    <cellStyle name="Porcentual 34" xfId="4014" xr:uid="{00000000-0005-0000-0000-0000632F0000}"/>
    <cellStyle name="Porcentual 34 2" xfId="7546" xr:uid="{00000000-0005-0000-0000-0000642F0000}"/>
    <cellStyle name="Porcentual 34 2 2" xfId="9797" xr:uid="{00000000-0005-0000-0000-0000652F0000}"/>
    <cellStyle name="Porcentual 34 2 2 2" xfId="10495" xr:uid="{00000000-0005-0000-0000-0000662F0000}"/>
    <cellStyle name="Porcentual 34 2 2 2 2" xfId="12230" xr:uid="{00000000-0005-0000-0000-0000672F0000}"/>
    <cellStyle name="Porcentual 34 2 2 3" xfId="11583" xr:uid="{00000000-0005-0000-0000-0000682F0000}"/>
    <cellStyle name="Porcentual 34 2 3" xfId="10208" xr:uid="{00000000-0005-0000-0000-0000692F0000}"/>
    <cellStyle name="Porcentual 34 2 3 2" xfId="11944" xr:uid="{00000000-0005-0000-0000-00006A2F0000}"/>
    <cellStyle name="Porcentual 34 2 4" xfId="11218" xr:uid="{00000000-0005-0000-0000-00006B2F0000}"/>
    <cellStyle name="Porcentual 34 3" xfId="9529" xr:uid="{00000000-0005-0000-0000-00006C2F0000}"/>
    <cellStyle name="Porcentual 35" xfId="4015" xr:uid="{00000000-0005-0000-0000-00006D2F0000}"/>
    <cellStyle name="Porcentual 35 2" xfId="7547" xr:uid="{00000000-0005-0000-0000-00006E2F0000}"/>
    <cellStyle name="Porcentual 35 2 2" xfId="9798" xr:uid="{00000000-0005-0000-0000-00006F2F0000}"/>
    <cellStyle name="Porcentual 35 2 2 2" xfId="10496" xr:uid="{00000000-0005-0000-0000-0000702F0000}"/>
    <cellStyle name="Porcentual 35 2 2 2 2" xfId="12231" xr:uid="{00000000-0005-0000-0000-0000712F0000}"/>
    <cellStyle name="Porcentual 35 2 2 3" xfId="11584" xr:uid="{00000000-0005-0000-0000-0000722F0000}"/>
    <cellStyle name="Porcentual 35 2 3" xfId="10209" xr:uid="{00000000-0005-0000-0000-0000732F0000}"/>
    <cellStyle name="Porcentual 35 2 3 2" xfId="11945" xr:uid="{00000000-0005-0000-0000-0000742F0000}"/>
    <cellStyle name="Porcentual 35 2 4" xfId="11219" xr:uid="{00000000-0005-0000-0000-0000752F0000}"/>
    <cellStyle name="Porcentual 35 3" xfId="9530" xr:uid="{00000000-0005-0000-0000-0000762F0000}"/>
    <cellStyle name="Porcentual 36" xfId="4016" xr:uid="{00000000-0005-0000-0000-0000772F0000}"/>
    <cellStyle name="Porcentual 36 2" xfId="7548" xr:uid="{00000000-0005-0000-0000-0000782F0000}"/>
    <cellStyle name="Porcentual 36 2 2" xfId="9799" xr:uid="{00000000-0005-0000-0000-0000792F0000}"/>
    <cellStyle name="Porcentual 36 2 2 2" xfId="10497" xr:uid="{00000000-0005-0000-0000-00007A2F0000}"/>
    <cellStyle name="Porcentual 36 2 2 2 2" xfId="12232" xr:uid="{00000000-0005-0000-0000-00007B2F0000}"/>
    <cellStyle name="Porcentual 36 2 2 3" xfId="11585" xr:uid="{00000000-0005-0000-0000-00007C2F0000}"/>
    <cellStyle name="Porcentual 36 2 3" xfId="10210" xr:uid="{00000000-0005-0000-0000-00007D2F0000}"/>
    <cellStyle name="Porcentual 36 2 3 2" xfId="11946" xr:uid="{00000000-0005-0000-0000-00007E2F0000}"/>
    <cellStyle name="Porcentual 36 2 4" xfId="11220" xr:uid="{00000000-0005-0000-0000-00007F2F0000}"/>
    <cellStyle name="Porcentual 36 3" xfId="9531" xr:uid="{00000000-0005-0000-0000-0000802F0000}"/>
    <cellStyle name="Porcentual 37" xfId="4017" xr:uid="{00000000-0005-0000-0000-0000812F0000}"/>
    <cellStyle name="Porcentual 37 2" xfId="7549" xr:uid="{00000000-0005-0000-0000-0000822F0000}"/>
    <cellStyle name="Porcentual 37 2 2" xfId="9800" xr:uid="{00000000-0005-0000-0000-0000832F0000}"/>
    <cellStyle name="Porcentual 37 2 2 2" xfId="10498" xr:uid="{00000000-0005-0000-0000-0000842F0000}"/>
    <cellStyle name="Porcentual 37 2 2 2 2" xfId="12233" xr:uid="{00000000-0005-0000-0000-0000852F0000}"/>
    <cellStyle name="Porcentual 37 2 2 3" xfId="11586" xr:uid="{00000000-0005-0000-0000-0000862F0000}"/>
    <cellStyle name="Porcentual 37 2 3" xfId="10211" xr:uid="{00000000-0005-0000-0000-0000872F0000}"/>
    <cellStyle name="Porcentual 37 2 3 2" xfId="11947" xr:uid="{00000000-0005-0000-0000-0000882F0000}"/>
    <cellStyle name="Porcentual 37 2 4" xfId="11221" xr:uid="{00000000-0005-0000-0000-0000892F0000}"/>
    <cellStyle name="Porcentual 37 3" xfId="9532" xr:uid="{00000000-0005-0000-0000-00008A2F0000}"/>
    <cellStyle name="Porcentual 38" xfId="4018" xr:uid="{00000000-0005-0000-0000-00008B2F0000}"/>
    <cellStyle name="Porcentual 38 2" xfId="7550" xr:uid="{00000000-0005-0000-0000-00008C2F0000}"/>
    <cellStyle name="Porcentual 38 2 2" xfId="9801" xr:uid="{00000000-0005-0000-0000-00008D2F0000}"/>
    <cellStyle name="Porcentual 38 2 2 2" xfId="10499" xr:uid="{00000000-0005-0000-0000-00008E2F0000}"/>
    <cellStyle name="Porcentual 38 2 2 2 2" xfId="12234" xr:uid="{00000000-0005-0000-0000-00008F2F0000}"/>
    <cellStyle name="Porcentual 38 2 2 3" xfId="11587" xr:uid="{00000000-0005-0000-0000-0000902F0000}"/>
    <cellStyle name="Porcentual 38 2 3" xfId="10212" xr:uid="{00000000-0005-0000-0000-0000912F0000}"/>
    <cellStyle name="Porcentual 38 2 3 2" xfId="11948" xr:uid="{00000000-0005-0000-0000-0000922F0000}"/>
    <cellStyle name="Porcentual 38 2 4" xfId="11222" xr:uid="{00000000-0005-0000-0000-0000932F0000}"/>
    <cellStyle name="Porcentual 38 3" xfId="9533" xr:uid="{00000000-0005-0000-0000-0000942F0000}"/>
    <cellStyle name="Porcentual 39" xfId="4019" xr:uid="{00000000-0005-0000-0000-0000952F0000}"/>
    <cellStyle name="Porcentual 39 2" xfId="7551" xr:uid="{00000000-0005-0000-0000-0000962F0000}"/>
    <cellStyle name="Porcentual 39 2 2" xfId="9802" xr:uid="{00000000-0005-0000-0000-0000972F0000}"/>
    <cellStyle name="Porcentual 39 2 2 2" xfId="10500" xr:uid="{00000000-0005-0000-0000-0000982F0000}"/>
    <cellStyle name="Porcentual 39 2 2 2 2" xfId="12235" xr:uid="{00000000-0005-0000-0000-0000992F0000}"/>
    <cellStyle name="Porcentual 39 2 2 3" xfId="11588" xr:uid="{00000000-0005-0000-0000-00009A2F0000}"/>
    <cellStyle name="Porcentual 39 2 3" xfId="10213" xr:uid="{00000000-0005-0000-0000-00009B2F0000}"/>
    <cellStyle name="Porcentual 39 2 3 2" xfId="11949" xr:uid="{00000000-0005-0000-0000-00009C2F0000}"/>
    <cellStyle name="Porcentual 39 2 4" xfId="11223" xr:uid="{00000000-0005-0000-0000-00009D2F0000}"/>
    <cellStyle name="Porcentual 39 3" xfId="9534" xr:uid="{00000000-0005-0000-0000-00009E2F0000}"/>
    <cellStyle name="Porcentual 4" xfId="125" xr:uid="{00000000-0005-0000-0000-00009F2F0000}"/>
    <cellStyle name="Porcentual 4 2" xfId="126" xr:uid="{00000000-0005-0000-0000-0000A02F0000}"/>
    <cellStyle name="Porcentual 4 2 2" xfId="7552" xr:uid="{00000000-0005-0000-0000-0000A12F0000}"/>
    <cellStyle name="Porcentual 4 2 3" xfId="4021" xr:uid="{00000000-0005-0000-0000-0000A22F0000}"/>
    <cellStyle name="Porcentual 4 3" xfId="7553" xr:uid="{00000000-0005-0000-0000-0000A32F0000}"/>
    <cellStyle name="Porcentual 4 4" xfId="4020" xr:uid="{00000000-0005-0000-0000-0000A42F0000}"/>
    <cellStyle name="Porcentual 40" xfId="4022" xr:uid="{00000000-0005-0000-0000-0000A52F0000}"/>
    <cellStyle name="Porcentual 40 2" xfId="7554" xr:uid="{00000000-0005-0000-0000-0000A62F0000}"/>
    <cellStyle name="Porcentual 40 2 2" xfId="9803" xr:uid="{00000000-0005-0000-0000-0000A72F0000}"/>
    <cellStyle name="Porcentual 40 2 2 2" xfId="10501" xr:uid="{00000000-0005-0000-0000-0000A82F0000}"/>
    <cellStyle name="Porcentual 40 2 2 2 2" xfId="12236" xr:uid="{00000000-0005-0000-0000-0000A92F0000}"/>
    <cellStyle name="Porcentual 40 2 2 3" xfId="11589" xr:uid="{00000000-0005-0000-0000-0000AA2F0000}"/>
    <cellStyle name="Porcentual 40 2 3" xfId="10214" xr:uid="{00000000-0005-0000-0000-0000AB2F0000}"/>
    <cellStyle name="Porcentual 40 2 3 2" xfId="11950" xr:uid="{00000000-0005-0000-0000-0000AC2F0000}"/>
    <cellStyle name="Porcentual 40 2 4" xfId="11224" xr:uid="{00000000-0005-0000-0000-0000AD2F0000}"/>
    <cellStyle name="Porcentual 40 3" xfId="9535" xr:uid="{00000000-0005-0000-0000-0000AE2F0000}"/>
    <cellStyle name="Porcentual 41" xfId="4023" xr:uid="{00000000-0005-0000-0000-0000AF2F0000}"/>
    <cellStyle name="Porcentual 41 2" xfId="7555" xr:uid="{00000000-0005-0000-0000-0000B02F0000}"/>
    <cellStyle name="Porcentual 41 2 2" xfId="9804" xr:uid="{00000000-0005-0000-0000-0000B12F0000}"/>
    <cellStyle name="Porcentual 41 2 2 2" xfId="10502" xr:uid="{00000000-0005-0000-0000-0000B22F0000}"/>
    <cellStyle name="Porcentual 41 2 2 2 2" xfId="12237" xr:uid="{00000000-0005-0000-0000-0000B32F0000}"/>
    <cellStyle name="Porcentual 41 2 2 3" xfId="11590" xr:uid="{00000000-0005-0000-0000-0000B42F0000}"/>
    <cellStyle name="Porcentual 41 2 3" xfId="10215" xr:uid="{00000000-0005-0000-0000-0000B52F0000}"/>
    <cellStyle name="Porcentual 41 2 3 2" xfId="11951" xr:uid="{00000000-0005-0000-0000-0000B62F0000}"/>
    <cellStyle name="Porcentual 41 2 4" xfId="11225" xr:uid="{00000000-0005-0000-0000-0000B72F0000}"/>
    <cellStyle name="Porcentual 41 3" xfId="9536" xr:uid="{00000000-0005-0000-0000-0000B82F0000}"/>
    <cellStyle name="Porcentual 42" xfId="4024" xr:uid="{00000000-0005-0000-0000-0000B92F0000}"/>
    <cellStyle name="Porcentual 42 2" xfId="7556" xr:uid="{00000000-0005-0000-0000-0000BA2F0000}"/>
    <cellStyle name="Porcentual 42 2 2" xfId="9805" xr:uid="{00000000-0005-0000-0000-0000BB2F0000}"/>
    <cellStyle name="Porcentual 42 2 2 2" xfId="10503" xr:uid="{00000000-0005-0000-0000-0000BC2F0000}"/>
    <cellStyle name="Porcentual 42 2 2 2 2" xfId="12238" xr:uid="{00000000-0005-0000-0000-0000BD2F0000}"/>
    <cellStyle name="Porcentual 42 2 2 3" xfId="11591" xr:uid="{00000000-0005-0000-0000-0000BE2F0000}"/>
    <cellStyle name="Porcentual 42 2 3" xfId="10216" xr:uid="{00000000-0005-0000-0000-0000BF2F0000}"/>
    <cellStyle name="Porcentual 42 2 3 2" xfId="11952" xr:uid="{00000000-0005-0000-0000-0000C02F0000}"/>
    <cellStyle name="Porcentual 42 2 4" xfId="11226" xr:uid="{00000000-0005-0000-0000-0000C12F0000}"/>
    <cellStyle name="Porcentual 42 3" xfId="9537" xr:uid="{00000000-0005-0000-0000-0000C22F0000}"/>
    <cellStyle name="Porcentual 45" xfId="4025" xr:uid="{00000000-0005-0000-0000-0000C32F0000}"/>
    <cellStyle name="Porcentual 45 2" xfId="7557" xr:uid="{00000000-0005-0000-0000-0000C42F0000}"/>
    <cellStyle name="Porcentual 45 2 2" xfId="9806" xr:uid="{00000000-0005-0000-0000-0000C52F0000}"/>
    <cellStyle name="Porcentual 45 2 2 2" xfId="10504" xr:uid="{00000000-0005-0000-0000-0000C62F0000}"/>
    <cellStyle name="Porcentual 45 2 2 2 2" xfId="12239" xr:uid="{00000000-0005-0000-0000-0000C72F0000}"/>
    <cellStyle name="Porcentual 45 2 2 3" xfId="11592" xr:uid="{00000000-0005-0000-0000-0000C82F0000}"/>
    <cellStyle name="Porcentual 45 2 3" xfId="10217" xr:uid="{00000000-0005-0000-0000-0000C92F0000}"/>
    <cellStyle name="Porcentual 45 2 3 2" xfId="11953" xr:uid="{00000000-0005-0000-0000-0000CA2F0000}"/>
    <cellStyle name="Porcentual 45 2 4" xfId="11227" xr:uid="{00000000-0005-0000-0000-0000CB2F0000}"/>
    <cellStyle name="Porcentual 45 3" xfId="9538" xr:uid="{00000000-0005-0000-0000-0000CC2F0000}"/>
    <cellStyle name="Porcentual 46" xfId="4026" xr:uid="{00000000-0005-0000-0000-0000CD2F0000}"/>
    <cellStyle name="Porcentual 46 2" xfId="7558" xr:uid="{00000000-0005-0000-0000-0000CE2F0000}"/>
    <cellStyle name="Porcentual 46 2 2" xfId="9807" xr:uid="{00000000-0005-0000-0000-0000CF2F0000}"/>
    <cellStyle name="Porcentual 46 2 2 2" xfId="10505" xr:uid="{00000000-0005-0000-0000-0000D02F0000}"/>
    <cellStyle name="Porcentual 46 2 2 2 2" xfId="12240" xr:uid="{00000000-0005-0000-0000-0000D12F0000}"/>
    <cellStyle name="Porcentual 46 2 2 3" xfId="11593" xr:uid="{00000000-0005-0000-0000-0000D22F0000}"/>
    <cellStyle name="Porcentual 46 2 3" xfId="10218" xr:uid="{00000000-0005-0000-0000-0000D32F0000}"/>
    <cellStyle name="Porcentual 46 2 3 2" xfId="11954" xr:uid="{00000000-0005-0000-0000-0000D42F0000}"/>
    <cellStyle name="Porcentual 46 2 4" xfId="11228" xr:uid="{00000000-0005-0000-0000-0000D52F0000}"/>
    <cellStyle name="Porcentual 46 3" xfId="9539" xr:uid="{00000000-0005-0000-0000-0000D62F0000}"/>
    <cellStyle name="Porcentual 47" xfId="4027" xr:uid="{00000000-0005-0000-0000-0000D72F0000}"/>
    <cellStyle name="Porcentual 47 2" xfId="7559" xr:uid="{00000000-0005-0000-0000-0000D82F0000}"/>
    <cellStyle name="Porcentual 47 2 2" xfId="9808" xr:uid="{00000000-0005-0000-0000-0000D92F0000}"/>
    <cellStyle name="Porcentual 47 2 2 2" xfId="10506" xr:uid="{00000000-0005-0000-0000-0000DA2F0000}"/>
    <cellStyle name="Porcentual 47 2 2 2 2" xfId="12241" xr:uid="{00000000-0005-0000-0000-0000DB2F0000}"/>
    <cellStyle name="Porcentual 47 2 2 3" xfId="11594" xr:uid="{00000000-0005-0000-0000-0000DC2F0000}"/>
    <cellStyle name="Porcentual 47 2 3" xfId="10219" xr:uid="{00000000-0005-0000-0000-0000DD2F0000}"/>
    <cellStyle name="Porcentual 47 2 3 2" xfId="11955" xr:uid="{00000000-0005-0000-0000-0000DE2F0000}"/>
    <cellStyle name="Porcentual 47 2 4" xfId="11229" xr:uid="{00000000-0005-0000-0000-0000DF2F0000}"/>
    <cellStyle name="Porcentual 47 3" xfId="9540" xr:uid="{00000000-0005-0000-0000-0000E02F0000}"/>
    <cellStyle name="Porcentual 48" xfId="4028" xr:uid="{00000000-0005-0000-0000-0000E12F0000}"/>
    <cellStyle name="Porcentual 48 2" xfId="7560" xr:uid="{00000000-0005-0000-0000-0000E22F0000}"/>
    <cellStyle name="Porcentual 48 2 2" xfId="9809" xr:uid="{00000000-0005-0000-0000-0000E32F0000}"/>
    <cellStyle name="Porcentual 48 2 2 2" xfId="10507" xr:uid="{00000000-0005-0000-0000-0000E42F0000}"/>
    <cellStyle name="Porcentual 48 2 2 2 2" xfId="12242" xr:uid="{00000000-0005-0000-0000-0000E52F0000}"/>
    <cellStyle name="Porcentual 48 2 2 3" xfId="11595" xr:uid="{00000000-0005-0000-0000-0000E62F0000}"/>
    <cellStyle name="Porcentual 48 2 3" xfId="10220" xr:uid="{00000000-0005-0000-0000-0000E72F0000}"/>
    <cellStyle name="Porcentual 48 2 3 2" xfId="11956" xr:uid="{00000000-0005-0000-0000-0000E82F0000}"/>
    <cellStyle name="Porcentual 48 2 4" xfId="11230" xr:uid="{00000000-0005-0000-0000-0000E92F0000}"/>
    <cellStyle name="Porcentual 48 3" xfId="9541" xr:uid="{00000000-0005-0000-0000-0000EA2F0000}"/>
    <cellStyle name="Porcentual 49" xfId="4029" xr:uid="{00000000-0005-0000-0000-0000EB2F0000}"/>
    <cellStyle name="Porcentual 49 2" xfId="7561" xr:uid="{00000000-0005-0000-0000-0000EC2F0000}"/>
    <cellStyle name="Porcentual 49 2 2" xfId="9810" xr:uid="{00000000-0005-0000-0000-0000ED2F0000}"/>
    <cellStyle name="Porcentual 49 2 2 2" xfId="10508" xr:uid="{00000000-0005-0000-0000-0000EE2F0000}"/>
    <cellStyle name="Porcentual 49 2 2 2 2" xfId="12243" xr:uid="{00000000-0005-0000-0000-0000EF2F0000}"/>
    <cellStyle name="Porcentual 49 2 2 3" xfId="11596" xr:uid="{00000000-0005-0000-0000-0000F02F0000}"/>
    <cellStyle name="Porcentual 49 2 3" xfId="10221" xr:uid="{00000000-0005-0000-0000-0000F12F0000}"/>
    <cellStyle name="Porcentual 49 2 3 2" xfId="11957" xr:uid="{00000000-0005-0000-0000-0000F22F0000}"/>
    <cellStyle name="Porcentual 49 2 4" xfId="11231" xr:uid="{00000000-0005-0000-0000-0000F32F0000}"/>
    <cellStyle name="Porcentual 49 3" xfId="9542" xr:uid="{00000000-0005-0000-0000-0000F42F0000}"/>
    <cellStyle name="Porcentual 5" xfId="127" xr:uid="{00000000-0005-0000-0000-0000F52F0000}"/>
    <cellStyle name="Porcentual 5 2" xfId="4030" xr:uid="{00000000-0005-0000-0000-0000F62F0000}"/>
    <cellStyle name="Porcentual 50" xfId="4031" xr:uid="{00000000-0005-0000-0000-0000F72F0000}"/>
    <cellStyle name="Porcentual 50 2" xfId="7562" xr:uid="{00000000-0005-0000-0000-0000F82F0000}"/>
    <cellStyle name="Porcentual 50 2 2" xfId="9811" xr:uid="{00000000-0005-0000-0000-0000F92F0000}"/>
    <cellStyle name="Porcentual 50 2 2 2" xfId="10509" xr:uid="{00000000-0005-0000-0000-0000FA2F0000}"/>
    <cellStyle name="Porcentual 50 2 2 2 2" xfId="12244" xr:uid="{00000000-0005-0000-0000-0000FB2F0000}"/>
    <cellStyle name="Porcentual 50 2 2 3" xfId="11597" xr:uid="{00000000-0005-0000-0000-0000FC2F0000}"/>
    <cellStyle name="Porcentual 50 2 3" xfId="10222" xr:uid="{00000000-0005-0000-0000-0000FD2F0000}"/>
    <cellStyle name="Porcentual 50 2 3 2" xfId="11958" xr:uid="{00000000-0005-0000-0000-0000FE2F0000}"/>
    <cellStyle name="Porcentual 50 2 4" xfId="11232" xr:uid="{00000000-0005-0000-0000-0000FF2F0000}"/>
    <cellStyle name="Porcentual 50 3" xfId="9543" xr:uid="{00000000-0005-0000-0000-000000300000}"/>
    <cellStyle name="Porcentual 52" xfId="4032" xr:uid="{00000000-0005-0000-0000-000001300000}"/>
    <cellStyle name="Porcentual 52 2" xfId="7563" xr:uid="{00000000-0005-0000-0000-000002300000}"/>
    <cellStyle name="Porcentual 52 2 2" xfId="9812" xr:uid="{00000000-0005-0000-0000-000003300000}"/>
    <cellStyle name="Porcentual 52 2 2 2" xfId="10510" xr:uid="{00000000-0005-0000-0000-000004300000}"/>
    <cellStyle name="Porcentual 52 2 2 2 2" xfId="12245" xr:uid="{00000000-0005-0000-0000-000005300000}"/>
    <cellStyle name="Porcentual 52 2 2 3" xfId="11598" xr:uid="{00000000-0005-0000-0000-000006300000}"/>
    <cellStyle name="Porcentual 52 2 3" xfId="10223" xr:uid="{00000000-0005-0000-0000-000007300000}"/>
    <cellStyle name="Porcentual 52 2 3 2" xfId="11959" xr:uid="{00000000-0005-0000-0000-000008300000}"/>
    <cellStyle name="Porcentual 52 2 4" xfId="11233" xr:uid="{00000000-0005-0000-0000-000009300000}"/>
    <cellStyle name="Porcentual 52 3" xfId="9544" xr:uid="{00000000-0005-0000-0000-00000A300000}"/>
    <cellStyle name="Porcentual 53" xfId="4033" xr:uid="{00000000-0005-0000-0000-00000B300000}"/>
    <cellStyle name="Porcentual 53 2" xfId="7564" xr:uid="{00000000-0005-0000-0000-00000C300000}"/>
    <cellStyle name="Porcentual 53 2 2" xfId="9813" xr:uid="{00000000-0005-0000-0000-00000D300000}"/>
    <cellStyle name="Porcentual 53 2 2 2" xfId="10511" xr:uid="{00000000-0005-0000-0000-00000E300000}"/>
    <cellStyle name="Porcentual 53 2 2 2 2" xfId="12246" xr:uid="{00000000-0005-0000-0000-00000F300000}"/>
    <cellStyle name="Porcentual 53 2 2 3" xfId="11599" xr:uid="{00000000-0005-0000-0000-000010300000}"/>
    <cellStyle name="Porcentual 53 2 3" xfId="10224" xr:uid="{00000000-0005-0000-0000-000011300000}"/>
    <cellStyle name="Porcentual 53 2 3 2" xfId="11960" xr:uid="{00000000-0005-0000-0000-000012300000}"/>
    <cellStyle name="Porcentual 53 2 4" xfId="11234" xr:uid="{00000000-0005-0000-0000-000013300000}"/>
    <cellStyle name="Porcentual 53 3" xfId="9545" xr:uid="{00000000-0005-0000-0000-000014300000}"/>
    <cellStyle name="Porcentual 55" xfId="4034" xr:uid="{00000000-0005-0000-0000-000015300000}"/>
    <cellStyle name="Porcentual 55 2" xfId="7565" xr:uid="{00000000-0005-0000-0000-000016300000}"/>
    <cellStyle name="Porcentual 55 2 2" xfId="9814" xr:uid="{00000000-0005-0000-0000-000017300000}"/>
    <cellStyle name="Porcentual 55 2 2 2" xfId="10512" xr:uid="{00000000-0005-0000-0000-000018300000}"/>
    <cellStyle name="Porcentual 55 2 2 2 2" xfId="12247" xr:uid="{00000000-0005-0000-0000-000019300000}"/>
    <cellStyle name="Porcentual 55 2 2 3" xfId="11600" xr:uid="{00000000-0005-0000-0000-00001A300000}"/>
    <cellStyle name="Porcentual 55 2 3" xfId="10225" xr:uid="{00000000-0005-0000-0000-00001B300000}"/>
    <cellStyle name="Porcentual 55 2 3 2" xfId="11961" xr:uid="{00000000-0005-0000-0000-00001C300000}"/>
    <cellStyle name="Porcentual 55 2 4" xfId="11235" xr:uid="{00000000-0005-0000-0000-00001D300000}"/>
    <cellStyle name="Porcentual 55 3" xfId="9546" xr:uid="{00000000-0005-0000-0000-00001E300000}"/>
    <cellStyle name="Porcentual 56" xfId="4035" xr:uid="{00000000-0005-0000-0000-00001F300000}"/>
    <cellStyle name="Porcentual 56 2" xfId="7566" xr:uid="{00000000-0005-0000-0000-000020300000}"/>
    <cellStyle name="Porcentual 56 2 2" xfId="9815" xr:uid="{00000000-0005-0000-0000-000021300000}"/>
    <cellStyle name="Porcentual 56 2 2 2" xfId="10513" xr:uid="{00000000-0005-0000-0000-000022300000}"/>
    <cellStyle name="Porcentual 56 2 2 2 2" xfId="12248" xr:uid="{00000000-0005-0000-0000-000023300000}"/>
    <cellStyle name="Porcentual 56 2 2 3" xfId="11601" xr:uid="{00000000-0005-0000-0000-000024300000}"/>
    <cellStyle name="Porcentual 56 2 3" xfId="10226" xr:uid="{00000000-0005-0000-0000-000025300000}"/>
    <cellStyle name="Porcentual 56 2 3 2" xfId="11962" xr:uid="{00000000-0005-0000-0000-000026300000}"/>
    <cellStyle name="Porcentual 56 2 4" xfId="11236" xr:uid="{00000000-0005-0000-0000-000027300000}"/>
    <cellStyle name="Porcentual 56 3" xfId="9547" xr:uid="{00000000-0005-0000-0000-000028300000}"/>
    <cellStyle name="Porcentual 6" xfId="128" xr:uid="{00000000-0005-0000-0000-000029300000}"/>
    <cellStyle name="Porcentual 6 2" xfId="9548" xr:uid="{00000000-0005-0000-0000-00002A300000}"/>
    <cellStyle name="Porcentual 7" xfId="4036" xr:uid="{00000000-0005-0000-0000-00002B300000}"/>
    <cellStyle name="Porcentual 7 2" xfId="7567" xr:uid="{00000000-0005-0000-0000-00002C300000}"/>
    <cellStyle name="Porcentual 8" xfId="4037" xr:uid="{00000000-0005-0000-0000-00002D300000}"/>
    <cellStyle name="Porcentual 8 2" xfId="7568" xr:uid="{00000000-0005-0000-0000-00002E300000}"/>
    <cellStyle name="Porcentual 8 2 2" xfId="7569" xr:uid="{00000000-0005-0000-0000-00002F300000}"/>
    <cellStyle name="Porcentual 8 2 2 2" xfId="9817" xr:uid="{00000000-0005-0000-0000-000030300000}"/>
    <cellStyle name="Porcentual 8 2 2 2 2" xfId="10515" xr:uid="{00000000-0005-0000-0000-000031300000}"/>
    <cellStyle name="Porcentual 8 2 2 2 2 2" xfId="12250" xr:uid="{00000000-0005-0000-0000-000032300000}"/>
    <cellStyle name="Porcentual 8 2 2 2 3" xfId="11603" xr:uid="{00000000-0005-0000-0000-000033300000}"/>
    <cellStyle name="Porcentual 8 2 2 3" xfId="10228" xr:uid="{00000000-0005-0000-0000-000034300000}"/>
    <cellStyle name="Porcentual 8 2 2 3 2" xfId="11964" xr:uid="{00000000-0005-0000-0000-000035300000}"/>
    <cellStyle name="Porcentual 8 2 2 4" xfId="11238" xr:uid="{00000000-0005-0000-0000-000036300000}"/>
    <cellStyle name="Porcentual 8 2 3" xfId="9816" xr:uid="{00000000-0005-0000-0000-000037300000}"/>
    <cellStyle name="Porcentual 8 2 3 2" xfId="10514" xr:uid="{00000000-0005-0000-0000-000038300000}"/>
    <cellStyle name="Porcentual 8 2 3 2 2" xfId="12249" xr:uid="{00000000-0005-0000-0000-000039300000}"/>
    <cellStyle name="Porcentual 8 2 3 3" xfId="11602" xr:uid="{00000000-0005-0000-0000-00003A300000}"/>
    <cellStyle name="Porcentual 8 2 4" xfId="10227" xr:uid="{00000000-0005-0000-0000-00003B300000}"/>
    <cellStyle name="Porcentual 8 2 4 2" xfId="11963" xr:uid="{00000000-0005-0000-0000-00003C300000}"/>
    <cellStyle name="Porcentual 8 2 5" xfId="11237" xr:uid="{00000000-0005-0000-0000-00003D300000}"/>
    <cellStyle name="Porcentual 8 3" xfId="9549" xr:uid="{00000000-0005-0000-0000-00003E300000}"/>
    <cellStyle name="Porcentual 9" xfId="4038" xr:uid="{00000000-0005-0000-0000-00003F300000}"/>
    <cellStyle name="Porcentual 9 2" xfId="7570" xr:uid="{00000000-0005-0000-0000-000040300000}"/>
    <cellStyle name="Porcentual 9 2 2" xfId="9818" xr:uid="{00000000-0005-0000-0000-000041300000}"/>
    <cellStyle name="Porcentual 9 2 2 2" xfId="10516" xr:uid="{00000000-0005-0000-0000-000042300000}"/>
    <cellStyle name="Porcentual 9 2 2 2 2" xfId="12251" xr:uid="{00000000-0005-0000-0000-000043300000}"/>
    <cellStyle name="Porcentual 9 2 2 3" xfId="11604" xr:uid="{00000000-0005-0000-0000-000044300000}"/>
    <cellStyle name="Porcentual 9 2 3" xfId="10229" xr:uid="{00000000-0005-0000-0000-000045300000}"/>
    <cellStyle name="Porcentual 9 2 3 2" xfId="11965" xr:uid="{00000000-0005-0000-0000-000046300000}"/>
    <cellStyle name="Porcentual 9 2 4" xfId="11239" xr:uid="{00000000-0005-0000-0000-000047300000}"/>
    <cellStyle name="Porcentual 9 3" xfId="9550" xr:uid="{00000000-0005-0000-0000-000048300000}"/>
    <cellStyle name="Punto" xfId="4039" xr:uid="{00000000-0005-0000-0000-000049300000}"/>
    <cellStyle name="Punto0" xfId="129" xr:uid="{00000000-0005-0000-0000-00004A300000}"/>
    <cellStyle name="Punto0 2" xfId="4040" xr:uid="{00000000-0005-0000-0000-00004B300000}"/>
    <cellStyle name="Punto0 3" xfId="10620" xr:uid="{00000000-0005-0000-0000-00004C300000}"/>
    <cellStyle name="Salida" xfId="40" builtinId="21" customBuiltin="1"/>
    <cellStyle name="Salida 2" xfId="9914" xr:uid="{00000000-0005-0000-0000-00004E300000}"/>
    <cellStyle name="Salida 2 2" xfId="12359" xr:uid="{00000000-0005-0000-0000-00004F300000}"/>
    <cellStyle name="Salida 2 3" xfId="12351" xr:uid="{00000000-0005-0000-0000-000050300000}"/>
    <cellStyle name="Texto de advertencia" xfId="44" builtinId="11" customBuiltin="1"/>
    <cellStyle name="Texto de advertencia 2" xfId="9915" xr:uid="{00000000-0005-0000-0000-000052300000}"/>
    <cellStyle name="Texto explicativo" xfId="45" builtinId="53" customBuiltin="1"/>
    <cellStyle name="Texto explicativo 2" xfId="9916" xr:uid="{00000000-0005-0000-0000-000054300000}"/>
    <cellStyle name="Texto explicativo 3" xfId="10581" xr:uid="{00000000-0005-0000-0000-000055300000}"/>
    <cellStyle name="Título" xfId="31" builtinId="15" customBuiltin="1"/>
    <cellStyle name="Título 1" xfId="9918" xr:uid="{00000000-0005-0000-0000-000057300000}"/>
    <cellStyle name="Título 2" xfId="33" builtinId="17" customBuiltin="1"/>
    <cellStyle name="Título 2 2" xfId="9919" xr:uid="{00000000-0005-0000-0000-000059300000}"/>
    <cellStyle name="Título 3" xfId="34" builtinId="18" customBuiltin="1"/>
    <cellStyle name="Título 3 2" xfId="9920" xr:uid="{00000000-0005-0000-0000-00005B300000}"/>
    <cellStyle name="Título 4" xfId="9917" xr:uid="{00000000-0005-0000-0000-00005C300000}"/>
    <cellStyle name="Total" xfId="16" builtinId="25" customBuiltin="1"/>
    <cellStyle name="Total 2" xfId="72" xr:uid="{00000000-0005-0000-0000-00005E300000}"/>
    <cellStyle name="Total 2 2" xfId="81" xr:uid="{00000000-0005-0000-0000-00005F300000}"/>
    <cellStyle name="Total 2 2 2" xfId="4072" xr:uid="{00000000-0005-0000-0000-000060300000}"/>
    <cellStyle name="Total 2 3" xfId="4042" xr:uid="{00000000-0005-0000-0000-000061300000}"/>
    <cellStyle name="Total 3" xfId="4137" xr:uid="{00000000-0005-0000-0000-000062300000}"/>
    <cellStyle name="Total 4" xfId="4064" xr:uid="{00000000-0005-0000-0000-000063300000}"/>
    <cellStyle name="Total 5" xfId="4183" xr:uid="{00000000-0005-0000-0000-000064300000}"/>
    <cellStyle name="Total 6" xfId="9551" xr:uid="{00000000-0005-0000-0000-000065300000}"/>
    <cellStyle name="Total 7" xfId="4041" xr:uid="{00000000-0005-0000-0000-000066300000}"/>
    <cellStyle name="Total 8" xfId="9921" xr:uid="{00000000-0005-0000-0000-000067300000}"/>
    <cellStyle name="Total 8 2" xfId="12360" xr:uid="{00000000-0005-0000-0000-000068300000}"/>
    <cellStyle name="Total 8 3" xfId="12354" xr:uid="{00000000-0005-0000-0000-000069300000}"/>
    <cellStyle name="Total 9" xfId="10641" xr:uid="{00000000-0005-0000-0000-00006A300000}"/>
  </cellStyles>
  <dxfs count="0"/>
  <tableStyles count="0" defaultTableStyle="TableStyleMedium2" defaultPivotStyle="PivotStyleLight16"/>
  <colors>
    <mruColors>
      <color rgb="FF543904"/>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25</xdr:row>
      <xdr:rowOff>28575</xdr:rowOff>
    </xdr:from>
    <xdr:to>
      <xdr:col>8</xdr:col>
      <xdr:colOff>0</xdr:colOff>
      <xdr:row>30</xdr:row>
      <xdr:rowOff>100853</xdr:rowOff>
    </xdr:to>
    <xdr:sp macro="" textlink="">
      <xdr:nvSpPr>
        <xdr:cNvPr id="30725" name="Rectangle 5">
          <a:extLst>
            <a:ext uri="{FF2B5EF4-FFF2-40B4-BE49-F238E27FC236}">
              <a16:creationId xmlns:a16="http://schemas.microsoft.com/office/drawing/2014/main" id="{00000000-0008-0000-0000-000005780000}"/>
            </a:ext>
          </a:extLst>
        </xdr:cNvPr>
        <xdr:cNvSpPr>
          <a:spLocks noChangeArrowheads="1"/>
        </xdr:cNvSpPr>
      </xdr:nvSpPr>
      <xdr:spPr bwMode="auto">
        <a:xfrm>
          <a:off x="275104" y="4847104"/>
          <a:ext cx="8062072" cy="93513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44000" tIns="0" rIns="144000" bIns="0" anchor="ctr" upright="1"/>
        <a:lstStyle/>
        <a:p>
          <a:pPr algn="just" rtl="0">
            <a:defRPr sz="1000"/>
          </a:pPr>
          <a:r>
            <a:rPr lang="es-AR" sz="1000" b="0" i="0" u="none" strike="noStrike" baseline="0">
              <a:solidFill>
                <a:srgbClr val="000000"/>
              </a:solidFill>
              <a:latin typeface="Arial"/>
              <a:cs typeface="Arial"/>
            </a:rPr>
            <a:t>Las series de datos expuestas como "originales" no coinciden necesariamente con los datos brutos, pues algunos indicadores están sujetos a cambios de bases, ajustes por inflación, cambios de unidad de medida, por mencionar algunas de las transformaciones. Las series "filtradas" son datos procesados por el equipo del CES con el objeto de obtener valores libres de irregularidades extremas, estacionalidad y otras frecuencias intra-anuales, pudiendo conocer el componente de tendencia-ciclo de cada una de las series (el software utilizado a estos fines es </a:t>
          </a:r>
          <a:r>
            <a:rPr lang="es-AR" sz="1000" b="0" i="0" u="none" strike="noStrike" baseline="0">
              <a:solidFill>
                <a:srgbClr val="000000"/>
              </a:solidFill>
              <a:latin typeface="Arial"/>
              <a:ea typeface="+mn-ea"/>
              <a:cs typeface="Arial"/>
            </a:rPr>
            <a:t>el X-13ARIMA-SEATS</a:t>
          </a:r>
          <a:r>
            <a:rPr lang="es-AR" sz="1000" b="0" i="0" u="none" strike="noStrike" baseline="0">
              <a:solidFill>
                <a:srgbClr val="000000"/>
              </a:solidFill>
              <a:latin typeface="Arial"/>
              <a:cs typeface="Arial"/>
            </a:rPr>
            <a:t>). </a:t>
          </a:r>
          <a:endParaRPr lang="es-AR" sz="1200" b="1" i="0" u="none" strike="noStrike" baseline="0">
            <a:solidFill>
              <a:srgbClr val="000000"/>
            </a:solidFill>
            <a:latin typeface="Arial"/>
            <a:cs typeface="Arial"/>
          </a:endParaRPr>
        </a:p>
      </xdr:txBody>
    </xdr:sp>
    <xdr:clientData/>
  </xdr:twoCellAnchor>
  <xdr:twoCellAnchor>
    <xdr:from>
      <xdr:col>7</xdr:col>
      <xdr:colOff>607360</xdr:colOff>
      <xdr:row>23</xdr:row>
      <xdr:rowOff>78329</xdr:rowOff>
    </xdr:from>
    <xdr:to>
      <xdr:col>7</xdr:col>
      <xdr:colOff>607360</xdr:colOff>
      <xdr:row>24</xdr:row>
      <xdr:rowOff>33618</xdr:rowOff>
    </xdr:to>
    <xdr:sp macro="" textlink="">
      <xdr:nvSpPr>
        <xdr:cNvPr id="30729" name="Line 9">
          <a:extLst>
            <a:ext uri="{FF2B5EF4-FFF2-40B4-BE49-F238E27FC236}">
              <a16:creationId xmlns:a16="http://schemas.microsoft.com/office/drawing/2014/main" id="{00000000-0008-0000-0000-000009780000}"/>
            </a:ext>
          </a:extLst>
        </xdr:cNvPr>
        <xdr:cNvSpPr>
          <a:spLocks noChangeShapeType="1"/>
        </xdr:cNvSpPr>
      </xdr:nvSpPr>
      <xdr:spPr bwMode="auto">
        <a:xfrm>
          <a:off x="7790331" y="5983829"/>
          <a:ext cx="0" cy="2018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93009</xdr:colOff>
      <xdr:row>0</xdr:row>
      <xdr:rowOff>109259</xdr:rowOff>
    </xdr:from>
    <xdr:to>
      <xdr:col>2</xdr:col>
      <xdr:colOff>2118128</xdr:colOff>
      <xdr:row>6</xdr:row>
      <xdr:rowOff>113740</xdr:rowOff>
    </xdr:to>
    <xdr:pic>
      <xdr:nvPicPr>
        <xdr:cNvPr id="3" name="Imagen 2">
          <a:extLst>
            <a:ext uri="{FF2B5EF4-FFF2-40B4-BE49-F238E27FC236}">
              <a16:creationId xmlns:a16="http://schemas.microsoft.com/office/drawing/2014/main" id="{24A4BD85-B51A-4FFC-95DC-4D63D8DF5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659" y="109259"/>
          <a:ext cx="2025119" cy="9760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csfcomar.sharepoint.com/sites/grp_ces/Documentos%20compartidos/CicSFE_sp/IndComp/ICA_SFE.xlsx" TargetMode="External"/><Relationship Id="rId1" Type="http://schemas.openxmlformats.org/officeDocument/2006/relationships/externalLinkPath" Target="https://bcsfcomar.sharepoint.com/sites/grp_ces/Documentos%20compartidos/CicSFE_sp/IndComp/ICA_SF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bcsfcomar.sharepoint.com/sites/grp_ces/Documentos%20compartidos/CicSFE_sp/Empleo/SFE_EMP.xlsx" TargetMode="External"/><Relationship Id="rId1" Type="http://schemas.openxmlformats.org/officeDocument/2006/relationships/externalLinkPath" Target="https://bcsfcomar.sharepoint.com/sites/grp_ces/Documentos%20compartidos/CicSFE_sp/Empleo/SFE_EM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bcsfcomar.sharepoint.com/sites/grp_ces/Documentos%20compartidos/CicSFE_sp/Empleo/SFE_IDL.xlsx" TargetMode="External"/><Relationship Id="rId1" Type="http://schemas.openxmlformats.org/officeDocument/2006/relationships/externalLinkPath" Target="https://bcsfcomar.sharepoint.com/sites/grp_ces/Documentos%20compartidos/CicSFE_sp/Empleo/SFE_IDL.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bcsfcomar.sharepoint.com/sites/grp_ces/Documentos%20compartidos/CicSFE_sp/Industrias/SFE_IND.xlsx" TargetMode="External"/><Relationship Id="rId1" Type="http://schemas.openxmlformats.org/officeDocument/2006/relationships/externalLinkPath" Target="https://bcsfcomar.sharepoint.com/sites/grp_ces/Documentos%20compartidos/CicSFE_sp/Industrias/SFE_IND.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bcsfcomar.sharepoint.com/sites/grp_ces/Documentos%20compartidos/CicSFE_sp/Ventas/SFE_VS.xlsx" TargetMode="External"/><Relationship Id="rId1" Type="http://schemas.openxmlformats.org/officeDocument/2006/relationships/externalLinkPath" Target="https://bcsfcomar.sharepoint.com/sites/grp_ces/Documentos%20compartidos/CicSFE_sp/Ventas/SFE_V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bcsfcomar.sharepoint.com/sites/grp_ces/Documentos%20compartidos/CicSFE_sp/Construc/SFE_CEM.xlsx" TargetMode="External"/><Relationship Id="rId1" Type="http://schemas.openxmlformats.org/officeDocument/2006/relationships/externalLinkPath" Target="https://bcsfcomar.sharepoint.com/sites/grp_ces/Documentos%20compartidos/CicSFE_sp/Construc/SFE_CEM.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bcsfcomar.sharepoint.com/sites/grp_ces/Documentos%20compartidos/CicSFE_sp/Patentes/SFE_REGV.xlsx" TargetMode="External"/><Relationship Id="rId1" Type="http://schemas.openxmlformats.org/officeDocument/2006/relationships/externalLinkPath" Target="https://bcsfcomar.sharepoint.com/sites/grp_ces/Documentos%20compartidos/CicSFE_sp/Patentes/SFE_REGV.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bcsfcomar.sharepoint.com/sites/grp_ces/Documentos%20compartidos/CicSFE_sp/Gobierno/SFE_RTT.xlsx" TargetMode="External"/><Relationship Id="rId1" Type="http://schemas.openxmlformats.org/officeDocument/2006/relationships/externalLinkPath" Target="https://bcsfcomar.sharepoint.com/sites/grp_ces/Documentos%20compartidos/CicSFE_sp/Gobierno/SFE_R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R4i5PrppE2pqWOyWDXKd845mzX54TNJhCQzthHm_c12Qd21R9IEQoW4khIU88zq" itemId="01PBP2WSHCGIXDUYWAAVE3C7CSQIJWFQR6">
      <xxl21:absoluteUrl r:id="rId2"/>
    </xxl21:alternateUrls>
    <sheetNames>
      <sheetName val="SERIES"/>
      <sheetName val="S-ICA"/>
      <sheetName val="ICA"/>
      <sheetName val="TPD-X13-FCT"/>
      <sheetName val="F-ICA"/>
      <sheetName val="R_MEN"/>
      <sheetName val="T_MEN"/>
      <sheetName val="G_MEN"/>
      <sheetName val="R_TRI"/>
      <sheetName val="T_TRI"/>
      <sheetName val="G_TRI"/>
      <sheetName val="G_ICASFE-X13"/>
      <sheetName val="G_ICASFE_IRR"/>
      <sheetName val="G_ICASFE-NT"/>
      <sheetName val="G_ICASFE-NT_BC"/>
      <sheetName val="G_ICASFE-NT_DT"/>
      <sheetName val="ICASFE_BC"/>
      <sheetName val="ICASFE_BC_Corto plazo"/>
      <sheetName val="ICASFE_GC"/>
      <sheetName val="ICASFE_GC_H"/>
      <sheetName val="G_IDSC_SFE"/>
      <sheetName val="G_ICASFE_TCMl"/>
      <sheetName val="G_ICASFE_TCIA"/>
      <sheetName val="G_ICASFE_VAS"/>
      <sheetName val="ICASFE_BC_ARG"/>
      <sheetName val="ICASFE_GC_ARG"/>
      <sheetName val="Gobernadores"/>
      <sheetName val="G_ICASFE-ICA_ARG-EMAE"/>
      <sheetName val="G_ICASFE-ICA_ARG-EMAE_1994"/>
      <sheetName val="Data"/>
      <sheetName val="SAE"/>
      <sheetName val="SAE_ACUM"/>
      <sheetName val="SAE_TRIM"/>
      <sheetName val="G_SAE_TCML"/>
      <sheetName val="G_SAE_TCIA"/>
      <sheetName val="G_SAE_MAX"/>
      <sheetName val="G_SAE_ACUM"/>
      <sheetName val="G_SAE_ACUM_SERIES"/>
      <sheetName val="G_SAE_TRIM_ICA"/>
      <sheetName val="OUTM"/>
      <sheetName val="OUTT"/>
      <sheetName val="BC_DATA"/>
      <sheetName val="BC_Dur"/>
      <sheetName val="BC_Series"/>
      <sheetName val="G_NTTA"/>
      <sheetName val="G_REM"/>
      <sheetName val="G_EXE"/>
      <sheetName val="G_RTT"/>
      <sheetName val="G_VIPA"/>
      <sheetName val="G_CEM"/>
      <sheetName val="G_RGVN"/>
      <sheetName val="G_IND"/>
      <sheetName val="G_ICEI_SYM"/>
      <sheetName val="G_EIP"/>
      <sheetName val="G_GIND"/>
      <sheetName val="G_HCL"/>
      <sheetName val="G_FAEN"/>
      <sheetName val="G_LCT"/>
      <sheetName val="G_OLEO"/>
      <sheetName val="G_MAQ"/>
      <sheetName val="G_ICC"/>
    </sheetNames>
    <sheetDataSet>
      <sheetData sheetId="0"/>
      <sheetData sheetId="1"/>
      <sheetData sheetId="2">
        <row r="10">
          <cell r="H10">
            <v>100.20493509722537</v>
          </cell>
          <cell r="P10">
            <v>3.656181630727473E-2</v>
          </cell>
          <cell r="T10">
            <v>99.50070745569397</v>
          </cell>
          <cell r="AB10">
            <v>95.870978616367296</v>
          </cell>
        </row>
        <row r="11">
          <cell r="H11">
            <v>99.530548252250711</v>
          </cell>
          <cell r="P11">
            <v>2.9820169970342425E-2</v>
          </cell>
          <cell r="T11">
            <v>98.957598736298479</v>
          </cell>
          <cell r="AB11">
            <v>95.979670423899293</v>
          </cell>
          <cell r="AJ11">
            <v>-5.4732914498565495E-3</v>
          </cell>
        </row>
        <row r="12">
          <cell r="H12">
            <v>99.677101190687367</v>
          </cell>
          <cell r="P12">
            <v>3.1571174939107438E-2</v>
          </cell>
          <cell r="T12">
            <v>99.230195233220357</v>
          </cell>
          <cell r="AB12">
            <v>96.088390242216207</v>
          </cell>
          <cell r="AJ12">
            <v>2.7508926091372125E-3</v>
          </cell>
        </row>
        <row r="13">
          <cell r="H13">
            <v>99.783881459532253</v>
          </cell>
          <cell r="P13">
            <v>3.291044974852575E-2</v>
          </cell>
          <cell r="T13">
            <v>99.463682505894127</v>
          </cell>
          <cell r="AB13">
            <v>96.197189053400194</v>
          </cell>
          <cell r="AJ13">
            <v>2.3502221890644641E-3</v>
          </cell>
        </row>
        <row r="14">
          <cell r="H14">
            <v>100.08377538575698</v>
          </cell>
          <cell r="P14">
            <v>3.6248189551162602E-2</v>
          </cell>
          <cell r="T14">
            <v>99.890345432734264</v>
          </cell>
          <cell r="AB14">
            <v>96.306142070729905</v>
          </cell>
          <cell r="AJ14">
            <v>4.28046107427344E-3</v>
          </cell>
        </row>
        <row r="15">
          <cell r="H15">
            <v>100.0941130285603</v>
          </cell>
          <cell r="P15">
            <v>3.6586092259171199E-2</v>
          </cell>
          <cell r="T15">
            <v>100.02857118521428</v>
          </cell>
          <cell r="AB15">
            <v>96.415349704573302</v>
          </cell>
          <cell r="AJ15">
            <v>1.3828183630093869E-3</v>
          </cell>
        </row>
        <row r="16">
          <cell r="H16">
            <v>100.14893616896646</v>
          </cell>
          <cell r="P16">
            <v>3.7380948267648151E-2</v>
          </cell>
          <cell r="T16">
            <v>100.21150043081528</v>
          </cell>
          <cell r="AB16">
            <v>96.524940022114194</v>
          </cell>
          <cell r="AJ16">
            <v>1.8270997909055897E-3</v>
          </cell>
        </row>
        <row r="17">
          <cell r="H17">
            <v>99.389269414689579</v>
          </cell>
          <cell r="P17">
            <v>2.9731918922493827E-2</v>
          </cell>
          <cell r="T17">
            <v>99.578691924884467</v>
          </cell>
          <cell r="AB17">
            <v>96.635068981264794</v>
          </cell>
          <cell r="AJ17">
            <v>-6.3347516175494582E-3</v>
          </cell>
        </row>
        <row r="18">
          <cell r="H18">
            <v>100.30294106087433</v>
          </cell>
          <cell r="P18">
            <v>3.9412528295511784E-2</v>
          </cell>
          <cell r="T18">
            <v>100.62277280959066</v>
          </cell>
          <cell r="AB18">
            <v>96.745920993019496</v>
          </cell>
          <cell r="AJ18">
            <v>1.043039671875912E-2</v>
          </cell>
        </row>
        <row r="19">
          <cell r="H19">
            <v>100.62388356594478</v>
          </cell>
          <cell r="P19">
            <v>4.2943785812322499E-2</v>
          </cell>
          <cell r="T19">
            <v>101.07398356456007</v>
          </cell>
          <cell r="AB19">
            <v>96.857703180645501</v>
          </cell>
          <cell r="AJ19">
            <v>4.4741573020643643E-3</v>
          </cell>
        </row>
        <row r="20">
          <cell r="H20">
            <v>100.3135325440979</v>
          </cell>
          <cell r="P20">
            <v>3.991967870568125E-2</v>
          </cell>
          <cell r="T20">
            <v>100.89125553062121</v>
          </cell>
          <cell r="AB20">
            <v>96.970652582255198</v>
          </cell>
          <cell r="AJ20">
            <v>-1.8095003339805326E-3</v>
          </cell>
        </row>
        <row r="21">
          <cell r="H21">
            <v>99.847082831413971</v>
          </cell>
          <cell r="P21">
            <v>3.5260899329065287E-2</v>
          </cell>
          <cell r="T21">
            <v>100.55069519047281</v>
          </cell>
          <cell r="AB21">
            <v>97.085038776793596</v>
          </cell>
          <cell r="AJ21">
            <v>-3.3812288194175087E-3</v>
          </cell>
        </row>
        <row r="22">
          <cell r="H22">
            <v>98.927378907361387</v>
          </cell>
          <cell r="P22">
            <v>2.5882169295728064E-2</v>
          </cell>
          <cell r="T22">
            <v>99.752064721211028</v>
          </cell>
          <cell r="AB22">
            <v>97.201161597265497</v>
          </cell>
          <cell r="AJ22">
            <v>-7.9742755578957967E-3</v>
          </cell>
          <cell r="AL22">
            <v>2.5230002685139594E-3</v>
          </cell>
        </row>
        <row r="23">
          <cell r="H23">
            <v>97.779891372018625</v>
          </cell>
          <cell r="P23">
            <v>1.4116915331391588E-2</v>
          </cell>
          <cell r="T23">
            <v>98.721247808778031</v>
          </cell>
          <cell r="AB23">
            <v>97.3193476096843</v>
          </cell>
          <cell r="AJ23">
            <v>-1.03875545598447E-2</v>
          </cell>
          <cell r="AL23">
            <v>-2.3912628414742851E-3</v>
          </cell>
        </row>
        <row r="24">
          <cell r="H24">
            <v>96.323999553266219</v>
          </cell>
          <cell r="P24">
            <v>-8.7482535846017395E-4</v>
          </cell>
          <cell r="T24">
            <v>97.375855701908819</v>
          </cell>
          <cell r="AB24">
            <v>97.439943056812993</v>
          </cell>
          <cell r="AJ24">
            <v>-1.3721908107004762E-2</v>
          </cell>
          <cell r="AL24">
            <v>-1.8864063557616339E-2</v>
          </cell>
        </row>
        <row r="25">
          <cell r="H25">
            <v>94.854816836098863</v>
          </cell>
          <cell r="P25">
            <v>-1.6035229779199134E-2</v>
          </cell>
          <cell r="T25">
            <v>96.013403370384808</v>
          </cell>
          <cell r="AB25">
            <v>97.563305010158302</v>
          </cell>
          <cell r="AJ25">
            <v>-1.4090491684814743E-2</v>
          </cell>
          <cell r="AL25">
            <v>-3.5304777431495585E-2</v>
          </cell>
        </row>
        <row r="26">
          <cell r="H26">
            <v>93.808875105472566</v>
          </cell>
          <cell r="P26">
            <v>-2.6838035205742905E-2</v>
          </cell>
          <cell r="T26">
            <v>95.076261672720449</v>
          </cell>
          <cell r="AB26">
            <v>97.689790063626404</v>
          </cell>
          <cell r="AJ26">
            <v>-9.8084761483888429E-3</v>
          </cell>
          <cell r="AL26">
            <v>-4.9393714654157692E-2</v>
          </cell>
        </row>
        <row r="27">
          <cell r="H27">
            <v>93.26962171519466</v>
          </cell>
          <cell r="P27">
            <v>-3.241927231881736E-2</v>
          </cell>
          <cell r="T27">
            <v>94.650754195210581</v>
          </cell>
          <cell r="AB27">
            <v>97.819742851381093</v>
          </cell>
          <cell r="AJ27">
            <v>-4.4854781379453394E-3</v>
          </cell>
          <cell r="AL27">
            <v>-5.5262011155112527E-2</v>
          </cell>
        </row>
        <row r="28">
          <cell r="H28">
            <v>92.384526424379629</v>
          </cell>
          <cell r="P28">
            <v>-4.1625261108451106E-2</v>
          </cell>
          <cell r="T28">
            <v>93.872588790677781</v>
          </cell>
          <cell r="AB28">
            <v>97.953487836844303</v>
          </cell>
          <cell r="AJ28">
            <v>-8.2554214418493616E-3</v>
          </cell>
          <cell r="AL28">
            <v>-6.5344532387867568E-2</v>
          </cell>
          <cell r="AM28">
            <v>-8.859040618939984E-2</v>
          </cell>
        </row>
        <row r="29">
          <cell r="H29">
            <v>91.513769235985052</v>
          </cell>
          <cell r="P29">
            <v>-5.0721363738480574E-2</v>
          </cell>
          <cell r="T29">
            <v>93.106863276035511</v>
          </cell>
          <cell r="AB29">
            <v>98.091325033972694</v>
          </cell>
          <cell r="AJ29">
            <v>-8.1905234706560401E-3</v>
          </cell>
          <cell r="AL29">
            <v>-6.720030424097416E-2</v>
          </cell>
          <cell r="AM29">
            <v>-9.3330858484058088E-2</v>
          </cell>
        </row>
        <row r="30">
          <cell r="H30">
            <v>90.744846817592972</v>
          </cell>
          <cell r="P30">
            <v>-5.880151175751458E-2</v>
          </cell>
          <cell r="T30">
            <v>92.442763266955055</v>
          </cell>
          <cell r="AB30">
            <v>98.233522969866996</v>
          </cell>
          <cell r="AJ30">
            <v>-7.1582234593204966E-3</v>
          </cell>
          <cell r="AL30">
            <v>-8.4788924419053807E-2</v>
          </cell>
          <cell r="AM30">
            <v>-9.6088520190100168E-2</v>
          </cell>
        </row>
        <row r="31">
          <cell r="H31">
            <v>90.128120616849756</v>
          </cell>
          <cell r="P31">
            <v>-6.5344875390248691E-2</v>
          </cell>
          <cell r="T31">
            <v>91.932052517557437</v>
          </cell>
          <cell r="AB31">
            <v>98.380311710055395</v>
          </cell>
          <cell r="AJ31">
            <v>-5.53993291766106E-3</v>
          </cell>
          <cell r="AL31">
            <v>-9.4803014638779035E-2</v>
          </cell>
          <cell r="AM31">
            <v>-9.3639103902601439E-2</v>
          </cell>
        </row>
        <row r="32">
          <cell r="H32">
            <v>89.686022126876793</v>
          </cell>
          <cell r="P32">
            <v>-7.012042654303019E-2</v>
          </cell>
          <cell r="T32">
            <v>91.598233425223029</v>
          </cell>
          <cell r="AB32">
            <v>98.531876632753793</v>
          </cell>
          <cell r="AJ32">
            <v>-3.6377588445043593E-3</v>
          </cell>
          <cell r="AL32">
            <v>-9.6631273149302907E-2</v>
          </cell>
          <cell r="AM32">
            <v>-8.649909287039359E-2</v>
          </cell>
        </row>
        <row r="33">
          <cell r="H33">
            <v>89.371819907000216</v>
          </cell>
          <cell r="P33">
            <v>-7.3614217916594504E-2</v>
          </cell>
          <cell r="T33">
            <v>91.394199228475898</v>
          </cell>
          <cell r="AB33">
            <v>98.688353362193297</v>
          </cell>
          <cell r="AJ33">
            <v>-2.2299750688032517E-3</v>
          </cell>
          <cell r="AL33">
            <v>-9.5480019398688665E-2</v>
          </cell>
          <cell r="AM33">
            <v>-7.6575058924406414E-2</v>
          </cell>
        </row>
        <row r="34">
          <cell r="H34">
            <v>90.011600059521427</v>
          </cell>
          <cell r="P34">
            <v>-6.7267262750490997E-2</v>
          </cell>
          <cell r="T34">
            <v>92.166311349613437</v>
          </cell>
          <cell r="AB34">
            <v>98.849824036644804</v>
          </cell>
          <cell r="AJ34">
            <v>8.4126664544789589E-3</v>
          </cell>
          <cell r="AL34">
            <v>-7.9093077386313909E-2</v>
          </cell>
          <cell r="AM34">
            <v>-4.8116817572131043E-2</v>
          </cell>
        </row>
        <row r="35">
          <cell r="H35">
            <v>91.043617900142806</v>
          </cell>
          <cell r="P35">
            <v>-5.6908695249699215E-2</v>
          </cell>
          <cell r="T35">
            <v>93.342392157292025</v>
          </cell>
          <cell r="AB35">
            <v>99.016314522370195</v>
          </cell>
          <cell r="AJ35">
            <v>1.2679691490418079E-2</v>
          </cell>
          <cell r="AL35">
            <v>-5.6025831336051136E-2</v>
          </cell>
          <cell r="AM35">
            <v>-1.3443203003692394E-2</v>
          </cell>
        </row>
        <row r="36">
          <cell r="H36">
            <v>91.101376105235985</v>
          </cell>
          <cell r="P36">
            <v>-5.66934683601239E-2</v>
          </cell>
          <cell r="T36">
            <v>93.521195715012666</v>
          </cell>
          <cell r="AB36">
            <v>99.187799119157901</v>
          </cell>
          <cell r="AJ36">
            <v>1.9137341236682877E-3</v>
          </cell>
          <cell r="AL36">
            <v>-4.0390189105378081E-2</v>
          </cell>
          <cell r="AM36">
            <v>-1.1789650105389349E-3</v>
          </cell>
        </row>
        <row r="37">
          <cell r="H37">
            <v>91.883850617199869</v>
          </cell>
          <cell r="P37">
            <v>-4.902462309504696E-2</v>
          </cell>
          <cell r="T37">
            <v>94.445222759509861</v>
          </cell>
          <cell r="AB37">
            <v>99.364208354859798</v>
          </cell>
          <cell r="AJ37">
            <v>9.8319103541978786E-3</v>
          </cell>
          <cell r="AL37">
            <v>-1.646778706636548E-2</v>
          </cell>
          <cell r="AM37">
            <v>2.3593505821695615E-2</v>
          </cell>
        </row>
        <row r="38">
          <cell r="H38">
            <v>92.419641257262484</v>
          </cell>
          <cell r="P38">
            <v>-4.3961065549286249E-2</v>
          </cell>
          <cell r="T38">
            <v>95.117577529065287</v>
          </cell>
          <cell r="AB38">
            <v>99.545429049964596</v>
          </cell>
          <cell r="AJ38">
            <v>7.0937714364468652E-3</v>
          </cell>
          <cell r="AL38">
            <v>4.3446051847020049E-4</v>
          </cell>
          <cell r="AM38">
            <v>3.9775101323238804E-2</v>
          </cell>
        </row>
        <row r="39">
          <cell r="H39">
            <v>92.807150102417594</v>
          </cell>
          <cell r="P39">
            <v>-4.0480776439593358E-2</v>
          </cell>
          <cell r="T39">
            <v>95.638693309060002</v>
          </cell>
          <cell r="AB39">
            <v>99.731310097016902</v>
          </cell>
          <cell r="AJ39">
            <v>5.4636953644077186E-3</v>
          </cell>
          <cell r="AL39">
            <v>1.0383634020823427E-2</v>
          </cell>
          <cell r="AM39">
            <v>5.0244518773290503E-2</v>
          </cell>
        </row>
        <row r="40">
          <cell r="H40">
            <v>92.900261128642441</v>
          </cell>
          <cell r="P40">
            <v>-4.0089620319819108E-2</v>
          </cell>
          <cell r="T40">
            <v>95.857219266231454</v>
          </cell>
          <cell r="AB40">
            <v>99.921666257058703</v>
          </cell>
          <cell r="AJ40">
            <v>2.2823051321525E-3</v>
          </cell>
          <cell r="AL40">
            <v>2.0921360594825196E-2</v>
          </cell>
          <cell r="AM40">
            <v>5.2959990668207668E-2</v>
          </cell>
        </row>
        <row r="41">
          <cell r="H41">
            <v>93.747345498302238</v>
          </cell>
          <cell r="P41">
            <v>-3.1954466660374381E-2</v>
          </cell>
          <cell r="T41">
            <v>96.855115952546953</v>
          </cell>
          <cell r="AB41">
            <v>100.116280735665</v>
          </cell>
          <cell r="AJ41">
            <v>1.0356426892260639E-2</v>
          </cell>
          <cell r="AL41">
            <v>3.9468310957741656E-2</v>
          </cell>
          <cell r="AM41">
            <v>6.9779089952326734E-2</v>
          </cell>
        </row>
        <row r="42">
          <cell r="H42">
            <v>93.647899530603539</v>
          </cell>
          <cell r="P42">
            <v>-3.3636420769147191E-2</v>
          </cell>
          <cell r="T42">
            <v>96.876250469805996</v>
          </cell>
          <cell r="AB42">
            <v>100.314905396809</v>
          </cell>
          <cell r="AJ42">
            <v>2.181837431198704E-4</v>
          </cell>
          <cell r="AL42">
            <v>4.6844718160182194E-2</v>
          </cell>
          <cell r="AM42">
            <v>6.363250298683476E-2</v>
          </cell>
        </row>
        <row r="43">
          <cell r="H43">
            <v>93.975999419312387</v>
          </cell>
          <cell r="P43">
            <v>-3.0943625469285418E-2</v>
          </cell>
          <cell r="T43">
            <v>97.340131379481065</v>
          </cell>
          <cell r="AB43">
            <v>100.517266969807</v>
          </cell>
          <cell r="AJ43">
            <v>4.7769584355221214E-3</v>
          </cell>
          <cell r="AL43">
            <v>5.7161609513365373E-2</v>
          </cell>
          <cell r="AM43">
            <v>6.5286024225221784E-2</v>
          </cell>
        </row>
        <row r="44">
          <cell r="H44">
            <v>94.369367932382275</v>
          </cell>
          <cell r="P44">
            <v>-2.7615763028036699E-2</v>
          </cell>
          <cell r="T44">
            <v>97.872732996465203</v>
          </cell>
          <cell r="AB44">
            <v>100.723065686832</v>
          </cell>
          <cell r="AJ44">
            <v>5.4566377087822832E-3</v>
          </cell>
          <cell r="AL44">
            <v>6.6256006066651787E-2</v>
          </cell>
          <cell r="AM44">
            <v>6.6617995301497812E-2</v>
          </cell>
        </row>
        <row r="45">
          <cell r="H45">
            <v>94.82258243363853</v>
          </cell>
          <cell r="P45">
            <v>-2.3707299121232928E-2</v>
          </cell>
          <cell r="T45">
            <v>98.468686056444625</v>
          </cell>
          <cell r="AB45">
            <v>100.93197729544001</v>
          </cell>
          <cell r="AJ45">
            <v>6.0705977682411986E-3</v>
          </cell>
          <cell r="AL45">
            <v>7.4556578903696366E-2</v>
          </cell>
          <cell r="AM45">
            <v>6.7708512562733691E-2</v>
          </cell>
        </row>
        <row r="46">
          <cell r="H46">
            <v>94.764371925668996</v>
          </cell>
          <cell r="P46">
            <v>-2.5093659537302804E-2</v>
          </cell>
          <cell r="T46">
            <v>98.534234504303015</v>
          </cell>
          <cell r="AB46">
            <v>101.143655577714</v>
          </cell>
          <cell r="AJ46">
            <v>6.6545663476175892E-4</v>
          </cell>
          <cell r="AL46">
            <v>6.6809369083979234E-2</v>
          </cell>
          <cell r="AM46">
            <v>5.6885437997038046E-2</v>
          </cell>
        </row>
        <row r="47">
          <cell r="H47">
            <v>95.001612148156525</v>
          </cell>
          <cell r="P47">
            <v>-2.3464444739861756E-2</v>
          </cell>
          <cell r="T47">
            <v>98.907386896227834</v>
          </cell>
          <cell r="AB47">
            <v>101.357735346843</v>
          </cell>
          <cell r="AJ47">
            <v>3.7798801849597014E-3</v>
          </cell>
          <cell r="AL47">
            <v>5.7909557778521165E-2</v>
          </cell>
          <cell r="AM47">
            <v>5.3468304828658386E-2</v>
          </cell>
        </row>
        <row r="48">
          <cell r="H48">
            <v>95.704506596239156</v>
          </cell>
          <cell r="P48">
            <v>-1.7075498536268774E-2</v>
          </cell>
          <cell r="T48">
            <v>99.766752544920067</v>
          </cell>
          <cell r="AB48">
            <v>101.573831314705</v>
          </cell>
          <cell r="AJ48">
            <v>8.6510605833329639E-3</v>
          </cell>
          <cell r="AL48">
            <v>6.4646884238185723E-2</v>
          </cell>
          <cell r="AM48">
            <v>6.0962640575517257E-2</v>
          </cell>
        </row>
        <row r="49">
          <cell r="H49">
            <v>95.854980978815561</v>
          </cell>
          <cell r="P49">
            <v>-1.6382382954445829E-2</v>
          </cell>
          <cell r="T49">
            <v>100.0515513940281</v>
          </cell>
          <cell r="AB49">
            <v>101.79153931990599</v>
          </cell>
          <cell r="AJ49">
            <v>2.8505801154906059E-3</v>
          </cell>
          <cell r="AL49">
            <v>5.7665553999478571E-2</v>
          </cell>
          <cell r="AM49">
            <v>5.6034884331282342E-2</v>
          </cell>
        </row>
        <row r="50">
          <cell r="H50">
            <v>96.400562905684282</v>
          </cell>
          <cell r="P50">
            <v>-1.1651802370266973E-2</v>
          </cell>
          <cell r="T50">
            <v>100.74984952047049</v>
          </cell>
          <cell r="AB50">
            <v>102.010441298704</v>
          </cell>
          <cell r="AJ50">
            <v>6.9551401356219376E-3</v>
          </cell>
          <cell r="AL50">
            <v>5.7526922698653372E-2</v>
          </cell>
          <cell r="AM50">
            <v>6.0248907975355426E-2</v>
          </cell>
        </row>
        <row r="51">
          <cell r="H51">
            <v>97.043756981323838</v>
          </cell>
          <cell r="P51">
            <v>-5.9377215760505475E-3</v>
          </cell>
          <cell r="T51">
            <v>101.55191848282114</v>
          </cell>
          <cell r="AB51">
            <v>102.230105805603</v>
          </cell>
          <cell r="AJ51">
            <v>7.9294726177877271E-3</v>
          </cell>
          <cell r="AL51">
            <v>5.9992699952033296E-2</v>
          </cell>
          <cell r="AM51">
            <v>6.639792885611806E-2</v>
          </cell>
        </row>
        <row r="52">
          <cell r="H52">
            <v>96.949979133801719</v>
          </cell>
          <cell r="P52">
            <v>-7.780006501598602E-3</v>
          </cell>
          <cell r="T52">
            <v>101.58368082331856</v>
          </cell>
          <cell r="AB52">
            <v>102.450091694796</v>
          </cell>
          <cell r="AJ52">
            <v>3.1272057546553943E-4</v>
          </cell>
          <cell r="AL52">
            <v>5.8023115395346304E-2</v>
          </cell>
          <cell r="AM52">
            <v>5.7186801932964215E-2</v>
          </cell>
        </row>
        <row r="53">
          <cell r="H53">
            <v>97.430110339915544</v>
          </cell>
          <cell r="P53">
            <v>-3.7501362349420253E-3</v>
          </cell>
          <cell r="T53">
            <v>102.21746685264297</v>
          </cell>
          <cell r="AB53">
            <v>102.66995260471199</v>
          </cell>
          <cell r="AJ53">
            <v>6.219671279399392E-3</v>
          </cell>
          <cell r="AL53">
            <v>5.3886359782485134E-2</v>
          </cell>
          <cell r="AM53">
            <v>5.9903263507172788E-2</v>
          </cell>
        </row>
        <row r="54">
          <cell r="H54">
            <v>97.334061751672905</v>
          </cell>
          <cell r="P54">
            <v>-5.6088981447218744E-3</v>
          </cell>
          <cell r="T54">
            <v>102.24744418723058</v>
          </cell>
          <cell r="AB54">
            <v>102.889235511946</v>
          </cell>
          <cell r="AJ54">
            <v>2.9322718162189208E-4</v>
          </cell>
          <cell r="AL54">
            <v>5.3961403220987185E-2</v>
          </cell>
          <cell r="AM54">
            <v>5.170066099682824E-2</v>
          </cell>
        </row>
        <row r="55">
          <cell r="H55">
            <v>97.98443244921549</v>
          </cell>
          <cell r="P55">
            <v>1.6385904451698963E-4</v>
          </cell>
          <cell r="T55">
            <v>103.06243285874189</v>
          </cell>
          <cell r="AB55">
            <v>103.10748393332101</v>
          </cell>
          <cell r="AJ55">
            <v>7.9391499714283834E-3</v>
          </cell>
          <cell r="AL55">
            <v>5.7123594756893568E-2</v>
          </cell>
          <cell r="AM55">
            <v>5.8421448062692782E-2</v>
          </cell>
        </row>
        <row r="56">
          <cell r="H56">
            <v>98.264309208222244</v>
          </cell>
          <cell r="P56">
            <v>2.161914036892032E-3</v>
          </cell>
          <cell r="T56">
            <v>103.48914729002713</v>
          </cell>
          <cell r="AB56">
            <v>103.324236464061</v>
          </cell>
          <cell r="AJ56">
            <v>4.1318012483115242E-3</v>
          </cell>
          <cell r="AL56">
            <v>5.5798758296422904E-2</v>
          </cell>
          <cell r="AM56">
            <v>5.7194549664210337E-2</v>
          </cell>
        </row>
        <row r="57">
          <cell r="H57">
            <v>98.483536223294024</v>
          </cell>
          <cell r="P57">
            <v>3.5568411218305229E-3</v>
          </cell>
          <cell r="T57">
            <v>103.85282911093039</v>
          </cell>
          <cell r="AB57">
            <v>103.539031355514</v>
          </cell>
          <cell r="AJ57">
            <v>3.5080421261779594E-3</v>
          </cell>
          <cell r="AL57">
            <v>5.323620265435957E-2</v>
          </cell>
          <cell r="AM57">
            <v>5.4968006800306224E-2</v>
          </cell>
        </row>
        <row r="58">
          <cell r="H58">
            <v>98.556604062159408</v>
          </cell>
          <cell r="P58">
            <v>3.4840490521677037E-3</v>
          </cell>
          <cell r="T58">
            <v>104.06294749522162</v>
          </cell>
          <cell r="AB58">
            <v>103.751408135733</v>
          </cell>
          <cell r="AJ58">
            <v>2.0211881873743323E-3</v>
          </cell>
          <cell r="AL58">
            <v>5.4591934206972156E-2</v>
          </cell>
          <cell r="AM58">
            <v>5.0272346317387084E-2</v>
          </cell>
        </row>
        <row r="59">
          <cell r="H59">
            <v>99.159276465896681</v>
          </cell>
          <cell r="P59">
            <v>8.826615833035234E-3</v>
          </cell>
          <cell r="T59">
            <v>104.83334314596493</v>
          </cell>
          <cell r="AB59">
            <v>103.960908782291</v>
          </cell>
          <cell r="AJ59">
            <v>7.3759006546915678E-3</v>
          </cell>
          <cell r="AL59">
            <v>5.8187954676703922E-2</v>
          </cell>
          <cell r="AM59">
            <v>5.5792727694374822E-2</v>
          </cell>
        </row>
        <row r="60">
          <cell r="H60">
            <v>99.766620505582054</v>
          </cell>
          <cell r="P60">
            <v>1.4240141536175699E-2</v>
          </cell>
          <cell r="T60">
            <v>105.61048624107983</v>
          </cell>
          <cell r="AB60">
            <v>104.16707770523</v>
          </cell>
          <cell r="AJ60">
            <v>7.3857867928777167E-3</v>
          </cell>
          <cell r="AL60">
            <v>5.692268088624871E-2</v>
          </cell>
          <cell r="AM60">
            <v>6.0767570381728753E-2</v>
          </cell>
        </row>
        <row r="61">
          <cell r="H61">
            <v>100.03178922853338</v>
          </cell>
          <cell r="P61">
            <v>1.6205808734321314E-2</v>
          </cell>
          <cell r="T61">
            <v>106.02676539071702</v>
          </cell>
          <cell r="AB61">
            <v>104.36946606088399</v>
          </cell>
          <cell r="AJ61">
            <v>3.9338980569182756E-3</v>
          </cell>
          <cell r="AL61">
            <v>5.8005998827676243E-2</v>
          </cell>
          <cell r="AM61">
            <v>5.9171543821769923E-2</v>
          </cell>
        </row>
        <row r="62">
          <cell r="H62">
            <v>100.50251011316858</v>
          </cell>
          <cell r="P62">
            <v>2.029600408293053E-2</v>
          </cell>
          <cell r="T62">
            <v>106.66208738155527</v>
          </cell>
          <cell r="AB62">
            <v>104.56763615084201</v>
          </cell>
          <cell r="AJ62">
            <v>5.9742094818037144E-3</v>
          </cell>
          <cell r="AL62">
            <v>5.7025068173858065E-2</v>
          </cell>
          <cell r="AM62">
            <v>6.1405117792776798E-2</v>
          </cell>
        </row>
        <row r="63">
          <cell r="H63">
            <v>100.04952564693109</v>
          </cell>
          <cell r="P63">
            <v>1.5054173769557755E-2</v>
          </cell>
          <cell r="T63">
            <v>106.31729006770755</v>
          </cell>
          <cell r="AB63">
            <v>104.761163076888</v>
          </cell>
          <cell r="AJ63">
            <v>-3.2378497787494405E-3</v>
          </cell>
          <cell r="AL63">
            <v>4.5857745777321074E-2</v>
          </cell>
          <cell r="AM63">
            <v>4.5849623733323019E-2</v>
          </cell>
        </row>
        <row r="64">
          <cell r="H64">
            <v>100.53459538126388</v>
          </cell>
          <cell r="P64">
            <v>1.9378716938960094E-2</v>
          </cell>
          <cell r="T64">
            <v>106.96953138316894</v>
          </cell>
          <cell r="AB64">
            <v>104.949638125346</v>
          </cell>
          <cell r="AJ64">
            <v>6.11611485618238E-3</v>
          </cell>
          <cell r="AL64">
            <v>5.1661140058037971E-2</v>
          </cell>
          <cell r="AM64">
            <v>5.0292977450571597E-2</v>
          </cell>
        </row>
        <row r="65">
          <cell r="H65">
            <v>100.75359207448219</v>
          </cell>
          <cell r="P65">
            <v>2.1054550471928613E-2</v>
          </cell>
          <cell r="T65">
            <v>107.33980251147334</v>
          </cell>
          <cell r="AB65">
            <v>105.13266463359101</v>
          </cell>
          <cell r="AJ65">
            <v>3.4554864224256815E-3</v>
          </cell>
          <cell r="AL65">
            <v>4.8896955201064275E-2</v>
          </cell>
          <cell r="AM65">
            <v>4.8657626839221368E-2</v>
          </cell>
        </row>
        <row r="66">
          <cell r="H66">
            <v>101.25435080062661</v>
          </cell>
          <cell r="P66">
            <v>2.5639082746273134E-2</v>
          </cell>
          <cell r="T66">
            <v>108.01141144869473</v>
          </cell>
          <cell r="AB66">
            <v>105.30986157559499</v>
          </cell>
          <cell r="AJ66">
            <v>6.2373561983694306E-3</v>
          </cell>
          <cell r="AL66">
            <v>5.4841084217811704E-2</v>
          </cell>
          <cell r="AM66">
            <v>5.2857923240122284E-2</v>
          </cell>
        </row>
        <row r="67">
          <cell r="H67">
            <v>101.08513762318773</v>
          </cell>
          <cell r="P67">
            <v>2.3496101538915681E-2</v>
          </cell>
          <cell r="T67">
            <v>107.96896767542029</v>
          </cell>
          <cell r="AB67">
            <v>105.480865001437</v>
          </cell>
          <cell r="AJ67">
            <v>-3.9303360789479997E-4</v>
          </cell>
          <cell r="AL67">
            <v>4.650890063848849E-2</v>
          </cell>
          <cell r="AM67">
            <v>4.3269722308109326E-2</v>
          </cell>
        </row>
        <row r="68">
          <cell r="H68">
            <v>101.20536157227167</v>
          </cell>
          <cell r="P68">
            <v>2.4347639583222946E-2</v>
          </cell>
          <cell r="T68">
            <v>108.2357815713243</v>
          </cell>
          <cell r="AB68">
            <v>105.64533184683999</v>
          </cell>
          <cell r="AJ68">
            <v>2.4681606882552493E-3</v>
          </cell>
          <cell r="AL68">
            <v>4.4845260078432266E-2</v>
          </cell>
          <cell r="AM68">
            <v>4.0578208196964338E-2</v>
          </cell>
        </row>
        <row r="69">
          <cell r="H69">
            <v>101.2129456070551</v>
          </cell>
          <cell r="P69">
            <v>2.4125402593202505E-2</v>
          </cell>
          <cell r="T69">
            <v>108.3824828109926</v>
          </cell>
          <cell r="AB69">
            <v>105.802938280996</v>
          </cell>
          <cell r="AJ69">
            <v>1.3544680778843322E-3</v>
          </cell>
          <cell r="AL69">
            <v>4.2691686030138627E-2</v>
          </cell>
          <cell r="AM69">
            <v>3.6030023320009041E-2</v>
          </cell>
        </row>
        <row r="70">
          <cell r="H70">
            <v>101.5281406872656</v>
          </cell>
          <cell r="P70">
            <v>2.7084622336146724E-2</v>
          </cell>
          <cell r="T70">
            <v>108.85920506066704</v>
          </cell>
          <cell r="AB70">
            <v>105.953380483567</v>
          </cell>
          <cell r="AJ70">
            <v>4.3888723160947704E-3</v>
          </cell>
          <cell r="AL70">
            <v>4.5059370158858927E-2</v>
          </cell>
          <cell r="AM70">
            <v>3.7647436707006099E-2</v>
          </cell>
        </row>
        <row r="71">
          <cell r="H71">
            <v>101.81185702752522</v>
          </cell>
          <cell r="P71">
            <v>2.9796777151804177E-2</v>
          </cell>
          <cell r="T71">
            <v>109.30317543763768</v>
          </cell>
          <cell r="AB71">
            <v>106.096374546501</v>
          </cell>
          <cell r="AJ71">
            <v>4.0700966761173154E-3</v>
          </cell>
          <cell r="AL71">
            <v>4.1753566180284737E-2</v>
          </cell>
          <cell r="AM71">
            <v>3.828219283767198E-2</v>
          </cell>
        </row>
        <row r="72">
          <cell r="H72">
            <v>102.41878502428061</v>
          </cell>
          <cell r="P72">
            <v>3.5852442394145312E-2</v>
          </cell>
          <cell r="T72">
            <v>110.09554208937277</v>
          </cell>
          <cell r="AB72">
            <v>106.231658990222</v>
          </cell>
          <cell r="AJ72">
            <v>7.2231060025577404E-3</v>
          </cell>
          <cell r="AL72">
            <v>4.1590885389964576E-2</v>
          </cell>
          <cell r="AM72">
            <v>4.549766955930834E-2</v>
          </cell>
        </row>
        <row r="73">
          <cell r="H73">
            <v>103.21539462958927</v>
          </cell>
          <cell r="P73">
            <v>4.3904017204613233E-2</v>
          </cell>
          <cell r="T73">
            <v>111.09391875445336</v>
          </cell>
          <cell r="AB73">
            <v>106.358997106564</v>
          </cell>
          <cell r="AJ73">
            <v>9.0274052064564861E-3</v>
          </cell>
          <cell r="AL73">
            <v>4.668439253950276E-2</v>
          </cell>
          <cell r="AM73">
            <v>5.6276391157304317E-2</v>
          </cell>
        </row>
        <row r="74">
          <cell r="H74">
            <v>103.55209387148047</v>
          </cell>
          <cell r="P74">
            <v>4.7385054154578388E-2</v>
          </cell>
          <cell r="T74">
            <v>111.59902195734097</v>
          </cell>
          <cell r="AB74">
            <v>106.478182039331</v>
          </cell>
          <cell r="AJ74">
            <v>4.5363276218092548E-3</v>
          </cell>
          <cell r="AL74">
            <v>4.5246510679508259E-2</v>
          </cell>
          <cell r="AM74">
            <v>5.7502922227978148E-2</v>
          </cell>
        </row>
        <row r="75">
          <cell r="H75">
            <v>103.66500165904623</v>
          </cell>
          <cell r="P75">
            <v>4.8685710333972398E-2</v>
          </cell>
          <cell r="T75">
            <v>111.86374560501025</v>
          </cell>
          <cell r="AB75">
            <v>106.58904348818599</v>
          </cell>
          <cell r="AJ75">
            <v>2.369287504965947E-3</v>
          </cell>
          <cell r="AL75">
            <v>5.0853647963223794E-2</v>
          </cell>
          <cell r="AM75">
            <v>5.4727692552833496E-2</v>
          </cell>
        </row>
        <row r="76">
          <cell r="H76">
            <v>104.60427287609909</v>
          </cell>
          <cell r="P76">
            <v>5.8432596202001363E-2</v>
          </cell>
          <cell r="T76">
            <v>113.02182545122491</v>
          </cell>
          <cell r="AB76">
            <v>106.691450682349</v>
          </cell>
          <cell r="AJ76">
            <v>1.0299372057530006E-2</v>
          </cell>
          <cell r="AL76">
            <v>5.5036905164571361E-2</v>
          </cell>
          <cell r="AM76">
            <v>6.6585148018164952E-2</v>
          </cell>
        </row>
        <row r="77">
          <cell r="H77">
            <v>104.54968896333308</v>
          </cell>
          <cell r="P77">
            <v>5.8211376650656677E-2</v>
          </cell>
          <cell r="T77">
            <v>113.10748144151903</v>
          </cell>
          <cell r="AB77">
            <v>106.78531357601101</v>
          </cell>
          <cell r="AJ77">
            <v>7.5758419435191472E-4</v>
          </cell>
          <cell r="AL77">
            <v>5.2339002936497583E-2</v>
          </cell>
          <cell r="AM77">
            <v>5.9025549589910353E-2</v>
          </cell>
        </row>
        <row r="78">
          <cell r="H78">
            <v>104.97582962455284</v>
          </cell>
          <cell r="P78">
            <v>6.294414289485406E-2</v>
          </cell>
          <cell r="T78">
            <v>113.71391109395664</v>
          </cell>
          <cell r="AB78">
            <v>106.87059098746001</v>
          </cell>
          <cell r="AJ78">
            <v>5.3472125412179113E-3</v>
          </cell>
          <cell r="AL78">
            <v>5.1448859279346046E-2</v>
          </cell>
          <cell r="AM78">
            <v>6.0930197073653991E-2</v>
          </cell>
        </row>
        <row r="79">
          <cell r="H79">
            <v>105.14186258669454</v>
          </cell>
          <cell r="P79">
            <v>6.5132993498382197E-2</v>
          </cell>
          <cell r="T79">
            <v>114.03958866619053</v>
          </cell>
          <cell r="AB79">
            <v>106.94729053699299</v>
          </cell>
          <cell r="AJ79">
            <v>2.8599147284787282E-3</v>
          </cell>
          <cell r="AL79">
            <v>5.4701807615719564E-2</v>
          </cell>
          <cell r="AM79">
            <v>5.8102102132681077E-2</v>
          </cell>
        </row>
        <row r="80">
          <cell r="H80">
            <v>105.00420733225529</v>
          </cell>
          <cell r="P80">
            <v>6.4332591225461977E-2</v>
          </cell>
          <cell r="T80">
            <v>114.03610394915815</v>
          </cell>
          <cell r="AB80">
            <v>107.015472669028</v>
          </cell>
          <cell r="AJ80">
            <v>-3.0557548616290776E-5</v>
          </cell>
          <cell r="AL80">
            <v>5.2203089378847926E-2</v>
          </cell>
          <cell r="AM80">
            <v>4.9166080402737622E-2</v>
          </cell>
        </row>
        <row r="81">
          <cell r="H81">
            <v>104.83316593825045</v>
          </cell>
          <cell r="P81">
            <v>6.3278258277965405E-2</v>
          </cell>
          <cell r="T81">
            <v>113.99611910495827</v>
          </cell>
          <cell r="AB81">
            <v>107.075252585915</v>
          </cell>
          <cell r="AJ81">
            <v>-3.5069468756784698E-4</v>
          </cell>
          <cell r="AL81">
            <v>5.0497926613395881E-2</v>
          </cell>
          <cell r="AM81">
            <v>4.0118137055050074E-2</v>
          </cell>
        </row>
        <row r="82">
          <cell r="H82">
            <v>105.21313573140125</v>
          </cell>
          <cell r="P82">
            <v>6.789924710348183E-2</v>
          </cell>
          <cell r="T82">
            <v>114.5557844576949</v>
          </cell>
          <cell r="AB82">
            <v>107.126799712986</v>
          </cell>
          <cell r="AJ82">
            <v>4.8974999784894818E-3</v>
          </cell>
          <cell r="AL82">
            <v>5.1006554275790601E-2</v>
          </cell>
          <cell r="AM82">
            <v>4.1490491755934444E-2</v>
          </cell>
        </row>
        <row r="83">
          <cell r="H83">
            <v>105.54505737809835</v>
          </cell>
          <cell r="P83">
            <v>7.2121575082232603E-2</v>
          </cell>
          <cell r="T83">
            <v>115.06431439809035</v>
          </cell>
          <cell r="AB83">
            <v>107.17033691987901</v>
          </cell>
          <cell r="AJ83">
            <v>4.429322819118035E-3</v>
          </cell>
          <cell r="AL83">
            <v>5.1365780418791404E-2</v>
          </cell>
          <cell r="AM83">
            <v>4.1879044305139335E-2</v>
          </cell>
        </row>
        <row r="84">
          <cell r="H84">
            <v>105.67067070372816</v>
          </cell>
          <cell r="P84">
            <v>7.4333590700828678E-2</v>
          </cell>
          <cell r="T84">
            <v>115.34875521257308</v>
          </cell>
          <cell r="AB84">
            <v>107.206144425327</v>
          </cell>
          <cell r="AJ84">
            <v>2.4689654927502781E-3</v>
          </cell>
          <cell r="AL84">
            <v>4.6611639908983815E-2</v>
          </cell>
          <cell r="AM84">
            <v>3.8445314594951263E-2</v>
          </cell>
        </row>
        <row r="85">
          <cell r="H85">
            <v>105.60957721224017</v>
          </cell>
          <cell r="P85">
            <v>7.4726725783454073E-2</v>
          </cell>
          <cell r="T85">
            <v>115.42966804817054</v>
          </cell>
          <cell r="AB85">
            <v>107.23456338103099</v>
          </cell>
          <cell r="AJ85">
            <v>7.0121667155585775E-4</v>
          </cell>
          <cell r="AL85">
            <v>3.8285451374083262E-2</v>
          </cell>
          <cell r="AM85">
            <v>3.2395641341578907E-2</v>
          </cell>
        </row>
        <row r="86">
          <cell r="H86">
            <v>104.65662732728812</v>
          </cell>
          <cell r="P86">
            <v>6.6108846632838558E-2</v>
          </cell>
          <cell r="T86">
            <v>114.53456538918071</v>
          </cell>
          <cell r="AB86">
            <v>107.255997787629</v>
          </cell>
          <cell r="AJ86">
            <v>-7.7847512724017239E-3</v>
          </cell>
          <cell r="AL86">
            <v>2.5964372479872339E-2</v>
          </cell>
          <cell r="AM86">
            <v>1.1708064917462568E-2</v>
          </cell>
        </row>
        <row r="87">
          <cell r="H87">
            <v>104.44543382441513</v>
          </cell>
          <cell r="P87">
            <v>6.5105470111605612E-2</v>
          </cell>
          <cell r="T87">
            <v>114.44978726658647</v>
          </cell>
          <cell r="AB87">
            <v>107.270914898231</v>
          </cell>
          <cell r="AJ87">
            <v>-7.4047091414432395E-4</v>
          </cell>
          <cell r="AL87">
            <v>2.2854614060762016E-2</v>
          </cell>
          <cell r="AM87">
            <v>6.3291889770218379E-3</v>
          </cell>
        </row>
        <row r="88">
          <cell r="H88">
            <v>104.72921910814708</v>
          </cell>
          <cell r="P88">
            <v>6.9216580675818706E-2</v>
          </cell>
          <cell r="T88">
            <v>114.90768930163873</v>
          </cell>
          <cell r="AB88">
            <v>107.279838135831</v>
          </cell>
          <cell r="AJ88">
            <v>3.9929166494080794E-3</v>
          </cell>
          <cell r="AL88">
            <v>1.6548158652639894E-2</v>
          </cell>
          <cell r="AM88">
            <v>1.0248109464784161E-2</v>
          </cell>
        </row>
        <row r="89">
          <cell r="H89">
            <v>104.74527733748988</v>
          </cell>
          <cell r="P89">
            <v>7.065874420552043E-2</v>
          </cell>
          <cell r="T89">
            <v>115.07245314012506</v>
          </cell>
          <cell r="AB89">
            <v>107.28334629907199</v>
          </cell>
          <cell r="AJ89">
            <v>1.4328529839686228E-3</v>
          </cell>
          <cell r="AL89">
            <v>1.7223427442256672E-2</v>
          </cell>
          <cell r="AM89">
            <v>1.0357329728261755E-2</v>
          </cell>
        </row>
        <row r="90">
          <cell r="H90">
            <v>104.6346411371067</v>
          </cell>
          <cell r="P90">
            <v>7.0859806363213318E-2</v>
          </cell>
          <cell r="T90">
            <v>115.09808667153793</v>
          </cell>
          <cell r="AB90">
            <v>107.282077013689</v>
          </cell>
          <cell r="AJ90">
            <v>2.2273512100914392E-4</v>
          </cell>
          <cell r="AL90">
            <v>1.2098950022047698E-2</v>
          </cell>
          <cell r="AM90">
            <v>8.1080723581696823E-3</v>
          </cell>
        </row>
        <row r="91">
          <cell r="H91">
            <v>104.4662760444138</v>
          </cell>
          <cell r="P91">
            <v>7.051510745015066E-2</v>
          </cell>
          <cell r="T91">
            <v>115.06001412828049</v>
          </cell>
          <cell r="AB91">
            <v>107.27672798219599</v>
          </cell>
          <cell r="AJ91">
            <v>-3.3083818012407523E-4</v>
          </cell>
          <cell r="AL91">
            <v>8.9081971134451262E-3</v>
          </cell>
          <cell r="AM91">
            <v>5.6230126086258547E-3</v>
          </cell>
        </row>
        <row r="92">
          <cell r="H92">
            <v>104.35398151327719</v>
          </cell>
          <cell r="P92">
            <v>7.0782830912635042E-2</v>
          </cell>
          <cell r="T92">
            <v>115.08349105884719</v>
          </cell>
          <cell r="AB92">
            <v>107.268057197369</v>
          </cell>
          <cell r="AJ92">
            <v>2.0401992773205402E-4</v>
          </cell>
          <cell r="AL92">
            <v>9.1427745897934079E-3</v>
          </cell>
          <cell r="AM92">
            <v>4.6265351777006192E-3</v>
          </cell>
        </row>
        <row r="93">
          <cell r="H93">
            <v>104.57088832327211</v>
          </cell>
          <cell r="P93">
            <v>7.4463888260619671E-2</v>
          </cell>
          <cell r="T93">
            <v>115.47035361656297</v>
          </cell>
          <cell r="AB93">
            <v>107.256882684429</v>
          </cell>
          <cell r="AJ93">
            <v>3.3559442163503114E-3</v>
          </cell>
          <cell r="AL93">
            <v>1.284941349371153E-2</v>
          </cell>
          <cell r="AM93">
            <v>9.4527102347197189E-3</v>
          </cell>
        </row>
        <row r="94">
          <cell r="H94">
            <v>104.49041326222894</v>
          </cell>
          <cell r="P94">
            <v>7.5116845935837562E-2</v>
          </cell>
          <cell r="T94">
            <v>115.5292196170525</v>
          </cell>
          <cell r="AB94">
            <v>107.24408274928</v>
          </cell>
          <cell r="AJ94">
            <v>5.0966329452250029E-4</v>
          </cell>
          <cell r="AL94">
            <v>8.4615768097445147E-3</v>
          </cell>
          <cell r="AM94">
            <v>8.4112401061655628E-3</v>
          </cell>
        </row>
        <row r="95">
          <cell r="H95">
            <v>104.04834732851288</v>
          </cell>
          <cell r="P95">
            <v>7.2058422446220849E-2</v>
          </cell>
          <cell r="T95">
            <v>115.18774433983108</v>
          </cell>
          <cell r="AB95">
            <v>107.230599065535</v>
          </cell>
          <cell r="AJ95">
            <v>-2.960125000853788E-3</v>
          </cell>
          <cell r="AL95">
            <v>1.0721289897726474E-3</v>
          </cell>
          <cell r="AM95">
            <v>1.6107878905109452E-3</v>
          </cell>
        </row>
        <row r="96">
          <cell r="H96">
            <v>103.5657621250141</v>
          </cell>
          <cell r="P96">
            <v>6.8575986298964553E-2</v>
          </cell>
          <cell r="T96">
            <v>114.80029056907473</v>
          </cell>
          <cell r="AB96">
            <v>107.21743724073301</v>
          </cell>
          <cell r="AJ96">
            <v>-3.3693416916751422E-3</v>
          </cell>
          <cell r="AL96">
            <v>-4.7661781946526614E-3</v>
          </cell>
          <cell r="AM96">
            <v>-4.7644359991640961E-3</v>
          </cell>
        </row>
        <row r="97">
          <cell r="H97">
            <v>102.6794496098472</v>
          </cell>
          <cell r="P97">
            <v>6.0904618925946785E-2</v>
          </cell>
          <cell r="T97">
            <v>113.96356029121635</v>
          </cell>
          <cell r="AB97">
            <v>107.20566427329901</v>
          </cell>
          <cell r="AJ97">
            <v>-7.31526424339962E-3</v>
          </cell>
          <cell r="AL97">
            <v>-1.278265910960801E-2</v>
          </cell>
          <cell r="AM97">
            <v>-1.7394606526531353E-2</v>
          </cell>
        </row>
        <row r="98">
          <cell r="H98">
            <v>101.85169536619354</v>
          </cell>
          <cell r="P98">
            <v>5.3799187466477161E-2</v>
          </cell>
          <cell r="T98">
            <v>113.1895760355778</v>
          </cell>
          <cell r="AB98">
            <v>107.196405647319</v>
          </cell>
          <cell r="AJ98">
            <v>-6.8146736906811341E-3</v>
          </cell>
          <cell r="AL98">
            <v>-1.1812581527887321E-2</v>
          </cell>
          <cell r="AM98">
            <v>-2.7774107721398988E-2</v>
          </cell>
        </row>
        <row r="99">
          <cell r="H99">
            <v>101.23824406649615</v>
          </cell>
          <cell r="P99">
            <v>4.8864692695695933E-2</v>
          </cell>
          <cell r="T99">
            <v>112.65188656195159</v>
          </cell>
          <cell r="AB99">
            <v>107.190838964063</v>
          </cell>
          <cell r="AJ99">
            <v>-4.7616631895716389E-3</v>
          </cell>
          <cell r="AL99">
            <v>-1.5833773803314643E-2</v>
          </cell>
          <cell r="AM99">
            <v>-3.4545756791659166E-2</v>
          </cell>
        </row>
        <row r="100">
          <cell r="H100">
            <v>100.33614831938654</v>
          </cell>
          <cell r="P100">
            <v>4.0881082953974524E-2</v>
          </cell>
          <cell r="T100">
            <v>111.79103709546624</v>
          </cell>
          <cell r="AB100">
            <v>107.19018804672601</v>
          </cell>
          <cell r="AJ100">
            <v>-7.6710254332571452E-3</v>
          </cell>
          <cell r="AL100">
            <v>-2.7497715885979882E-2</v>
          </cell>
          <cell r="AM100">
            <v>-4.5824681683853119E-2</v>
          </cell>
        </row>
        <row r="101">
          <cell r="H101">
            <v>98.917855870381217</v>
          </cell>
          <cell r="P101">
            <v>2.7461772498135417E-2</v>
          </cell>
          <cell r="T101">
            <v>110.35193384705698</v>
          </cell>
          <cell r="AB101">
            <v>107.195718833401</v>
          </cell>
          <cell r="AJ101">
            <v>-1.2956731198179153E-2</v>
          </cell>
          <cell r="AL101">
            <v>-4.1887300068127686E-2</v>
          </cell>
          <cell r="AM101">
            <v>-6.4469674890656026E-2</v>
          </cell>
        </row>
        <row r="102">
          <cell r="H102">
            <v>97.09012012518501</v>
          </cell>
          <cell r="P102">
            <v>9.6863920523866387E-3</v>
          </cell>
          <cell r="T102">
            <v>108.45160586939832</v>
          </cell>
          <cell r="AB102">
            <v>107.208732737403</v>
          </cell>
          <cell r="AJ102">
            <v>-1.7370612590089637E-2</v>
          </cell>
          <cell r="AL102">
            <v>-5.9480647779226459E-2</v>
          </cell>
          <cell r="AM102">
            <v>-8.821572541311351E-2</v>
          </cell>
        </row>
        <row r="103">
          <cell r="H103">
            <v>94.851202087800672</v>
          </cell>
          <cell r="P103">
            <v>-1.2487473993486486E-2</v>
          </cell>
          <cell r="T103">
            <v>106.08634390306732</v>
          </cell>
          <cell r="AB103">
            <v>107.23055550214799</v>
          </cell>
          <cell r="AJ103">
            <v>-2.205071696936289E-2</v>
          </cell>
          <cell r="AL103">
            <v>-8.1200526568465367E-2</v>
          </cell>
          <cell r="AM103">
            <v>-0.11668249794776575</v>
          </cell>
        </row>
        <row r="104">
          <cell r="H104">
            <v>92.954940652953212</v>
          </cell>
          <cell r="P104">
            <v>-3.1224920188303473E-2</v>
          </cell>
          <cell r="T104">
            <v>104.09858243853816</v>
          </cell>
          <cell r="AB104">
            <v>107.262522446055</v>
          </cell>
          <cell r="AJ104">
            <v>-1.8914969434124899E-2</v>
          </cell>
          <cell r="AL104">
            <v>-0.10031951593032219</v>
          </cell>
          <cell r="AM104">
            <v>-0.13651822001482816</v>
          </cell>
        </row>
        <row r="105">
          <cell r="H105">
            <v>91.460170207849274</v>
          </cell>
          <cell r="P105">
            <v>-4.5908131675197583E-2</v>
          </cell>
          <cell r="T105">
            <v>102.55575527869787</v>
          </cell>
          <cell r="AB105">
            <v>107.305960047154</v>
          </cell>
          <cell r="AJ105">
            <v>-1.493175359543523E-2</v>
          </cell>
          <cell r="AL105">
            <v>-0.11860721374210779</v>
          </cell>
          <cell r="AM105">
            <v>-0.14725428323233325</v>
          </cell>
        </row>
        <row r="106">
          <cell r="H106">
            <v>89.688040161351722</v>
          </cell>
          <cell r="P106">
            <v>-6.3619991587915536E-2</v>
          </cell>
          <cell r="T106">
            <v>100.69740077598382</v>
          </cell>
          <cell r="AB106">
            <v>107.362170339823</v>
          </cell>
          <cell r="AJ106">
            <v>-1.8286616795517071E-2</v>
          </cell>
          <cell r="AL106">
            <v>-0.13740349383214748</v>
          </cell>
          <cell r="AM106">
            <v>-0.16070729364218983</v>
          </cell>
        </row>
        <row r="107">
          <cell r="H107">
            <v>88.216969236269762</v>
          </cell>
          <cell r="P107">
            <v>-7.8329482228977731E-2</v>
          </cell>
          <cell r="T107">
            <v>99.172566877116481</v>
          </cell>
          <cell r="AB107">
            <v>107.43241866888</v>
          </cell>
          <cell r="AJ107">
            <v>-1.5258555363999563E-2</v>
          </cell>
          <cell r="AL107">
            <v>-0.14970192419529324</v>
          </cell>
          <cell r="AM107">
            <v>-0.16693272049717744</v>
          </cell>
        </row>
        <row r="108">
          <cell r="H108">
            <v>86.966647626052847</v>
          </cell>
          <cell r="P108">
            <v>-9.0874417940273955E-2</v>
          </cell>
          <cell r="T108">
            <v>97.892144994281352</v>
          </cell>
          <cell r="AB108">
            <v>107.517918929329</v>
          </cell>
          <cell r="AJ108">
            <v>-1.2995121142699392E-2</v>
          </cell>
          <cell r="AL108">
            <v>-0.15932770364631738</v>
          </cell>
          <cell r="AM108">
            <v>-0.16805543462711858</v>
          </cell>
        </row>
        <row r="109">
          <cell r="H109">
            <v>85.549427071458908</v>
          </cell>
          <cell r="P109">
            <v>-0.10530953486475081</v>
          </cell>
          <cell r="T109">
            <v>96.420174995612982</v>
          </cell>
          <cell r="AB109">
            <v>107.619821259497</v>
          </cell>
          <cell r="AJ109">
            <v>-1.5150847418970499E-2</v>
          </cell>
          <cell r="AL109">
            <v>-0.16716328682188825</v>
          </cell>
          <cell r="AM109">
            <v>-0.17117822557910012</v>
          </cell>
        </row>
        <row r="110">
          <cell r="H110">
            <v>84.221023563314674</v>
          </cell>
          <cell r="P110">
            <v>-0.11896450105574807</v>
          </cell>
          <cell r="T110">
            <v>95.044506417614031</v>
          </cell>
          <cell r="AB110">
            <v>107.739201515593</v>
          </cell>
          <cell r="AJ110">
            <v>-1.4370193405996221E-2</v>
          </cell>
          <cell r="AL110">
            <v>-0.1747188065372034</v>
          </cell>
          <cell r="AM110">
            <v>-0.17206434442839413</v>
          </cell>
        </row>
        <row r="111">
          <cell r="H111">
            <v>82.817736331835732</v>
          </cell>
          <cell r="P111">
            <v>-0.1335527727009117</v>
          </cell>
          <cell r="T111">
            <v>93.580541653305616</v>
          </cell>
          <cell r="AB111">
            <v>107.87704916551</v>
          </cell>
          <cell r="AJ111">
            <v>-1.5522796948089945E-2</v>
          </cell>
          <cell r="AL111">
            <v>-0.18547994029572171</v>
          </cell>
          <cell r="AM111">
            <v>-0.17367701245173828</v>
          </cell>
        </row>
        <row r="112">
          <cell r="H112">
            <v>81.695642346188961</v>
          </cell>
          <cell r="P112">
            <v>-0.1453492530810836</v>
          </cell>
          <cell r="T112">
            <v>92.430815597168049</v>
          </cell>
          <cell r="AB112">
            <v>108.0342557596</v>
          </cell>
          <cell r="AJ112">
            <v>-1.2362048370373477E-2</v>
          </cell>
          <cell r="AL112">
            <v>-0.19017096323283803</v>
          </cell>
          <cell r="AM112">
            <v>-0.16897704766731081</v>
          </cell>
        </row>
        <row r="113">
          <cell r="H113">
            <v>81.594599607553249</v>
          </cell>
          <cell r="P113">
            <v>-0.14661630283062288</v>
          </cell>
          <cell r="T113">
            <v>92.434693069223172</v>
          </cell>
          <cell r="AB113">
            <v>108.21160257501199</v>
          </cell>
          <cell r="AJ113">
            <v>4.1949112991984971E-5</v>
          </cell>
          <cell r="AL113">
            <v>-0.17717228292166678</v>
          </cell>
          <cell r="AM113">
            <v>-0.14413097752335979</v>
          </cell>
        </row>
        <row r="114">
          <cell r="H114">
            <v>81.593681734925866</v>
          </cell>
          <cell r="P114">
            <v>-0.14699376098492922</v>
          </cell>
          <cell r="T114">
            <v>92.552000936822552</v>
          </cell>
          <cell r="AB114">
            <v>108.409750563906</v>
          </cell>
          <cell r="AJ114">
            <v>1.2682845537002013E-3</v>
          </cell>
          <cell r="AL114">
            <v>-0.15853338577787687</v>
          </cell>
          <cell r="AM114">
            <v>-0.11810378107519293</v>
          </cell>
        </row>
        <row r="115">
          <cell r="H115">
            <v>82.040556904344882</v>
          </cell>
          <cell r="P115">
            <v>-0.14285426477405494</v>
          </cell>
          <cell r="T115">
            <v>93.178041227305755</v>
          </cell>
          <cell r="AB115">
            <v>108.62923903036599</v>
          </cell>
          <cell r="AJ115">
            <v>6.741425933560705E-3</v>
          </cell>
          <cell r="AL115">
            <v>-0.1297412428749532</v>
          </cell>
          <cell r="AM115">
            <v>-8.4585736303176784E-2</v>
          </cell>
        </row>
        <row r="116">
          <cell r="H116">
            <v>82.474564854488534</v>
          </cell>
          <cell r="P116">
            <v>-0.13902070752848661</v>
          </cell>
          <cell r="T116">
            <v>93.790900171344433</v>
          </cell>
          <cell r="AB116">
            <v>108.870485008979</v>
          </cell>
          <cell r="AJ116">
            <v>6.5557534251609977E-3</v>
          </cell>
          <cell r="AL116">
            <v>-0.10427052001566739</v>
          </cell>
          <cell r="AM116">
            <v>-5.431560559951687E-2</v>
          </cell>
        </row>
        <row r="117">
          <cell r="H117">
            <v>82.934270428441124</v>
          </cell>
          <cell r="P117">
            <v>-0.13509457082848686</v>
          </cell>
          <cell r="T117">
            <v>94.434436730964123</v>
          </cell>
          <cell r="AB117">
            <v>109.133786405061</v>
          </cell>
          <cell r="AJ117">
            <v>6.8379643010425435E-3</v>
          </cell>
          <cell r="AL117">
            <v>-8.2500802119189628E-2</v>
          </cell>
          <cell r="AM117">
            <v>-2.6390664890794668E-2</v>
          </cell>
        </row>
        <row r="118">
          <cell r="H118">
            <v>83.607639132824744</v>
          </cell>
          <cell r="P118">
            <v>-0.12912181104732845</v>
          </cell>
          <cell r="T118">
            <v>95.323069893896061</v>
          </cell>
          <cell r="AB118">
            <v>109.419324867124</v>
          </cell>
          <cell r="AJ118">
            <v>9.3660553920466173E-3</v>
          </cell>
          <cell r="AL118">
            <v>-5.4848129931625876E-2</v>
          </cell>
          <cell r="AM118">
            <v>3.6393185188843269E-3</v>
          </cell>
        </row>
        <row r="119">
          <cell r="H119">
            <v>83.376994011554089</v>
          </cell>
          <cell r="P119">
            <v>-0.13273941779906406</v>
          </cell>
          <cell r="T119">
            <v>95.181816340651338</v>
          </cell>
          <cell r="AB119">
            <v>109.727168724365</v>
          </cell>
          <cell r="AJ119">
            <v>-1.4829391720358296E-3</v>
          </cell>
          <cell r="AL119">
            <v>-4.1072513739662128E-2</v>
          </cell>
          <cell r="AM119">
            <v>9.6527465385900513E-3</v>
          </cell>
        </row>
        <row r="120">
          <cell r="H120">
            <v>83.405048995838754</v>
          </cell>
          <cell r="P120">
            <v>-0.13382966898229809</v>
          </cell>
          <cell r="T120">
            <v>95.335750759688352</v>
          </cell>
          <cell r="AB120">
            <v>110.057277646646</v>
          </cell>
          <cell r="AJ120">
            <v>1.615960720868581E-3</v>
          </cell>
          <cell r="AL120">
            <v>-2.6461431876094222E-2</v>
          </cell>
          <cell r="AM120">
            <v>1.9268530248357951E-2</v>
          </cell>
        </row>
        <row r="121">
          <cell r="H121">
            <v>84.361760532054035</v>
          </cell>
          <cell r="P121">
            <v>-0.12545744832355132</v>
          </cell>
          <cell r="T121">
            <v>96.552778941380112</v>
          </cell>
          <cell r="AB121">
            <v>110.409499186291</v>
          </cell>
          <cell r="AJ121">
            <v>1.2684911417802399E-2</v>
          </cell>
          <cell r="AL121">
            <v>1.3743269606787192E-3</v>
          </cell>
          <cell r="AM121">
            <v>4.7782945552624856E-2</v>
          </cell>
        </row>
        <row r="122">
          <cell r="H122">
            <v>86.234214096880763</v>
          </cell>
          <cell r="P122">
            <v>-0.10780946073438957</v>
          </cell>
          <cell r="T122">
            <v>98.822184023088653</v>
          </cell>
          <cell r="AB122">
            <v>110.783567407628</v>
          </cell>
          <cell r="AJ122">
            <v>2.3232323329182514E-2</v>
          </cell>
          <cell r="AL122">
            <v>3.8976843695857494E-2</v>
          </cell>
          <cell r="AM122">
            <v>9.3463528256118256E-2</v>
          </cell>
        </row>
        <row r="123">
          <cell r="H123">
            <v>87.906838501298509</v>
          </cell>
          <cell r="P123">
            <v>-9.2464256361580732E-2</v>
          </cell>
          <cell r="T123">
            <v>100.86794984292807</v>
          </cell>
          <cell r="AB123">
            <v>111.179109547986</v>
          </cell>
          <cell r="AJ123">
            <v>2.0490119918422138E-2</v>
          </cell>
          <cell r="AL123">
            <v>7.4989760562369598E-2</v>
          </cell>
          <cell r="AM123">
            <v>0.12864263701824896</v>
          </cell>
        </row>
        <row r="124">
          <cell r="H124">
            <v>89.414229151070842</v>
          </cell>
          <cell r="P124">
            <v>-7.9055213824212767E-2</v>
          </cell>
          <cell r="T124">
            <v>102.72895345892934</v>
          </cell>
          <cell r="AB124">
            <v>111.595660650083</v>
          </cell>
          <cell r="AJ124">
            <v>1.8281765764036579E-2</v>
          </cell>
          <cell r="AL124">
            <v>0.10563357469677966</v>
          </cell>
          <cell r="AM124">
            <v>0.15365679574523949</v>
          </cell>
        </row>
        <row r="125">
          <cell r="H125">
            <v>91.148015340475155</v>
          </cell>
          <cell r="P125">
            <v>-6.3547804092761062E-2</v>
          </cell>
          <cell r="T125">
            <v>104.85499846397168</v>
          </cell>
          <cell r="AB125">
            <v>112.03267630807601</v>
          </cell>
          <cell r="AJ125">
            <v>2.0484428855215439E-2</v>
          </cell>
          <cell r="AL125">
            <v>0.12607605443900308</v>
          </cell>
          <cell r="AM125">
            <v>0.17840868749570404</v>
          </cell>
        </row>
        <row r="126">
          <cell r="H126">
            <v>92.743352977623417</v>
          </cell>
          <cell r="P126">
            <v>-4.9698928395934261E-2</v>
          </cell>
          <cell r="T126">
            <v>106.82684665504405</v>
          </cell>
          <cell r="AB126">
            <v>112.489543813289</v>
          </cell>
          <cell r="AJ126">
            <v>1.8630839377709752E-2</v>
          </cell>
          <cell r="AL126">
            <v>0.14343860926301261</v>
          </cell>
          <cell r="AM126">
            <v>0.19572047617013055</v>
          </cell>
        </row>
        <row r="127">
          <cell r="H127">
            <v>94.474257054354112</v>
          </cell>
          <cell r="P127">
            <v>-3.4696717682163869E-2</v>
          </cell>
          <cell r="T127">
            <v>108.95992502101204</v>
          </cell>
          <cell r="AB127">
            <v>112.965595151402</v>
          </cell>
          <cell r="AJ127">
            <v>1.977088615609468E-2</v>
          </cell>
          <cell r="AL127">
            <v>0.1564680694855464</v>
          </cell>
          <cell r="AM127">
            <v>0.21256620872643395</v>
          </cell>
        </row>
        <row r="128">
          <cell r="H128">
            <v>95.901129640520807</v>
          </cell>
          <cell r="P128">
            <v>-2.3030179767891568E-2</v>
          </cell>
          <cell r="T128">
            <v>110.74719308307731</v>
          </cell>
          <cell r="AB128">
            <v>113.460118674151</v>
          </cell>
          <cell r="AJ128">
            <v>1.626990971392182E-2</v>
          </cell>
          <cell r="AL128">
            <v>0.16618222577430722</v>
          </cell>
          <cell r="AM128">
            <v>0.21921173779733194</v>
          </cell>
        </row>
        <row r="129">
          <cell r="H129">
            <v>96.628660485965497</v>
          </cell>
          <cell r="P129">
            <v>-1.8683072452726934E-2</v>
          </cell>
          <cell r="T129">
            <v>111.73022118755866</v>
          </cell>
          <cell r="AB129">
            <v>113.972371932112</v>
          </cell>
          <cell r="AJ129">
            <v>8.8371622368635314E-3</v>
          </cell>
          <cell r="AL129">
            <v>0.1681814237101284</v>
          </cell>
          <cell r="AM129">
            <v>0.20741182504174738</v>
          </cell>
        </row>
        <row r="130">
          <cell r="H130">
            <v>97.091522494780548</v>
          </cell>
          <cell r="P130">
            <v>-1.7182429323334691E-2</v>
          </cell>
          <cell r="T130">
            <v>112.4091606896057</v>
          </cell>
          <cell r="AB130">
            <v>114.501591704094</v>
          </cell>
          <cell r="AJ130">
            <v>6.0582087171834305E-3</v>
          </cell>
          <cell r="AL130">
            <v>0.16487357703526531</v>
          </cell>
          <cell r="AM130">
            <v>0.18943090999231127</v>
          </cell>
        </row>
        <row r="131">
          <cell r="H131">
            <v>97.952582887833174</v>
          </cell>
          <cell r="P131">
            <v>-1.1807044198263283E-2</v>
          </cell>
          <cell r="T131">
            <v>113.55126599278655</v>
          </cell>
          <cell r="AB131">
            <v>115.04699765483601</v>
          </cell>
          <cell r="AJ131">
            <v>1.0108982763551736E-2</v>
          </cell>
          <cell r="AL131">
            <v>0.17646549897085276</v>
          </cell>
          <cell r="AM131">
            <v>0.18131287083306691</v>
          </cell>
        </row>
        <row r="132">
          <cell r="H132">
            <v>99.238144630925831</v>
          </cell>
          <cell r="P132">
            <v>-2.3265631090083616E-3</v>
          </cell>
          <cell r="T132">
            <v>115.18884372128404</v>
          </cell>
          <cell r="AB132">
            <v>115.607793467253</v>
          </cell>
          <cell r="AJ132">
            <v>1.4318483175710188E-2</v>
          </cell>
          <cell r="AL132">
            <v>0.18916802142569447</v>
          </cell>
          <cell r="AM132">
            <v>0.18059754467302791</v>
          </cell>
        </row>
        <row r="133">
          <cell r="H133">
            <v>100.11127895479785</v>
          </cell>
          <cell r="P133">
            <v>2.8362298115425233E-3</v>
          </cell>
          <cell r="T133">
            <v>116.35109822140899</v>
          </cell>
          <cell r="AB133">
            <v>116.183171442464</v>
          </cell>
          <cell r="AJ133">
            <v>1.0039427775067193E-2</v>
          </cell>
          <cell r="AL133">
            <v>0.18652253778295927</v>
          </cell>
          <cell r="AM133">
            <v>0.16855719442188444</v>
          </cell>
        </row>
        <row r="134">
          <cell r="H134">
            <v>100.67847057988199</v>
          </cell>
          <cell r="P134">
            <v>4.7958032481230095E-3</v>
          </cell>
          <cell r="T134">
            <v>117.16011281284104</v>
          </cell>
          <cell r="AB134">
            <v>116.77232083703601</v>
          </cell>
          <cell r="AJ134">
            <v>6.9291562044913012E-3</v>
          </cell>
          <cell r="AL134">
            <v>0.17021937065826803</v>
          </cell>
          <cell r="AM134">
            <v>0.15061483239952489</v>
          </cell>
        </row>
        <row r="135">
          <cell r="H135">
            <v>101.05635639477835</v>
          </cell>
          <cell r="P135">
            <v>4.7536611021645747E-3</v>
          </cell>
          <cell r="T135">
            <v>117.75043000525525</v>
          </cell>
          <cell r="AB135">
            <v>117.37443237886799</v>
          </cell>
          <cell r="AJ135">
            <v>5.0258998845551317E-3</v>
          </cell>
          <cell r="AL135">
            <v>0.15475515062440112</v>
          </cell>
          <cell r="AM135">
            <v>0.13176101902197823</v>
          </cell>
        </row>
        <row r="136">
          <cell r="H136">
            <v>101.04783178944743</v>
          </cell>
          <cell r="P136">
            <v>7.8738483172346996E-4</v>
          </cell>
          <cell r="T136">
            <v>117.89124654165282</v>
          </cell>
          <cell r="AB136">
            <v>117.988699956411</v>
          </cell>
          <cell r="AJ136">
            <v>1.195175278189034E-3</v>
          </cell>
          <cell r="AL136">
            <v>0.1376685601385535</v>
          </cell>
          <cell r="AM136">
            <v>0.10798546278579813</v>
          </cell>
        </row>
        <row r="137">
          <cell r="H137">
            <v>100.74047676091206</v>
          </cell>
          <cell r="P137">
            <v>-6.1856303100035204E-3</v>
          </cell>
          <cell r="T137">
            <v>117.68314252261396</v>
          </cell>
          <cell r="AB137">
            <v>118.614320544311</v>
          </cell>
          <cell r="AJ137">
            <v>-1.7667801156037448E-3</v>
          </cell>
          <cell r="AL137">
            <v>0.11541735116773433</v>
          </cell>
          <cell r="AM137">
            <v>8.1644590728599642E-2</v>
          </cell>
        </row>
        <row r="138">
          <cell r="H138">
            <v>100.95043189346148</v>
          </cell>
          <cell r="P138">
            <v>-8.1022165075512742E-3</v>
          </cell>
          <cell r="T138">
            <v>118.07939814734564</v>
          </cell>
          <cell r="AB138">
            <v>119.25049054074201</v>
          </cell>
          <cell r="AJ138">
            <v>3.361483946790156E-3</v>
          </cell>
          <cell r="AL138">
            <v>0.10014799573681475</v>
          </cell>
          <cell r="AM138">
            <v>6.9586859809774415E-2</v>
          </cell>
        </row>
        <row r="139">
          <cell r="H139">
            <v>101.34148139772536</v>
          </cell>
          <cell r="P139">
            <v>-8.3055405502175939E-3</v>
          </cell>
          <cell r="T139">
            <v>118.6885686755721</v>
          </cell>
          <cell r="AB139">
            <v>119.89639931944301</v>
          </cell>
          <cell r="AJ139">
            <v>5.1457287956769415E-3</v>
          </cell>
          <cell r="AL139">
            <v>8.5522838376397001E-2</v>
          </cell>
          <cell r="AM139">
            <v>6.3568172806757639E-2</v>
          </cell>
        </row>
        <row r="140">
          <cell r="H140">
            <v>102.0301072342093</v>
          </cell>
          <cell r="P140">
            <v>-5.6742145092355534E-3</v>
          </cell>
          <cell r="T140">
            <v>119.64806560393102</v>
          </cell>
          <cell r="AB140">
            <v>120.551227373494</v>
          </cell>
          <cell r="AJ140">
            <v>8.0516544581344229E-3</v>
          </cell>
          <cell r="AL140">
            <v>7.7304583120609727E-2</v>
          </cell>
          <cell r="AM140">
            <v>6.5560941771560799E-2</v>
          </cell>
        </row>
        <row r="141">
          <cell r="H141">
            <v>102.66642349694294</v>
          </cell>
          <cell r="P141">
            <v>-3.6321636204947882E-3</v>
          </cell>
          <cell r="T141">
            <v>120.54840433225337</v>
          </cell>
          <cell r="AB141">
            <v>121.214146033467</v>
          </cell>
          <cell r="AJ141">
            <v>7.4967208735897944E-3</v>
          </cell>
          <cell r="AL141">
            <v>7.5964141757336054E-2</v>
          </cell>
          <cell r="AM141">
            <v>6.7728879957680954E-2</v>
          </cell>
        </row>
        <row r="142">
          <cell r="H142">
            <v>103.8540649605234</v>
          </cell>
          <cell r="P142">
            <v>3.668272137212325E-3</v>
          </cell>
          <cell r="T142">
            <v>122.0990338343431</v>
          </cell>
          <cell r="AB142">
            <v>121.88431982589999</v>
          </cell>
          <cell r="AJ142">
            <v>1.2781100204771483E-2</v>
          </cell>
          <cell r="AL142">
            <v>8.2687033244924005E-2</v>
          </cell>
          <cell r="AM142">
            <v>8.0588505229926222E-2</v>
          </cell>
        </row>
        <row r="143">
          <cell r="H143">
            <v>104.80028766451527</v>
          </cell>
          <cell r="P143">
            <v>8.5383434178256667E-3</v>
          </cell>
          <cell r="T143">
            <v>123.36924207883186</v>
          </cell>
          <cell r="AB143">
            <v>122.560908299502</v>
          </cell>
          <cell r="AJ143">
            <v>1.0349358403464461E-2</v>
          </cell>
          <cell r="AL143">
            <v>8.2927408884836698E-2</v>
          </cell>
          <cell r="AM143">
            <v>8.7545349093978597E-2</v>
          </cell>
        </row>
        <row r="144">
          <cell r="H144">
            <v>105.27460081117344</v>
          </cell>
          <cell r="P144">
            <v>8.80640281281031E-3</v>
          </cell>
          <cell r="T144">
            <v>124.08626705644505</v>
          </cell>
          <cell r="AB144">
            <v>123.243072820424</v>
          </cell>
          <cell r="AJ144">
            <v>5.7951992004667413E-3</v>
          </cell>
          <cell r="AL144">
            <v>7.4404124909593014E-2</v>
          </cell>
          <cell r="AM144">
            <v>8.5296769915768067E-2</v>
          </cell>
        </row>
        <row r="145">
          <cell r="H145">
            <v>106.47699983859656</v>
          </cell>
          <cell r="P145">
            <v>1.5987838964802714E-2</v>
          </cell>
          <cell r="T145">
            <v>125.66421323754908</v>
          </cell>
          <cell r="AB145">
            <v>123.92998116088</v>
          </cell>
          <cell r="AJ145">
            <v>1.263634949605068E-2</v>
          </cell>
          <cell r="AL145">
            <v>7.7001046630576608E-2</v>
          </cell>
          <cell r="AM145">
            <v>9.8215472101291112E-2</v>
          </cell>
        </row>
        <row r="146">
          <cell r="H146">
            <v>107.17320600218369</v>
          </cell>
          <cell r="P146">
            <v>1.8274008152564747E-2</v>
          </cell>
          <cell r="T146">
            <v>126.6478226709733</v>
          </cell>
          <cell r="AB146">
            <v>124.620807780557</v>
          </cell>
          <cell r="AJ146">
            <v>7.7968093174638833E-3</v>
          </cell>
          <cell r="AL146">
            <v>7.7868699743549222E-2</v>
          </cell>
          <cell r="AM146">
            <v>0.10089582085161264</v>
          </cell>
        </row>
        <row r="147">
          <cell r="H147">
            <v>107.52669528514878</v>
          </cell>
          <cell r="P147">
            <v>1.7280408469653175E-2</v>
          </cell>
          <cell r="T147">
            <v>127.22823378394351</v>
          </cell>
          <cell r="AB147">
            <v>125.31474071219399</v>
          </cell>
          <cell r="AJ147">
            <v>4.5724053878149814E-3</v>
          </cell>
          <cell r="AL147">
            <v>7.7415205246809102E-2</v>
          </cell>
          <cell r="AM147">
            <v>9.6873773486788606E-2</v>
          </cell>
        </row>
        <row r="148">
          <cell r="H148">
            <v>108.04894205122966</v>
          </cell>
          <cell r="P148">
            <v>1.7873739483161621E-2</v>
          </cell>
          <cell r="T148">
            <v>128.00985721275629</v>
          </cell>
          <cell r="AB148">
            <v>126.01098380635401</v>
          </cell>
          <cell r="AJ148">
            <v>6.1246804432285341E-3</v>
          </cell>
          <cell r="AL148">
            <v>8.2344710411848557E-2</v>
          </cell>
          <cell r="AM148">
            <v>9.6102873964536206E-2</v>
          </cell>
        </row>
        <row r="149">
          <cell r="H149">
            <v>108.57711129189848</v>
          </cell>
          <cell r="P149">
            <v>1.8512791407486295E-2</v>
          </cell>
          <cell r="T149">
            <v>128.80029915705049</v>
          </cell>
          <cell r="AB149">
            <v>126.70875584615899</v>
          </cell>
          <cell r="AJ149">
            <v>6.1558658862651966E-3</v>
          </cell>
          <cell r="AL149">
            <v>9.0267356413717512E-2</v>
          </cell>
          <cell r="AM149">
            <v>9.4600205699811646E-2</v>
          </cell>
        </row>
        <row r="150">
          <cell r="H150">
            <v>109.58012488331224</v>
          </cell>
          <cell r="P150">
            <v>2.35834358301934E-2</v>
          </cell>
          <cell r="T150">
            <v>130.15656372599253</v>
          </cell>
          <cell r="AB150">
            <v>127.40729122693401</v>
          </cell>
          <cell r="AJ150">
            <v>1.0474925862622697E-2</v>
          </cell>
          <cell r="AL150">
            <v>9.7380798329549809E-2</v>
          </cell>
          <cell r="AM150">
            <v>0.10057706673715061</v>
          </cell>
        </row>
        <row r="151">
          <cell r="H151">
            <v>110.24336996527461</v>
          </cell>
          <cell r="P151">
            <v>2.545866940235797E-2</v>
          </cell>
          <cell r="T151">
            <v>131.11200479902885</v>
          </cell>
          <cell r="AB151">
            <v>128.105840701152</v>
          </cell>
          <cell r="AJ151">
            <v>7.3138941859537824E-3</v>
          </cell>
          <cell r="AL151">
            <v>9.9548963719826758E-2</v>
          </cell>
          <cell r="AM151">
            <v>9.8957718043324761E-2</v>
          </cell>
        </row>
        <row r="152">
          <cell r="H152">
            <v>110.45035791819868</v>
          </cell>
          <cell r="P152">
            <v>2.3105469073269935E-2</v>
          </cell>
          <cell r="T152">
            <v>131.52635955521157</v>
          </cell>
          <cell r="AB152">
            <v>128.803676448972</v>
          </cell>
          <cell r="AJ152">
            <v>3.1553280571258195E-3</v>
          </cell>
          <cell r="AL152">
            <v>9.465263731881797E-2</v>
          </cell>
          <cell r="AM152">
            <v>8.8617726323570567E-2</v>
          </cell>
        </row>
        <row r="153">
          <cell r="H153">
            <v>111.27978547049145</v>
          </cell>
          <cell r="P153">
            <v>2.6532760792532084E-2</v>
          </cell>
          <cell r="T153">
            <v>132.6837221925787</v>
          </cell>
          <cell r="AB153">
            <v>129.50009404273601</v>
          </cell>
          <cell r="AJ153">
            <v>8.7609831726744268E-3</v>
          </cell>
          <cell r="AL153">
            <v>9.591689961790266E-2</v>
          </cell>
          <cell r="AM153">
            <v>9.0451612969061124E-2</v>
          </cell>
        </row>
        <row r="154">
          <cell r="H154">
            <v>111.65765288667474</v>
          </cell>
          <cell r="P154">
            <v>2.5808064007014631E-2</v>
          </cell>
          <cell r="T154">
            <v>133.30472875643414</v>
          </cell>
          <cell r="AB154">
            <v>130.19441026367099</v>
          </cell>
          <cell r="AJ154">
            <v>4.6694335035078185E-3</v>
          </cell>
          <cell r="AL154">
            <v>8.7805232916638984E-2</v>
          </cell>
          <cell r="AM154">
            <v>8.3855363381541759E-2</v>
          </cell>
        </row>
        <row r="155">
          <cell r="H155">
            <v>112.17558789603318</v>
          </cell>
          <cell r="P155">
            <v>2.6400644962800701E-2</v>
          </cell>
          <cell r="T155">
            <v>134.09454463604067</v>
          </cell>
          <cell r="AB155">
            <v>130.885966648367</v>
          </cell>
          <cell r="AJ155">
            <v>5.907407050627791E-3</v>
          </cell>
          <cell r="AL155">
            <v>8.3363281563802405E-2</v>
          </cell>
          <cell r="AM155">
            <v>8.1090927178527616E-2</v>
          </cell>
        </row>
        <row r="156">
          <cell r="H156">
            <v>112.85567411638633</v>
          </cell>
          <cell r="P156">
            <v>2.8500959530731507E-2</v>
          </cell>
          <cell r="T156">
            <v>135.08024798852549</v>
          </cell>
          <cell r="AB156">
            <v>131.57412891029901</v>
          </cell>
          <cell r="AJ156">
            <v>7.3239232318273216E-3</v>
          </cell>
          <cell r="AL156">
            <v>8.4892005595162773E-2</v>
          </cell>
          <cell r="AM156">
            <v>8.1879959937177782E-2</v>
          </cell>
        </row>
        <row r="157">
          <cell r="H157">
            <v>113.75960157370722</v>
          </cell>
          <cell r="P157">
            <v>3.2656072805714143E-2</v>
          </cell>
          <cell r="T157">
            <v>136.33652075546402</v>
          </cell>
          <cell r="AB157">
            <v>132.25828770261199</v>
          </cell>
          <cell r="AJ157">
            <v>9.2572153460205153E-3</v>
          </cell>
          <cell r="AL157">
            <v>8.1512871445132515E-2</v>
          </cell>
          <cell r="AM157">
            <v>8.6291795805427007E-2</v>
          </cell>
        </row>
        <row r="158">
          <cell r="H158">
            <v>113.93098164236656</v>
          </cell>
          <cell r="P158">
            <v>3.0198950857716955E-2</v>
          </cell>
          <cell r="T158">
            <v>136.71673501123948</v>
          </cell>
          <cell r="AB158">
            <v>132.937860918046</v>
          </cell>
          <cell r="AJ158">
            <v>2.7849109540508672E-3</v>
          </cell>
          <cell r="AL158">
            <v>7.65009730817197E-2</v>
          </cell>
          <cell r="AM158">
            <v>7.8271024713623349E-2</v>
          </cell>
        </row>
        <row r="159">
          <cell r="H159">
            <v>114.59380396507328</v>
          </cell>
          <cell r="P159">
            <v>3.223565999985345E-2</v>
          </cell>
          <cell r="T159">
            <v>137.68818324189436</v>
          </cell>
          <cell r="AB159">
            <v>133.61229810720801</v>
          </cell>
          <cell r="AJ159">
            <v>7.0804291356092982E-3</v>
          </cell>
          <cell r="AL159">
            <v>7.9008996829513789E-2</v>
          </cell>
          <cell r="AM159">
            <v>7.9680811520607131E-2</v>
          </cell>
        </row>
        <row r="160">
          <cell r="H160">
            <v>115.07044020504928</v>
          </cell>
          <cell r="P160">
            <v>3.2638277803998195E-2</v>
          </cell>
          <cell r="T160">
            <v>138.43789988413673</v>
          </cell>
          <cell r="AB160">
            <v>134.28107817467199</v>
          </cell>
          <cell r="AJ160">
            <v>5.4302619733828644E-3</v>
          </cell>
          <cell r="AL160">
            <v>7.8314578359668208E-2</v>
          </cell>
          <cell r="AM160">
            <v>7.7396589116736303E-2</v>
          </cell>
        </row>
        <row r="161">
          <cell r="H161">
            <v>115.53159793807477</v>
          </cell>
          <cell r="P161">
            <v>3.2955269796948405E-2</v>
          </cell>
          <cell r="T161">
            <v>139.17066503330656</v>
          </cell>
          <cell r="AB161">
            <v>134.94371165901501</v>
          </cell>
          <cell r="AJ161">
            <v>5.2791371994638115E-3</v>
          </cell>
          <cell r="AL161">
            <v>7.7437849672866849E-2</v>
          </cell>
          <cell r="AM161">
            <v>7.4941999298195672E-2</v>
          </cell>
        </row>
        <row r="162">
          <cell r="H162">
            <v>115.76861225573326</v>
          </cell>
          <cell r="P162">
            <v>3.1332252045640274E-2</v>
          </cell>
          <cell r="T162">
            <v>139.63472824954633</v>
          </cell>
          <cell r="AB162">
            <v>135.59974134857501</v>
          </cell>
          <cell r="AJ162">
            <v>3.3289430977823998E-3</v>
          </cell>
          <cell r="AL162">
            <v>7.0291866908026704E-2</v>
          </cell>
          <cell r="AM162">
            <v>6.8792182738078189E-2</v>
          </cell>
        </row>
        <row r="163">
          <cell r="H163">
            <v>115.76256321195443</v>
          </cell>
          <cell r="P163">
            <v>2.7625195981245243E-2</v>
          </cell>
          <cell r="T163">
            <v>139.80620454082433</v>
          </cell>
          <cell r="AB163">
            <v>136.24874282831399</v>
          </cell>
          <cell r="AJ163">
            <v>1.2272812797260121E-3</v>
          </cell>
          <cell r="AL163">
            <v>6.4205254001799023E-2</v>
          </cell>
          <cell r="AM163">
            <v>5.9715610339674985E-2</v>
          </cell>
        </row>
        <row r="164">
          <cell r="H164">
            <v>115.76042282348925</v>
          </cell>
          <cell r="P164">
            <v>2.4043234680296344E-2</v>
          </cell>
          <cell r="T164">
            <v>139.98261754742134</v>
          </cell>
          <cell r="AB164">
            <v>136.89032300356899</v>
          </cell>
          <cell r="AJ164">
            <v>1.2610441593660375E-3</v>
          </cell>
          <cell r="AL164">
            <v>6.2310970104039326E-2</v>
          </cell>
          <cell r="AM164">
            <v>5.1778256286990842E-2</v>
          </cell>
        </row>
        <row r="165">
          <cell r="H165">
            <v>116.12565813254209</v>
          </cell>
          <cell r="P165">
            <v>2.3791537784778383E-2</v>
          </cell>
          <cell r="T165">
            <v>140.60406882780723</v>
          </cell>
          <cell r="AB165">
            <v>137.52411640605601</v>
          </cell>
          <cell r="AJ165">
            <v>4.429663463979658E-3</v>
          </cell>
          <cell r="AL165">
            <v>5.7979650395344612E-2</v>
          </cell>
          <cell r="AM165">
            <v>5.0360445937741583E-2</v>
          </cell>
        </row>
        <row r="166">
          <cell r="H166">
            <v>116.74749569311263</v>
          </cell>
          <cell r="P166">
            <v>2.5865470859922413E-2</v>
          </cell>
          <cell r="T166">
            <v>141.53797184934098</v>
          </cell>
          <cell r="AB166">
            <v>138.14978159099999</v>
          </cell>
          <cell r="AJ166">
            <v>6.6201153862339478E-3</v>
          </cell>
          <cell r="AL166">
            <v>5.9930332278070722E-2</v>
          </cell>
          <cell r="AM166">
            <v>5.387779336484777E-2</v>
          </cell>
        </row>
        <row r="167">
          <cell r="H167">
            <v>117.8275540902634</v>
          </cell>
          <cell r="P167">
            <v>3.2010686976966962E-2</v>
          </cell>
          <cell r="T167">
            <v>143.03026776841529</v>
          </cell>
          <cell r="AB167">
            <v>138.767001053461</v>
          </cell>
          <cell r="AJ167">
            <v>1.048823720328715E-2</v>
          </cell>
          <cell r="AL167">
            <v>6.4511162430730157E-2</v>
          </cell>
          <cell r="AM167">
            <v>6.4659514533867757E-2</v>
          </cell>
        </row>
        <row r="168">
          <cell r="H168">
            <v>117.91167264449236</v>
          </cell>
          <cell r="P168">
            <v>2.9494916586926267E-2</v>
          </cell>
          <cell r="T168">
            <v>143.31563878827413</v>
          </cell>
          <cell r="AB168">
            <v>139.37548362651199</v>
          </cell>
          <cell r="AJ168">
            <v>1.9931915058089161E-3</v>
          </cell>
          <cell r="AL168">
            <v>5.9180430704711684E-2</v>
          </cell>
          <cell r="AM168">
            <v>5.8040096491182247E-2</v>
          </cell>
        </row>
        <row r="169">
          <cell r="H169">
            <v>118.02414492162126</v>
          </cell>
          <cell r="P169">
            <v>2.7316813183533739E-2</v>
          </cell>
          <cell r="T169">
            <v>143.63601272102539</v>
          </cell>
          <cell r="AB169">
            <v>139.97497121783601</v>
          </cell>
          <cell r="AJ169">
            <v>2.2329480536741417E-3</v>
          </cell>
          <cell r="AL169">
            <v>5.2156163412365425E-2</v>
          </cell>
          <cell r="AM169">
            <v>5.2794628559204249E-2</v>
          </cell>
        </row>
        <row r="170">
          <cell r="H170">
            <v>118.7781922578617</v>
          </cell>
          <cell r="P170">
            <v>3.0796173466854926E-2</v>
          </cell>
          <cell r="T170">
            <v>144.73877206168962</v>
          </cell>
          <cell r="AB170">
            <v>140.56523630020001</v>
          </cell>
          <cell r="AJ170">
            <v>7.6481355114883607E-3</v>
          </cell>
          <cell r="AL170">
            <v>5.7019387969802847E-2</v>
          </cell>
          <cell r="AM170">
            <v>5.9233949984917933E-2</v>
          </cell>
        </row>
        <row r="171">
          <cell r="H171">
            <v>119.18043204243281</v>
          </cell>
          <cell r="P171">
            <v>3.1288812273743138E-2</v>
          </cell>
          <cell r="T171">
            <v>145.4148710457282</v>
          </cell>
          <cell r="AB171">
            <v>141.14607978232701</v>
          </cell>
          <cell r="AJ171">
            <v>4.6602910130060212E-3</v>
          </cell>
          <cell r="AL171">
            <v>5.4599249847199549E-2</v>
          </cell>
          <cell r="AM171">
            <v>5.9051487751409448E-2</v>
          </cell>
        </row>
        <row r="172">
          <cell r="H172">
            <v>119.34004643630145</v>
          </cell>
          <cell r="P172">
            <v>2.9764023646274174E-2</v>
          </cell>
          <cell r="T172">
            <v>145.79605203063866</v>
          </cell>
          <cell r="AB172">
            <v>141.71733497648199</v>
          </cell>
          <cell r="AJ172">
            <v>2.6179045661007829E-3</v>
          </cell>
          <cell r="AL172">
            <v>5.1786892439917458E-2</v>
          </cell>
          <cell r="AM172">
            <v>5.5266366380170462E-2</v>
          </cell>
        </row>
        <row r="173">
          <cell r="H173">
            <v>119.8640793534418</v>
          </cell>
          <cell r="P173">
            <v>3.146313708131232E-2</v>
          </cell>
          <cell r="T173">
            <v>146.62374571970943</v>
          </cell>
          <cell r="AB173">
            <v>142.278868304908</v>
          </cell>
          <cell r="AJ173">
            <v>5.6610113669843757E-3</v>
          </cell>
          <cell r="AL173">
            <v>5.216876660743798E-2</v>
          </cell>
          <cell r="AM173">
            <v>5.7880704153851603E-2</v>
          </cell>
        </row>
        <row r="174">
          <cell r="H174">
            <v>120.46057862423547</v>
          </cell>
          <cell r="P174">
            <v>3.3855219003724235E-2</v>
          </cell>
          <cell r="T174">
            <v>147.54207785437794</v>
          </cell>
          <cell r="AB174">
            <v>142.830577807314</v>
          </cell>
          <cell r="AJ174">
            <v>6.2436560903359403E-3</v>
          </cell>
          <cell r="AL174">
            <v>5.5083479599991429E-2</v>
          </cell>
          <cell r="AM174">
            <v>6.1570751894452602E-2</v>
          </cell>
        </row>
        <row r="175">
          <cell r="H175">
            <v>121.33633084984945</v>
          </cell>
          <cell r="P175">
            <v>3.8705981422536784E-2</v>
          </cell>
          <cell r="T175">
            <v>148.80499269548059</v>
          </cell>
          <cell r="AB175">
            <v>143.372395180582</v>
          </cell>
          <cell r="AJ175">
            <v>8.5232662110213825E-3</v>
          </cell>
          <cell r="AL175">
            <v>6.2379464531286836E-2</v>
          </cell>
          <cell r="AM175">
            <v>6.9282722408326336E-2</v>
          </cell>
        </row>
        <row r="176">
          <cell r="H176">
            <v>122.90666933784937</v>
          </cell>
          <cell r="P176">
            <v>4.9544565819187092E-2</v>
          </cell>
          <cell r="T176">
            <v>150.9238200764031</v>
          </cell>
          <cell r="AB176">
            <v>143.90428860653401</v>
          </cell>
          <cell r="AJ176">
            <v>1.413853180816226E-2</v>
          </cell>
          <cell r="AL176">
            <v>7.5256952180082992E-2</v>
          </cell>
          <cell r="AM176">
            <v>8.7050065524521436E-2</v>
          </cell>
        </row>
        <row r="177">
          <cell r="H177">
            <v>124.05733090192366</v>
          </cell>
          <cell r="P177">
            <v>5.683664726447013E-2</v>
          </cell>
          <cell r="T177">
            <v>152.53182514763949</v>
          </cell>
          <cell r="AB177">
            <v>144.426268335412</v>
          </cell>
          <cell r="AJ177">
            <v>1.0598057062273333E-2</v>
          </cell>
          <cell r="AL177">
            <v>8.142534577837654E-2</v>
          </cell>
          <cell r="AM177">
            <v>9.5708465508643759E-2</v>
          </cell>
        </row>
        <row r="178">
          <cell r="H178">
            <v>124.38492706932173</v>
          </cell>
          <cell r="P178">
            <v>5.7180244971860361E-2</v>
          </cell>
          <cell r="T178">
            <v>153.13042370027685</v>
          </cell>
          <cell r="AB178">
            <v>144.938398931488</v>
          </cell>
          <cell r="AJ178">
            <v>3.9167369875944946E-3</v>
          </cell>
          <cell r="AL178">
            <v>7.8721967379736996E-2</v>
          </cell>
          <cell r="AM178">
            <v>8.9843372658961362E-2</v>
          </cell>
        </row>
        <row r="179">
          <cell r="H179">
            <v>124.19726958096075</v>
          </cell>
          <cell r="P179">
            <v>5.3232804398499978E-2</v>
          </cell>
          <cell r="T179">
            <v>153.09516352080092</v>
          </cell>
          <cell r="AB179">
            <v>145.44080764438201</v>
          </cell>
          <cell r="AJ179">
            <v>-2.3028891838680274E-4</v>
          </cell>
          <cell r="AL179">
            <v>6.8003441258063221E-2</v>
          </cell>
          <cell r="AM179">
            <v>7.6211234814060891E-2</v>
          </cell>
        </row>
        <row r="180">
          <cell r="H180">
            <v>124.12246258109673</v>
          </cell>
          <cell r="P180">
            <v>5.0335670085551509E-2</v>
          </cell>
          <cell r="T180">
            <v>153.19884837408816</v>
          </cell>
          <cell r="AB180">
            <v>145.93368507424</v>
          </cell>
          <cell r="AJ180">
            <v>6.7702830105152408E-4</v>
          </cell>
          <cell r="AL180">
            <v>6.6687278053305682E-2</v>
          </cell>
          <cell r="AM180">
            <v>6.6307537388476057E-2</v>
          </cell>
        </row>
        <row r="181">
          <cell r="H181">
            <v>123.88349955096923</v>
          </cell>
          <cell r="P181">
            <v>4.6140349338528397E-2</v>
          </cell>
          <cell r="T181">
            <v>153.09967784673029</v>
          </cell>
          <cell r="AB181">
            <v>146.41728101752301</v>
          </cell>
          <cell r="AJ181">
            <v>-6.4754167802716345E-4</v>
          </cell>
          <cell r="AL181">
            <v>6.3806788321604385E-2</v>
          </cell>
          <cell r="AM181">
            <v>5.4175160526495292E-2</v>
          </cell>
        </row>
        <row r="182">
          <cell r="H182">
            <v>123.68211930380662</v>
          </cell>
          <cell r="P182">
            <v>4.2351900522402675E-2</v>
          </cell>
          <cell r="T182">
            <v>153.04650785387938</v>
          </cell>
          <cell r="AB182">
            <v>146.891901427378</v>
          </cell>
          <cell r="AJ182">
            <v>-3.4735035658744746E-4</v>
          </cell>
          <cell r="AL182">
            <v>5.58113024535285E-2</v>
          </cell>
          <cell r="AM182">
            <v>4.3267596908931116E-2</v>
          </cell>
        </row>
        <row r="183">
          <cell r="H183">
            <v>123.49767786816251</v>
          </cell>
          <cell r="P183">
            <v>3.8790809761032774E-2</v>
          </cell>
          <cell r="T183">
            <v>153.01393796223536</v>
          </cell>
          <cell r="AB183">
            <v>147.35790388686101</v>
          </cell>
          <cell r="AJ183">
            <v>-2.1283306753420566E-4</v>
          </cell>
          <cell r="AL183">
            <v>5.0938178372988259E-2</v>
          </cell>
          <cell r="AM183">
            <v>3.4004921262051013E-2</v>
          </cell>
        </row>
        <row r="184">
          <cell r="H184">
            <v>123.69501682906795</v>
          </cell>
          <cell r="P184">
            <v>3.8515210045136694E-2</v>
          </cell>
          <cell r="T184">
            <v>153.45466630571309</v>
          </cell>
          <cell r="AB184">
            <v>147.81569356601</v>
          </cell>
          <cell r="AJ184">
            <v>2.8761748587801091E-3</v>
          </cell>
          <cell r="AL184">
            <v>5.1196448665667658E-2</v>
          </cell>
          <cell r="AM184">
            <v>3.1470748811157412E-2</v>
          </cell>
        </row>
        <row r="185">
          <cell r="H185">
            <v>123.45447839922409</v>
          </cell>
          <cell r="P185">
            <v>3.4634156471344602E-2</v>
          </cell>
          <cell r="T185">
            <v>153.35235103212841</v>
          </cell>
          <cell r="AB185">
            <v>148.265719405086</v>
          </cell>
          <cell r="AJ185">
            <v>-6.6696829991281517E-4</v>
          </cell>
          <cell r="AL185">
            <v>4.4868468998770651E-2</v>
          </cell>
          <cell r="AM185">
            <v>2.2205680870419853E-2</v>
          </cell>
        </row>
        <row r="186">
          <cell r="H186">
            <v>122.52540823440205</v>
          </cell>
          <cell r="P186">
            <v>2.506577946933386E-2</v>
          </cell>
          <cell r="T186">
            <v>152.39314864871804</v>
          </cell>
          <cell r="AB186">
            <v>148.708473981662</v>
          </cell>
          <cell r="AJ186">
            <v>-6.2745357258022008E-3</v>
          </cell>
          <cell r="AL186">
            <v>3.2350277182632461E-2</v>
          </cell>
          <cell r="AM186">
            <v>3.5668638360037974E-3</v>
          </cell>
        </row>
        <row r="187">
          <cell r="H187">
            <v>121.23915234341884</v>
          </cell>
          <cell r="P187">
            <v>1.2601685905824E-2</v>
          </cell>
          <cell r="T187">
            <v>150.98641375581369</v>
          </cell>
          <cell r="AB187">
            <v>149.14448925324101</v>
          </cell>
          <cell r="AJ187">
            <v>-9.2738282288785459E-3</v>
          </cell>
          <cell r="AL187">
            <v>1.4553182742732398E-2</v>
          </cell>
          <cell r="AM187">
            <v>-1.8291310365731173E-2</v>
          </cell>
        </row>
        <row r="188">
          <cell r="H188">
            <v>119.67011813285274</v>
          </cell>
          <cell r="P188">
            <v>-2.1290007840227831E-3</v>
          </cell>
          <cell r="T188">
            <v>149.22321505871668</v>
          </cell>
          <cell r="AB188">
            <v>149.57432575228901</v>
          </cell>
          <cell r="AJ188">
            <v>-1.1746585065852338E-2</v>
          </cell>
          <cell r="AL188">
            <v>-1.133193413128211E-2</v>
          </cell>
          <cell r="AM188">
            <v>-4.1461911621792913E-2</v>
          </cell>
        </row>
        <row r="189">
          <cell r="H189">
            <v>118.38196120638291</v>
          </cell>
          <cell r="P189">
            <v>-1.4428706268058589E-2</v>
          </cell>
          <cell r="T189">
            <v>147.8059434955633</v>
          </cell>
          <cell r="AB189">
            <v>149.99855835064301</v>
          </cell>
          <cell r="AJ189">
            <v>-9.5430517726017832E-3</v>
          </cell>
          <cell r="AL189">
            <v>-3.1473042966157203E-2</v>
          </cell>
          <cell r="AM189">
            <v>-5.6585552749487955E-2</v>
          </cell>
        </row>
        <row r="190">
          <cell r="H190">
            <v>117.92114582777512</v>
          </cell>
          <cell r="P190">
            <v>-1.9771950234693692E-2</v>
          </cell>
          <cell r="T190">
            <v>147.41909898060734</v>
          </cell>
          <cell r="AB190">
            <v>150.417759311921</v>
          </cell>
          <cell r="AJ190">
            <v>-2.620676979931172E-3</v>
          </cell>
          <cell r="AL190">
            <v>-3.8010456933682907E-2</v>
          </cell>
          <cell r="AM190">
            <v>-5.6647610464593545E-2</v>
          </cell>
        </row>
        <row r="191">
          <cell r="H191">
            <v>117.10759065702291</v>
          </cell>
          <cell r="P191">
            <v>-2.799000730690937E-2</v>
          </cell>
          <cell r="T191">
            <v>146.5894793782445</v>
          </cell>
          <cell r="AB191">
            <v>150.832484084615</v>
          </cell>
          <cell r="AJ191">
            <v>-5.6435210761194617E-3</v>
          </cell>
          <cell r="AL191">
            <v>-4.3423689091415606E-2</v>
          </cell>
          <cell r="AM191">
            <v>-6.1009709449301619E-2</v>
          </cell>
        </row>
        <row r="192">
          <cell r="H192">
            <v>116.49810650573841</v>
          </cell>
          <cell r="P192">
            <v>-3.44596098557306E-2</v>
          </cell>
          <cell r="T192">
            <v>146.01326675135962</v>
          </cell>
          <cell r="AB192">
            <v>151.24326509466701</v>
          </cell>
          <cell r="AJ192">
            <v>-3.9385370052806125E-3</v>
          </cell>
          <cell r="AL192">
            <v>-4.8039254397747699E-2</v>
          </cell>
          <cell r="AM192">
            <v>-6.1629683218809461E-2</v>
          </cell>
        </row>
        <row r="193">
          <cell r="H193">
            <v>115.74377078463239</v>
          </cell>
          <cell r="P193">
            <v>-4.2080150585975362E-2</v>
          </cell>
          <cell r="T193">
            <v>145.25355569194795</v>
          </cell>
          <cell r="AB193">
            <v>151.650602145752</v>
          </cell>
          <cell r="AJ193">
            <v>-5.2166105008070599E-3</v>
          </cell>
          <cell r="AL193">
            <v>-5.2608323220527581E-2</v>
          </cell>
          <cell r="AM193">
            <v>-6.3786866117844343E-2</v>
          </cell>
        </row>
        <row r="194">
          <cell r="H194">
            <v>115.50091801549333</v>
          </cell>
          <cell r="P194">
            <v>-4.5426073132040279E-2</v>
          </cell>
          <cell r="T194">
            <v>145.13437127565106</v>
          </cell>
          <cell r="AB194">
            <v>152.05495480413799</v>
          </cell>
          <cell r="AJ194">
            <v>-8.2086348584704794E-4</v>
          </cell>
          <cell r="AL194">
            <v>-5.3081836349787186E-2</v>
          </cell>
          <cell r="AM194">
            <v>-5.7662032655962259E-2</v>
          </cell>
        </row>
        <row r="195">
          <cell r="H195">
            <v>115.27958737050798</v>
          </cell>
          <cell r="P195">
            <v>-4.8562094593346372E-2</v>
          </cell>
          <cell r="T195">
            <v>145.04172211485857</v>
          </cell>
          <cell r="AB195">
            <v>152.45673339952</v>
          </cell>
          <cell r="AJ195">
            <v>-6.385719985287047E-4</v>
          </cell>
          <cell r="AL195">
            <v>-5.3507575280781657E-2</v>
          </cell>
          <cell r="AM195">
            <v>-5.107995032910595E-2</v>
          </cell>
        </row>
        <row r="196">
          <cell r="H196">
            <v>115.11350759354455</v>
          </cell>
          <cell r="P196">
            <v>-5.1213701167605596E-2</v>
          </cell>
          <cell r="T196">
            <v>145.01820196965463</v>
          </cell>
          <cell r="AB196">
            <v>152.85629498270299</v>
          </cell>
          <cell r="AJ196">
            <v>-1.6217438744582288E-4</v>
          </cell>
          <cell r="AL196">
            <v>-5.6545924527007643E-2</v>
          </cell>
          <cell r="AM196">
            <v>-4.3517133843751887E-2</v>
          </cell>
        </row>
        <row r="197">
          <cell r="H197">
            <v>114.81228533653983</v>
          </cell>
          <cell r="P197">
            <v>-5.4952229222787308E-2</v>
          </cell>
          <cell r="T197">
            <v>144.82391545921621</v>
          </cell>
          <cell r="AB197">
            <v>153.253939521859</v>
          </cell>
          <cell r="AJ197">
            <v>-1.3406370424096726E-3</v>
          </cell>
          <cell r="AL197">
            <v>-5.7219593269504584E-2</v>
          </cell>
          <cell r="AM197">
            <v>-3.7488988106180066E-2</v>
          </cell>
        </row>
        <row r="198">
          <cell r="H198">
            <v>114.61813420611985</v>
          </cell>
          <cell r="P198">
            <v>-5.7784111010266592E-2</v>
          </cell>
          <cell r="T198">
            <v>144.76412587103187</v>
          </cell>
          <cell r="AB198">
            <v>153.64990664484799</v>
          </cell>
          <cell r="AJ198">
            <v>-4.1292857784636707E-4</v>
          </cell>
          <cell r="AL198">
            <v>-5.1357986121548654E-2</v>
          </cell>
          <cell r="AM198">
            <v>-2.9628748062092702E-2</v>
          </cell>
        </row>
        <row r="199">
          <cell r="H199">
            <v>115.27587582470652</v>
          </cell>
          <cell r="P199">
            <v>-5.3599405038144088E-2</v>
          </cell>
          <cell r="T199">
            <v>145.78127447965605</v>
          </cell>
          <cell r="AB199">
            <v>154.04437107020399</v>
          </cell>
          <cell r="AJ199">
            <v>7.0016786549858554E-3</v>
          </cell>
          <cell r="AL199">
            <v>-3.5082479237684289E-2</v>
          </cell>
          <cell r="AM199">
            <v>-9.114668561123529E-3</v>
          </cell>
        </row>
        <row r="200">
          <cell r="H200">
            <v>115.54103648334741</v>
          </cell>
          <cell r="P200">
            <v>-5.2629839091559494E-2</v>
          </cell>
          <cell r="T200">
            <v>146.30368527056041</v>
          </cell>
          <cell r="AB200">
            <v>154.43743909125499</v>
          </cell>
          <cell r="AJ200">
            <v>3.5771191259249303E-3</v>
          </cell>
          <cell r="AL200">
            <v>-1.9758775045907107E-2</v>
          </cell>
          <cell r="AM200">
            <v>2.9257500132979786E-3</v>
          </cell>
        </row>
        <row r="201">
          <cell r="H201">
            <v>115.49820376686866</v>
          </cell>
          <cell r="P201">
            <v>-5.417085380043396E-2</v>
          </cell>
          <cell r="T201">
            <v>146.43669928363815</v>
          </cell>
          <cell r="AB201">
            <v>154.82915337160799</v>
          </cell>
          <cell r="AJ201">
            <v>9.0875075151790156E-4</v>
          </cell>
          <cell r="AL201">
            <v>-9.30697252178736E-3</v>
          </cell>
          <cell r="AM201">
            <v>7.706180442327959E-3</v>
          </cell>
        </row>
        <row r="202">
          <cell r="H202">
            <v>115.85540385239253</v>
          </cell>
          <cell r="P202">
            <v>-5.2422204429775743E-2</v>
          </cell>
          <cell r="T202">
            <v>147.07765301172216</v>
          </cell>
          <cell r="AB202">
            <v>155.21949394180999</v>
          </cell>
          <cell r="AJ202">
            <v>4.367450803687653E-3</v>
          </cell>
          <cell r="AL202">
            <v>-2.3188447381685766E-3</v>
          </cell>
          <cell r="AM202">
            <v>1.7333217435976156E-2</v>
          </cell>
        </row>
        <row r="203">
          <cell r="H203">
            <v>116.52248647034897</v>
          </cell>
          <cell r="P203">
            <v>-4.8132137245022077E-2</v>
          </cell>
          <cell r="T203">
            <v>148.11390544501586</v>
          </cell>
          <cell r="AB203">
            <v>155.60837620704399</v>
          </cell>
          <cell r="AJ203">
            <v>7.0209100516901417E-3</v>
          </cell>
          <cell r="AL203">
            <v>1.0345586389641018E-2</v>
          </cell>
          <cell r="AM203">
            <v>3.0977030064832878E-2</v>
          </cell>
        </row>
        <row r="204">
          <cell r="H204">
            <v>117.87727925255831</v>
          </cell>
          <cell r="P204">
            <v>-3.8226316138631922E-2</v>
          </cell>
          <cell r="T204">
            <v>150.02785075956561</v>
          </cell>
          <cell r="AB204">
            <v>155.995652883421</v>
          </cell>
          <cell r="AJ204">
            <v>1.2839339456836373E-2</v>
          </cell>
          <cell r="AL204">
            <v>2.7123462851757988E-2</v>
          </cell>
          <cell r="AM204">
            <v>5.4009239540866449E-2</v>
          </cell>
        </row>
        <row r="205">
          <cell r="H205">
            <v>119.10237414815285</v>
          </cell>
          <cell r="P205">
            <v>-2.9384872061832268E-2</v>
          </cell>
          <cell r="T205">
            <v>151.78117048680619</v>
          </cell>
          <cell r="AB205">
            <v>156.38111901327699</v>
          </cell>
          <cell r="AJ205">
            <v>1.1618867087012773E-2</v>
          </cell>
          <cell r="AL205">
            <v>4.3958940439577709E-2</v>
          </cell>
          <cell r="AM205">
            <v>7.2315729904262271E-2</v>
          </cell>
        </row>
        <row r="206">
          <cell r="H206">
            <v>120.13291091299989</v>
          </cell>
          <cell r="P206">
            <v>-2.2130141594567831E-2</v>
          </cell>
          <cell r="T206">
            <v>153.29047640501139</v>
          </cell>
          <cell r="AB206">
            <v>156.764523766325</v>
          </cell>
          <cell r="AJ206">
            <v>9.8948443618582238E-3</v>
          </cell>
          <cell r="AL206">
            <v>5.4674648287283099E-2</v>
          </cell>
          <cell r="AM206">
            <v>8.4619528035262181E-2</v>
          </cell>
        </row>
        <row r="207">
          <cell r="H207">
            <v>121.20553416303073</v>
          </cell>
          <cell r="P207">
            <v>-1.4530508623611493E-2</v>
          </cell>
          <cell r="T207">
            <v>154.8571698183076</v>
          </cell>
          <cell r="AB207">
            <v>157.14558099153101</v>
          </cell>
          <cell r="AJ207">
            <v>1.0168547007023725E-2</v>
          </cell>
          <cell r="AL207">
            <v>6.5481767292835627E-2</v>
          </cell>
          <cell r="AM207">
            <v>9.57815391372554E-2</v>
          </cell>
        </row>
        <row r="208">
          <cell r="H208">
            <v>122.07369862699068</v>
          </cell>
          <cell r="P208">
            <v>-8.5872120020238363E-3</v>
          </cell>
          <cell r="T208">
            <v>156.16606437774257</v>
          </cell>
          <cell r="AB208">
            <v>157.52397790407201</v>
          </cell>
          <cell r="AJ208">
            <v>8.4167492491805315E-3</v>
          </cell>
          <cell r="AL208">
            <v>7.406069092946202E-2</v>
          </cell>
          <cell r="AM208">
            <v>0.10162693821499924</v>
          </cell>
        </row>
        <row r="209">
          <cell r="H209">
            <v>122.51462776443361</v>
          </cell>
          <cell r="P209">
            <v>-6.0996580081061902E-3</v>
          </cell>
          <cell r="T209">
            <v>156.93080470333413</v>
          </cell>
          <cell r="AB209">
            <v>157.89938424046099</v>
          </cell>
          <cell r="AJ209">
            <v>4.8850175257935695E-3</v>
          </cell>
          <cell r="AL209">
            <v>8.0286345497665196E-2</v>
          </cell>
          <cell r="AM209">
            <v>9.8855692782259252E-2</v>
          </cell>
        </row>
        <row r="210">
          <cell r="H210">
            <v>123.00620200115156</v>
          </cell>
          <cell r="P210">
            <v>-3.1816784754741256E-3</v>
          </cell>
          <cell r="T210">
            <v>157.76220241846929</v>
          </cell>
          <cell r="AB210">
            <v>158.27145943607599</v>
          </cell>
          <cell r="AJ210">
            <v>5.2838774974975702E-3</v>
          </cell>
          <cell r="AL210">
            <v>8.5983151573008995E-2</v>
          </cell>
          <cell r="AM210">
            <v>9.589958279368771E-2</v>
          </cell>
        </row>
        <row r="211">
          <cell r="H211">
            <v>123.25726102872126</v>
          </cell>
          <cell r="P211">
            <v>-2.1894574957869173E-3</v>
          </cell>
          <cell r="T211">
            <v>158.28660293482312</v>
          </cell>
          <cell r="AB211">
            <v>158.63985562824399</v>
          </cell>
          <cell r="AJ211">
            <v>3.3184811251304788E-3</v>
          </cell>
          <cell r="AL211">
            <v>8.2299954043153753E-2</v>
          </cell>
          <cell r="AM211">
            <v>8.8096435094076053E-2</v>
          </cell>
        </row>
        <row r="212">
          <cell r="H212">
            <v>123.93331943007672</v>
          </cell>
          <cell r="P212">
            <v>2.2672595677193375E-3</v>
          </cell>
          <cell r="T212">
            <v>159.35856937528854</v>
          </cell>
          <cell r="AB212">
            <v>159.00422120085901</v>
          </cell>
          <cell r="AJ212">
            <v>6.7494840369628616E-3</v>
          </cell>
          <cell r="AL212">
            <v>8.5472318954191731E-2</v>
          </cell>
          <cell r="AM212">
            <v>8.7858111911957693E-2</v>
          </cell>
        </row>
        <row r="213">
          <cell r="H213">
            <v>124.75624674574703</v>
          </cell>
          <cell r="P213">
            <v>7.93334829165393E-3</v>
          </cell>
          <cell r="T213">
            <v>160.62211322358544</v>
          </cell>
          <cell r="AB213">
            <v>159.36420200176201</v>
          </cell>
          <cell r="AJ213">
            <v>7.8976668568084309E-3</v>
          </cell>
          <cell r="AL213">
            <v>9.2461235059482325E-2</v>
          </cell>
          <cell r="AM213">
            <v>8.9421085709647352E-2</v>
          </cell>
        </row>
        <row r="214">
          <cell r="H214">
            <v>125.40048097552499</v>
          </cell>
          <cell r="P214">
            <v>1.2180055830940173E-2</v>
          </cell>
          <cell r="T214">
            <v>161.65827171247957</v>
          </cell>
          <cell r="AB214">
            <v>159.71944682709201</v>
          </cell>
          <cell r="AJ214">
            <v>6.4301900303199537E-3</v>
          </cell>
          <cell r="AL214">
            <v>9.4523974286114643E-2</v>
          </cell>
          <cell r="AM214">
            <v>8.6911265471370402E-2</v>
          </cell>
        </row>
        <row r="215">
          <cell r="H215">
            <v>125.66332539479623</v>
          </cell>
          <cell r="P215">
            <v>1.3379237220396467E-2</v>
          </cell>
          <cell r="T215">
            <v>162.20452736083499</v>
          </cell>
          <cell r="AB215">
            <v>160.069614398384</v>
          </cell>
          <cell r="AJ215">
            <v>3.3733801346546586E-3</v>
          </cell>
          <cell r="AL215">
            <v>9.0876444369079226E-2</v>
          </cell>
          <cell r="AM215">
            <v>7.800031498368587E-2</v>
          </cell>
        </row>
        <row r="216">
          <cell r="H216">
            <v>126.44699789973834</v>
          </cell>
          <cell r="P216">
            <v>1.8810584236892414E-2</v>
          </cell>
          <cell r="T216">
            <v>163.42505543082905</v>
          </cell>
          <cell r="AB216">
            <v>160.41437860673699</v>
          </cell>
          <cell r="AJ216">
            <v>7.49645517672776E-3</v>
          </cell>
          <cell r="AL216">
            <v>8.553356008897052E-2</v>
          </cell>
          <cell r="AM216">
            <v>7.7970520844904634E-2</v>
          </cell>
        </row>
        <row r="217">
          <cell r="H217">
            <v>127.31122593423009</v>
          </cell>
          <cell r="P217">
            <v>2.4921048826775261E-2</v>
          </cell>
          <cell r="T217">
            <v>164.75268943618963</v>
          </cell>
          <cell r="AB217">
            <v>160.75343003178099</v>
          </cell>
          <cell r="AJ217">
            <v>8.090988915704353E-3</v>
          </cell>
          <cell r="AL217">
            <v>8.2005681917662346E-2</v>
          </cell>
          <cell r="AM217">
            <v>7.9964765818179018E-2</v>
          </cell>
        </row>
        <row r="218">
          <cell r="H218">
            <v>127.67185445650937</v>
          </cell>
          <cell r="P218">
            <v>2.7012290878609679E-2</v>
          </cell>
          <cell r="T218">
            <v>165.43091571500864</v>
          </cell>
          <cell r="AB218">
            <v>161.08648271265699</v>
          </cell>
          <cell r="AJ218">
            <v>4.108182369540146E-3</v>
          </cell>
          <cell r="AL218">
            <v>7.6219019925343967E-2</v>
          </cell>
          <cell r="AM218">
            <v>7.4577473598398614E-2</v>
          </cell>
        </row>
        <row r="219">
          <cell r="H219">
            <v>128.03420693473629</v>
          </cell>
          <cell r="P219">
            <v>2.915740701453684E-2</v>
          </cell>
          <cell r="T219">
            <v>166.11284532947073</v>
          </cell>
          <cell r="AB219">
            <v>161.41328177348601</v>
          </cell>
          <cell r="AJ219">
            <v>4.1136685785502771E-3</v>
          </cell>
          <cell r="AL219">
            <v>7.0164141496870669E-2</v>
          </cell>
          <cell r="AM219">
            <v>7.0173018641843221E-2</v>
          </cell>
        </row>
        <row r="220">
          <cell r="H220">
            <v>128.19624318652103</v>
          </cell>
          <cell r="P220">
            <v>2.9734913477651892E-2</v>
          </cell>
          <cell r="T220">
            <v>166.53602496792686</v>
          </cell>
          <cell r="AB220">
            <v>161.733606073944</v>
          </cell>
          <cell r="AJ220">
            <v>2.5443036458525771E-3</v>
          </cell>
          <cell r="AL220">
            <v>6.429169589354275E-2</v>
          </cell>
          <cell r="AM220">
            <v>6.3679893397381893E-2</v>
          </cell>
        </row>
        <row r="221">
          <cell r="H221">
            <v>128.31634642489121</v>
          </cell>
          <cell r="P221">
            <v>3.002058024393417E-2</v>
          </cell>
          <cell r="T221">
            <v>166.90547222691578</v>
          </cell>
          <cell r="AB221">
            <v>162.047270937603</v>
          </cell>
          <cell r="AJ221">
            <v>2.2159653988957106E-3</v>
          </cell>
          <cell r="AL221">
            <v>6.162264376664485E-2</v>
          </cell>
          <cell r="AM221">
            <v>5.7541046792561223E-2</v>
          </cell>
        </row>
        <row r="222">
          <cell r="H222">
            <v>128.74841948933258</v>
          </cell>
          <cell r="P222">
            <v>3.2854905338030926E-2</v>
          </cell>
          <cell r="T222">
            <v>167.68190193399994</v>
          </cell>
          <cell r="AB222">
            <v>162.354128954386</v>
          </cell>
          <cell r="AJ222">
            <v>4.6411261197496171E-3</v>
          </cell>
          <cell r="AL222">
            <v>6.0979892388896964E-2</v>
          </cell>
          <cell r="AM222">
            <v>5.6605932350828114E-2</v>
          </cell>
        </row>
        <row r="223">
          <cell r="H223">
            <v>128.71120653756657</v>
          </cell>
          <cell r="P223">
            <v>3.1970236214732051E-2</v>
          </cell>
          <cell r="T223">
            <v>167.84806572811067</v>
          </cell>
          <cell r="AB223">
            <v>162.65407043159701</v>
          </cell>
          <cell r="AJ223">
            <v>9.9045583828144307E-4</v>
          </cell>
          <cell r="AL223">
            <v>5.8651867102047943E-2</v>
          </cell>
          <cell r="AM223">
            <v>4.8685365121627022E-2</v>
          </cell>
        </row>
        <row r="224">
          <cell r="H224">
            <v>128.19124776517069</v>
          </cell>
          <cell r="P224">
            <v>2.726519686574469E-2</v>
          </cell>
          <cell r="T224">
            <v>167.38404111106797</v>
          </cell>
          <cell r="AB224">
            <v>162.947027008878</v>
          </cell>
          <cell r="AJ224">
            <v>-2.7683799011501897E-3</v>
          </cell>
          <cell r="AL224">
            <v>4.9134003163935E-2</v>
          </cell>
          <cell r="AM224">
            <v>3.4021824655396271E-2</v>
          </cell>
        </row>
        <row r="225">
          <cell r="H225">
            <v>127.97526738451594</v>
          </cell>
          <cell r="P225">
            <v>2.5046582567796793E-2</v>
          </cell>
          <cell r="T225">
            <v>167.31597710169441</v>
          </cell>
          <cell r="AB225">
            <v>163.23297061724199</v>
          </cell>
          <cell r="AJ225">
            <v>-4.067165019903956E-4</v>
          </cell>
          <cell r="AL225">
            <v>4.0829619805136025E-2</v>
          </cell>
          <cell r="AM225">
            <v>2.5529423211597679E-2</v>
          </cell>
        </row>
        <row r="226">
          <cell r="H226">
            <v>127.49521137183959</v>
          </cell>
          <cell r="P226">
            <v>2.076234642300645E-2</v>
          </cell>
          <cell r="T226">
            <v>166.90176758235833</v>
          </cell>
          <cell r="AB226">
            <v>163.51190765148201</v>
          </cell>
          <cell r="AJ226">
            <v>-2.4786818653102977E-3</v>
          </cell>
          <cell r="AL226">
            <v>3.1920747909505796E-2</v>
          </cell>
          <cell r="AM226">
            <v>1.4508123903544279E-2</v>
          </cell>
        </row>
        <row r="227">
          <cell r="H227">
            <v>127.3623914049996</v>
          </cell>
          <cell r="P227">
            <v>1.930662529444982E-2</v>
          </cell>
          <cell r="T227">
            <v>166.9413657895785</v>
          </cell>
          <cell r="AB227">
            <v>163.78387623933199</v>
          </cell>
          <cell r="AJ227">
            <v>2.3722643030531194E-4</v>
          </cell>
          <cell r="AL227">
            <v>2.878459420515616E-2</v>
          </cell>
          <cell r="AM227">
            <v>1.0027006840475972E-2</v>
          </cell>
        </row>
        <row r="228">
          <cell r="H228">
            <v>126.90797530935775</v>
          </cell>
          <cell r="P228">
            <v>1.5324423129508435E-2</v>
          </cell>
          <cell r="T228">
            <v>166.5587171483381</v>
          </cell>
          <cell r="AB228">
            <v>164.04894088134299</v>
          </cell>
          <cell r="AJ228">
            <v>-2.2947449115084603E-3</v>
          </cell>
          <cell r="AL228">
            <v>1.8993394116920279E-2</v>
          </cell>
          <cell r="AM228">
            <v>1.3578212366947007E-3</v>
          </cell>
        </row>
        <row r="229">
          <cell r="H229">
            <v>125.73525487666181</v>
          </cell>
          <cell r="P229">
            <v>5.6441664709019346E-3</v>
          </cell>
          <cell r="T229">
            <v>165.23087880369363</v>
          </cell>
          <cell r="AB229">
            <v>164.307190649142</v>
          </cell>
          <cell r="AJ229">
            <v>-8.0041414798767575E-3</v>
          </cell>
          <cell r="AL229">
            <v>2.898263721339119E-3</v>
          </cell>
          <cell r="AM229">
            <v>-1.6181962321437759E-2</v>
          </cell>
        </row>
        <row r="230">
          <cell r="H230">
            <v>124.91645563736719</v>
          </cell>
          <cell r="P230">
            <v>-1.1575587063779036E-3</v>
          </cell>
          <cell r="T230">
            <v>164.36505667779241</v>
          </cell>
          <cell r="AB230">
            <v>164.55873418024299</v>
          </cell>
          <cell r="AJ230">
            <v>-5.2538519095506045E-3</v>
          </cell>
          <cell r="AL230">
            <v>-6.4637705577516276E-3</v>
          </cell>
          <cell r="AM230">
            <v>-2.6108141979339083E-2</v>
          </cell>
        </row>
        <row r="231">
          <cell r="H231">
            <v>124.0042397276756</v>
          </cell>
          <cell r="P231">
            <v>-8.6608679432661484E-3</v>
          </cell>
          <cell r="T231">
            <v>163.37367155175431</v>
          </cell>
          <cell r="AB231">
            <v>164.803687440408</v>
          </cell>
          <cell r="AJ231">
            <v>-6.0498687792666581E-3</v>
          </cell>
          <cell r="AL231">
            <v>-1.6627307915568559E-2</v>
          </cell>
          <cell r="AM231">
            <v>-3.5977152376749255E-2</v>
          </cell>
        </row>
        <row r="232">
          <cell r="H232">
            <v>123.15123329350376</v>
          </cell>
          <cell r="P232">
            <v>-1.5647157149086044E-2</v>
          </cell>
          <cell r="T232">
            <v>162.45758578337669</v>
          </cell>
          <cell r="AB232">
            <v>165.042165108695</v>
          </cell>
          <cell r="AJ232">
            <v>-5.6230834922566296E-3</v>
          </cell>
          <cell r="AL232">
            <v>-2.4794695053677904E-2</v>
          </cell>
          <cell r="AM232">
            <v>-4.3515680620937025E-2</v>
          </cell>
        </row>
        <row r="233">
          <cell r="H233">
            <v>122.5624824690553</v>
          </cell>
          <cell r="P233">
            <v>-2.0479593771638993E-2</v>
          </cell>
          <cell r="T233">
            <v>161.88793114379854</v>
          </cell>
          <cell r="AB233">
            <v>165.274271034496</v>
          </cell>
          <cell r="AJ233">
            <v>-3.5126443596731902E-3</v>
          </cell>
          <cell r="AL233">
            <v>-3.0523304812246778E-2</v>
          </cell>
          <cell r="AM233">
            <v>-4.6104949115553406E-2</v>
          </cell>
        </row>
        <row r="234">
          <cell r="H234">
            <v>122.33584182318715</v>
          </cell>
          <cell r="P234">
            <v>-2.237826673372656E-2</v>
          </cell>
          <cell r="T234">
            <v>161.7954608579214</v>
          </cell>
          <cell r="AB234">
            <v>165.50008931743801</v>
          </cell>
          <cell r="AJ234">
            <v>-5.7136257637995349E-4</v>
          </cell>
          <cell r="AL234">
            <v>-3.5735793508376405E-2</v>
          </cell>
          <cell r="AM234">
            <v>-4.2665729953724973E-2</v>
          </cell>
        </row>
        <row r="235">
          <cell r="H235">
            <v>122.40389068081429</v>
          </cell>
          <cell r="P235">
            <v>-2.1883440717865188E-2</v>
          </cell>
          <cell r="T235">
            <v>162.09272947517567</v>
          </cell>
          <cell r="AB235">
            <v>165.719678111402</v>
          </cell>
          <cell r="AJ235">
            <v>1.8356254386405089E-3</v>
          </cell>
          <cell r="AL235">
            <v>-3.4890623908017296E-2</v>
          </cell>
          <cell r="AM235">
            <v>-3.4142643941068918E-2</v>
          </cell>
        </row>
        <row r="236">
          <cell r="H236">
            <v>123.01491118551296</v>
          </cell>
          <cell r="P236">
            <v>-1.7011775731221479E-2</v>
          </cell>
          <cell r="T236">
            <v>163.1104421279037</v>
          </cell>
          <cell r="AB236">
            <v>165.93306717884499</v>
          </cell>
          <cell r="AJ236">
            <v>6.258954794786829E-3</v>
          </cell>
          <cell r="AL236">
            <v>-2.5863289212080306E-2</v>
          </cell>
          <cell r="AM236">
            <v>-1.765786646357248E-2</v>
          </cell>
        </row>
        <row r="237">
          <cell r="H237">
            <v>123.44377112419649</v>
          </cell>
          <cell r="P237">
            <v>-1.3557570074268943E-2</v>
          </cell>
          <cell r="T237">
            <v>163.88865181899317</v>
          </cell>
          <cell r="AB237">
            <v>166.14025851559001</v>
          </cell>
          <cell r="AJ237">
            <v>4.7597144743323997E-3</v>
          </cell>
          <cell r="AL237">
            <v>-2.0696858235757527E-2</v>
          </cell>
          <cell r="AM237">
            <v>-5.0193421820472484E-3</v>
          </cell>
        </row>
        <row r="238">
          <cell r="H238">
            <v>123.94368221104376</v>
          </cell>
          <cell r="P238">
            <v>-9.4970253530394233E-3</v>
          </cell>
          <cell r="T238">
            <v>164.76303787464101</v>
          </cell>
          <cell r="AB238">
            <v>166.34123255447599</v>
          </cell>
          <cell r="AJ238">
            <v>5.3210626700540206E-3</v>
          </cell>
          <cell r="AL238">
            <v>-1.2897113700393262E-2</v>
          </cell>
          <cell r="AM238">
            <v>8.034972814221053E-3</v>
          </cell>
        </row>
        <row r="239">
          <cell r="H239">
            <v>124.83832050467213</v>
          </cell>
          <cell r="P239">
            <v>-2.242540338883936E-3</v>
          </cell>
          <cell r="T239">
            <v>166.16479199421974</v>
          </cell>
          <cell r="AB239">
            <v>166.53595256490399</v>
          </cell>
          <cell r="AJ239">
            <v>8.4717112112885767E-3</v>
          </cell>
          <cell r="AL239">
            <v>-4.6626289194098671E-3</v>
          </cell>
          <cell r="AM239">
            <v>2.5981519140627851E-2</v>
          </cell>
        </row>
        <row r="240">
          <cell r="H240">
            <v>125.21905398582673</v>
          </cell>
          <cell r="P240">
            <v>9.4467687287336233E-4</v>
          </cell>
          <cell r="T240">
            <v>166.8849618634375</v>
          </cell>
          <cell r="AB240">
            <v>166.72436986208101</v>
          </cell>
          <cell r="AJ240">
            <v>4.3247051428503555E-3</v>
          </cell>
          <cell r="AL240">
            <v>1.9568211349489744E-3</v>
          </cell>
          <cell r="AM240">
            <v>3.4960240267281728E-2</v>
          </cell>
        </row>
        <row r="241">
          <cell r="H241">
            <v>125.95553242854346</v>
          </cell>
          <cell r="P241">
            <v>7.0162510599771633E-3</v>
          </cell>
          <cell r="T241">
            <v>168.08142753513087</v>
          </cell>
          <cell r="AB241">
            <v>166.906433120522</v>
          </cell>
          <cell r="AJ241">
            <v>7.1438257565541539E-3</v>
          </cell>
          <cell r="AL241">
            <v>1.7104788371379638E-2</v>
          </cell>
          <cell r="AM241">
            <v>4.8379073744475809E-2</v>
          </cell>
        </row>
        <row r="242">
          <cell r="H242">
            <v>126.27807623956669</v>
          </cell>
          <cell r="P242">
            <v>9.8196547011037971E-3</v>
          </cell>
          <cell r="T242">
            <v>168.72760090239797</v>
          </cell>
          <cell r="AB242">
            <v>167.08209248702499</v>
          </cell>
          <cell r="AJ242">
            <v>3.8370358600956656E-3</v>
          </cell>
          <cell r="AL242">
            <v>2.6195676141025841E-2</v>
          </cell>
          <cell r="AM242">
            <v>5.3011515428203149E-2</v>
          </cell>
        </row>
        <row r="243">
          <cell r="H243">
            <v>126.61233681096333</v>
          </cell>
          <cell r="P243">
            <v>1.2757858917220588E-2</v>
          </cell>
          <cell r="T243">
            <v>169.39082889346784</v>
          </cell>
          <cell r="AB243">
            <v>167.25130743200501</v>
          </cell>
          <cell r="AJ243">
            <v>3.9230564396061009E-3</v>
          </cell>
          <cell r="AL243">
            <v>3.6168601359898842E-2</v>
          </cell>
          <cell r="AM243">
            <v>5.6340542224750711E-2</v>
          </cell>
        </row>
        <row r="244">
          <cell r="H244">
            <v>126.53538912379996</v>
          </cell>
          <cell r="P244">
            <v>1.2447375004730254E-2</v>
          </cell>
          <cell r="T244">
            <v>169.50463110922513</v>
          </cell>
          <cell r="AB244">
            <v>167.41405037883101</v>
          </cell>
          <cell r="AJ244">
            <v>6.7160663665410481E-4</v>
          </cell>
          <cell r="AL244">
            <v>4.2463291488809549E-2</v>
          </cell>
          <cell r="AM244">
            <v>5.1722624803409945E-2</v>
          </cell>
        </row>
        <row r="245">
          <cell r="H245">
            <v>126.79833310594435</v>
          </cell>
          <cell r="P245">
            <v>1.4896957225587037E-2</v>
          </cell>
          <cell r="T245">
            <v>170.07434305205058</v>
          </cell>
          <cell r="AB245">
            <v>167.570310508571</v>
          </cell>
          <cell r="AJ245">
            <v>3.3554049025117608E-3</v>
          </cell>
          <cell r="AL245">
            <v>4.9331340750994518E-2</v>
          </cell>
          <cell r="AM245">
            <v>5.1336809289609153E-2</v>
          </cell>
        </row>
        <row r="246">
          <cell r="H246">
            <v>126.80366175671367</v>
          </cell>
          <cell r="P246">
            <v>1.5325244935512794E-2</v>
          </cell>
          <cell r="T246">
            <v>170.2992546647954</v>
          </cell>
          <cell r="AB246">
            <v>167.720093399738</v>
          </cell>
          <cell r="AJ246">
            <v>1.3215575296542644E-3</v>
          </cell>
          <cell r="AL246">
            <v>5.1224260857028851E-2</v>
          </cell>
          <cell r="AM246">
            <v>4.5932784905090118E-2</v>
          </cell>
        </row>
        <row r="247">
          <cell r="H247">
            <v>126.31755394837398</v>
          </cell>
          <cell r="P247">
            <v>1.1856666884469291E-2</v>
          </cell>
          <cell r="T247">
            <v>169.8636116939029</v>
          </cell>
          <cell r="AB247">
            <v>167.86342421377699</v>
          </cell>
          <cell r="AJ247">
            <v>-2.5613801631647871E-3</v>
          </cell>
          <cell r="AL247">
            <v>4.6827255255223493E-2</v>
          </cell>
          <cell r="AM247">
            <v>3.2853903039667065E-2</v>
          </cell>
        </row>
        <row r="248">
          <cell r="H248">
            <v>125.66681879936907</v>
          </cell>
          <cell r="P248">
            <v>7.104566554921643E-3</v>
          </cell>
          <cell r="T248">
            <v>169.2049104375167</v>
          </cell>
          <cell r="AB248">
            <v>168.000348265875</v>
          </cell>
          <cell r="AJ248">
            <v>-3.8853626452485519E-3</v>
          </cell>
          <cell r="AL248">
            <v>3.668293781518811E-2</v>
          </cell>
          <cell r="AM248">
            <v>1.8167243414334289E-2</v>
          </cell>
        </row>
        <row r="249">
          <cell r="H249">
            <v>125.21122310286331</v>
          </cell>
          <cell r="P249">
            <v>3.9507435147545511E-3</v>
          </cell>
          <cell r="T249">
            <v>168.8073271844751</v>
          </cell>
          <cell r="AB249">
            <v>168.13092657993499</v>
          </cell>
          <cell r="AJ249">
            <v>-2.3524795385879592E-3</v>
          </cell>
          <cell r="AL249">
            <v>2.9570743802267818E-2</v>
          </cell>
          <cell r="AM249">
            <v>8.1067207151070964E-3</v>
          </cell>
        </row>
        <row r="250">
          <cell r="H250">
            <v>124.48278014833222</v>
          </cell>
          <cell r="P250">
            <v>-1.3577067716019631E-3</v>
          </cell>
          <cell r="T250">
            <v>168.04013013730784</v>
          </cell>
          <cell r="AB250">
            <v>168.25522974602401</v>
          </cell>
          <cell r="AJ250">
            <v>-4.55516796742228E-3</v>
          </cell>
          <cell r="AL250">
            <v>1.9694513164791368E-2</v>
          </cell>
          <cell r="AM250">
            <v>-4.8207519950306255E-3</v>
          </cell>
        </row>
        <row r="251">
          <cell r="H251">
            <v>123.47465897749412</v>
          </cell>
          <cell r="P251">
            <v>-8.880263800758792E-3</v>
          </cell>
          <cell r="T251">
            <v>166.89266893611833</v>
          </cell>
          <cell r="AB251">
            <v>168.37333384422399</v>
          </cell>
          <cell r="AJ251">
            <v>-6.8519159287057964E-3</v>
          </cell>
          <cell r="AL251">
            <v>4.3708860247970247E-3</v>
          </cell>
          <cell r="AM251">
            <v>-2.0263986962229974E-2</v>
          </cell>
        </row>
        <row r="252">
          <cell r="H252">
            <v>122.41143816489841</v>
          </cell>
          <cell r="P252">
            <v>-1.6818372328354592E-2</v>
          </cell>
          <cell r="T252">
            <v>165.6674239987249</v>
          </cell>
          <cell r="AB252">
            <v>168.485313561856</v>
          </cell>
          <cell r="AJ252">
            <v>-7.3685959756722465E-3</v>
          </cell>
          <cell r="AL252">
            <v>-7.3224150937255634E-3</v>
          </cell>
          <cell r="AM252">
            <v>-3.4142660916404832E-2</v>
          </cell>
        </row>
        <row r="253">
          <cell r="H253">
            <v>122.01745047209732</v>
          </cell>
          <cell r="P253">
            <v>-1.9352751490615439E-2</v>
          </cell>
          <cell r="T253">
            <v>165.34564467237377</v>
          </cell>
          <cell r="AB253">
            <v>168.591232434614</v>
          </cell>
          <cell r="AJ253">
            <v>-1.944209810217796E-3</v>
          </cell>
          <cell r="AL253">
            <v>-1.6410450660497376E-2</v>
          </cell>
          <cell r="AM253">
            <v>-3.6534435175900826E-2</v>
          </cell>
        </row>
        <row r="254">
          <cell r="H254">
            <v>121.99984814234323</v>
          </cell>
          <cell r="P254">
            <v>-1.8828841071840574E-2</v>
          </cell>
          <cell r="T254">
            <v>165.53346199579804</v>
          </cell>
          <cell r="AB254">
            <v>168.69113252856999</v>
          </cell>
          <cell r="AJ254">
            <v>1.1352626370846831E-3</v>
          </cell>
          <cell r="AL254">
            <v>-1.9112223883508288E-2</v>
          </cell>
          <cell r="AM254">
            <v>-3.2099769431981673E-2</v>
          </cell>
        </row>
        <row r="255">
          <cell r="H255">
            <v>122.09086519797225</v>
          </cell>
          <cell r="P255">
            <v>-1.7395627852741513E-2</v>
          </cell>
          <cell r="T255">
            <v>165.86905631273981</v>
          </cell>
          <cell r="AB255">
            <v>168.78503112952899</v>
          </cell>
          <cell r="AJ255">
            <v>2.0252980174517645E-3</v>
          </cell>
          <cell r="AL255">
            <v>-2.1009982305662728E-2</v>
          </cell>
          <cell r="AM255">
            <v>-2.563405133737473E-2</v>
          </cell>
        </row>
        <row r="256">
          <cell r="H256">
            <v>122.34354498161144</v>
          </cell>
          <cell r="P256">
            <v>-1.4623904386291908E-2</v>
          </cell>
          <cell r="T256">
            <v>166.42515005705602</v>
          </cell>
          <cell r="AB256">
            <v>168.872921410488</v>
          </cell>
          <cell r="AJ256">
            <v>3.346999452825549E-3</v>
          </cell>
          <cell r="AL256">
            <v>-1.8334589489491335E-2</v>
          </cell>
          <cell r="AM256">
            <v>-1.6429111467576862E-2</v>
          </cell>
        </row>
        <row r="257">
          <cell r="H257">
            <v>122.88362818395611</v>
          </cell>
          <cell r="P257">
            <v>-9.4968169737751351E-3</v>
          </cell>
          <cell r="T257">
            <v>167.37385419794435</v>
          </cell>
          <cell r="AB257">
            <v>168.95477430294</v>
          </cell>
          <cell r="AJ257">
            <v>5.6842991337833857E-3</v>
          </cell>
          <cell r="AL257">
            <v>-1.6005695258219842E-2</v>
          </cell>
          <cell r="AM257">
            <v>-3.2427545017033044E-3</v>
          </cell>
        </row>
        <row r="258">
          <cell r="H258">
            <v>122.7558500453114</v>
          </cell>
          <cell r="P258">
            <v>-9.7143757721154245E-3</v>
          </cell>
          <cell r="T258">
            <v>167.41388850935448</v>
          </cell>
          <cell r="AB258">
            <v>169.03054211616799</v>
          </cell>
          <cell r="AJ258">
            <v>2.3916234971578472E-4</v>
          </cell>
          <cell r="AL258">
            <v>-1.7088090438158395E-2</v>
          </cell>
          <cell r="AM258">
            <v>-3.2691204333457069E-4</v>
          </cell>
        </row>
        <row r="259">
          <cell r="H259">
            <v>123.06075905413154</v>
          </cell>
          <cell r="P259">
            <v>-6.4037196798086837E-3</v>
          </cell>
          <cell r="T259">
            <v>168.04460332155497</v>
          </cell>
          <cell r="AB259">
            <v>169.100165233518</v>
          </cell>
          <cell r="AJ259">
            <v>3.7603195074916869E-3</v>
          </cell>
          <cell r="AL259">
            <v>-1.0766390767501799E-2</v>
          </cell>
          <cell r="AM259">
            <v>9.3112078498076567E-3</v>
          </cell>
        </row>
        <row r="260">
          <cell r="H260">
            <v>123.02669797841463</v>
          </cell>
          <cell r="P260">
            <v>-5.7910926867656976E-3</v>
          </cell>
          <cell r="T260">
            <v>168.21318831985428</v>
          </cell>
          <cell r="AB260">
            <v>169.16357186933101</v>
          </cell>
          <cell r="AJ260">
            <v>1.0027128983477083E-3</v>
          </cell>
          <cell r="AL260">
            <v>-5.8783152239056131E-3</v>
          </cell>
          <cell r="AM260">
            <v>1.2875935021711804E-2</v>
          </cell>
        </row>
        <row r="261">
          <cell r="H261">
            <v>122.69809385827135</v>
          </cell>
          <cell r="P261">
            <v>-7.5239887270593941E-3</v>
          </cell>
          <cell r="T261">
            <v>167.97868811376946</v>
          </cell>
          <cell r="AB261">
            <v>169.220682387761</v>
          </cell>
          <cell r="AJ261">
            <v>-1.3950381347884551E-3</v>
          </cell>
          <cell r="AL261">
            <v>-4.9208738201060682E-3</v>
          </cell>
          <cell r="AM261">
            <v>1.1194032294508993E-2</v>
          </cell>
        </row>
        <row r="262">
          <cell r="H262">
            <v>122.91901736450357</v>
          </cell>
          <cell r="P262">
            <v>-4.7746903091212545E-3</v>
          </cell>
          <cell r="T262">
            <v>168.49660061493148</v>
          </cell>
          <cell r="AB262">
            <v>169.2714100988</v>
          </cell>
          <cell r="AJ262">
            <v>3.078460306173546E-3</v>
          </cell>
          <cell r="AL262">
            <v>2.712754453489878E-3</v>
          </cell>
          <cell r="AM262">
            <v>1.7734242144098911E-2</v>
          </cell>
        </row>
        <row r="263">
          <cell r="H263">
            <v>123.44582254942705</v>
          </cell>
          <cell r="P263">
            <v>4.9586872745588373E-4</v>
          </cell>
          <cell r="T263">
            <v>169.43540146548395</v>
          </cell>
          <cell r="AB263">
            <v>169.315659024007</v>
          </cell>
          <cell r="AJ263">
            <v>5.5561666839137542E-3</v>
          </cell>
          <cell r="AL263">
            <v>1.5120837066109272E-2</v>
          </cell>
          <cell r="AM263">
            <v>2.7794909678835245E-2</v>
          </cell>
        </row>
        <row r="264">
          <cell r="H264">
            <v>123.84009797100119</v>
          </cell>
          <cell r="P264">
            <v>4.7394307190007368E-3</v>
          </cell>
          <cell r="T264">
            <v>170.19419363834842</v>
          </cell>
          <cell r="AB264">
            <v>169.353327500116</v>
          </cell>
          <cell r="AJ264">
            <v>4.4683587432969374E-3</v>
          </cell>
          <cell r="AL264">
            <v>2.6957791785078379E-2</v>
          </cell>
          <cell r="AM264">
            <v>3.3884514432915847E-2</v>
          </cell>
        </row>
        <row r="265">
          <cell r="H265">
            <v>124.48113096301041</v>
          </cell>
          <cell r="P265">
            <v>1.1034276142947164E-2</v>
          </cell>
          <cell r="T265">
            <v>171.29420570975446</v>
          </cell>
          <cell r="AB265">
            <v>169.38431508179701</v>
          </cell>
          <cell r="AJ265">
            <v>6.4424787384806123E-3</v>
          </cell>
          <cell r="AL265">
            <v>3.5344480333776795E-2</v>
          </cell>
          <cell r="AM265">
            <v>4.1909516239293509E-2</v>
          </cell>
        </row>
        <row r="266">
          <cell r="H266">
            <v>125.11776013945662</v>
          </cell>
          <cell r="P266">
            <v>1.7345998578578881E-2</v>
          </cell>
          <cell r="T266">
            <v>172.39068789015695</v>
          </cell>
          <cell r="AB266">
            <v>169.40852812065299</v>
          </cell>
          <cell r="AJ266">
            <v>6.3807628499958843E-3</v>
          </cell>
          <cell r="AL266">
            <v>4.058998054668795E-2</v>
          </cell>
          <cell r="AM266">
            <v>4.8520641470486403E-2</v>
          </cell>
        </row>
        <row r="267">
          <cell r="H267">
            <v>125.56245110883715</v>
          </cell>
          <cell r="P267">
            <v>2.2149083249032753E-2</v>
          </cell>
          <cell r="T267">
            <v>173.2249007004425</v>
          </cell>
          <cell r="AB267">
            <v>169.425888021335</v>
          </cell>
          <cell r="AJ267">
            <v>4.8274120604433358E-3</v>
          </cell>
          <cell r="AL267">
            <v>4.3392094589679471E-2</v>
          </cell>
          <cell r="AM267">
            <v>5.1296740191535406E-2</v>
          </cell>
        </row>
        <row r="268">
          <cell r="H268">
            <v>125.61651624702245</v>
          </cell>
          <cell r="P268">
            <v>2.3819642258799512E-2</v>
          </cell>
          <cell r="T268">
            <v>173.52137298725381</v>
          </cell>
          <cell r="AB268">
            <v>169.43633952511499</v>
          </cell>
          <cell r="AJ268">
            <v>1.7100247734648938E-3</v>
          </cell>
          <cell r="AL268">
            <v>4.175511991031871E-2</v>
          </cell>
          <cell r="AM268">
            <v>4.7578333862798416E-2</v>
          </cell>
        </row>
        <row r="269">
          <cell r="H269">
            <v>124.72853036400534</v>
          </cell>
          <cell r="P269">
            <v>1.7846666871966121E-2</v>
          </cell>
          <cell r="T269">
            <v>172.51534468416173</v>
          </cell>
          <cell r="AB269">
            <v>169.43985702258601</v>
          </cell>
          <cell r="AJ269">
            <v>-5.8145918404346117E-3</v>
          </cell>
          <cell r="AL269">
            <v>3.0256228936100846E-2</v>
          </cell>
          <cell r="AM269">
            <v>2.9739394520139406E-2</v>
          </cell>
        </row>
        <row r="270">
          <cell r="H270">
            <v>124.26061377754866</v>
          </cell>
          <cell r="P270">
            <v>1.5330585290981968E-2</v>
          </cell>
          <cell r="T270">
            <v>172.08820868752451</v>
          </cell>
          <cell r="AB270">
            <v>169.436446751164</v>
          </cell>
          <cell r="AJ270">
            <v>-2.479000644091059E-3</v>
          </cell>
          <cell r="AL270">
            <v>2.7538065942294056E-2</v>
          </cell>
          <cell r="AM270">
            <v>2.027944046254615E-2</v>
          </cell>
        </row>
        <row r="271">
          <cell r="H271">
            <v>123.99464119391384</v>
          </cell>
          <cell r="P271">
            <v>1.4499471373108808E-2</v>
          </cell>
          <cell r="T271">
            <v>171.93972593195528</v>
          </cell>
          <cell r="AB271">
            <v>169.42613898099401</v>
          </cell>
          <cell r="AJ271">
            <v>-8.6320179175694274E-4</v>
          </cell>
          <cell r="AL271">
            <v>2.2914544643045577E-2</v>
          </cell>
          <cell r="AM271">
            <v>1.4365464454525023E-2</v>
          </cell>
        </row>
        <row r="272">
          <cell r="H272">
            <v>123.22415994458257</v>
          </cell>
          <cell r="P272">
            <v>9.5715564817147047E-3</v>
          </cell>
          <cell r="T272">
            <v>171.09009778839084</v>
          </cell>
          <cell r="AB272">
            <v>169.40898475345799</v>
          </cell>
          <cell r="AJ272">
            <v>-4.9536793726183311E-3</v>
          </cell>
          <cell r="AL272">
            <v>1.6958152372079524E-2</v>
          </cell>
          <cell r="AM272">
            <v>1.6103748656131067E-3</v>
          </cell>
        </row>
        <row r="273">
          <cell r="H273">
            <v>122.29963134941762</v>
          </cell>
          <cell r="P273">
            <v>3.4042847894417694E-3</v>
          </cell>
          <cell r="T273">
            <v>170.02385185754852</v>
          </cell>
          <cell r="AB273">
            <v>169.385054840599</v>
          </cell>
          <cell r="AJ273">
            <v>-6.2515731446742473E-3</v>
          </cell>
          <cell r="AL273">
            <v>1.2101617362193572E-2</v>
          </cell>
          <cell r="AM273">
            <v>-1.2441632422411586E-2</v>
          </cell>
        </row>
        <row r="274">
          <cell r="H274">
            <v>121.43933147154218</v>
          </cell>
          <cell r="P274">
            <v>-2.2154639620712846E-3</v>
          </cell>
          <cell r="T274">
            <v>169.04400173003788</v>
          </cell>
          <cell r="AB274">
            <v>169.354433289827</v>
          </cell>
          <cell r="AJ274">
            <v>-5.7796859524166478E-3</v>
          </cell>
          <cell r="AL274">
            <v>3.2434711036034795E-3</v>
          </cell>
          <cell r="AM274">
            <v>-2.4716433394566972E-2</v>
          </cell>
        </row>
        <row r="275">
          <cell r="H275">
            <v>120.43312850807062</v>
          </cell>
          <cell r="P275">
            <v>-9.0156566492404222E-3</v>
          </cell>
          <cell r="T275">
            <v>167.85800609905897</v>
          </cell>
          <cell r="AB275">
            <v>169.31720938860099</v>
          </cell>
          <cell r="AJ275">
            <v>-7.040626072895604E-3</v>
          </cell>
          <cell r="AL275">
            <v>-9.35332165320585E-3</v>
          </cell>
          <cell r="AM275">
            <v>-3.7784177154553733E-2</v>
          </cell>
        </row>
        <row r="276">
          <cell r="H276">
            <v>119.99080383844758</v>
          </cell>
          <cell r="P276">
            <v>-1.1153602094481907E-2</v>
          </cell>
          <cell r="T276">
            <v>167.45562829091153</v>
          </cell>
          <cell r="AB276">
            <v>169.27347035141599</v>
          </cell>
          <cell r="AJ276">
            <v>-2.4000097820202275E-3</v>
          </cell>
          <cell r="AL276">
            <v>-1.6221690178522982E-2</v>
          </cell>
          <cell r="AM276">
            <v>-4.068028518211364E-2</v>
          </cell>
        </row>
        <row r="277">
          <cell r="H277">
            <v>119.02992393551366</v>
          </cell>
          <cell r="P277">
            <v>-1.7543047659377087E-2</v>
          </cell>
          <cell r="T277">
            <v>166.32733797968424</v>
          </cell>
          <cell r="AB277">
            <v>169.22329248074499</v>
          </cell>
          <cell r="AJ277">
            <v>-6.7606482220145276E-3</v>
          </cell>
          <cell r="AL277">
            <v>-2.9424817139018025E-2</v>
          </cell>
          <cell r="AM277">
            <v>-5.0244222480902434E-2</v>
          </cell>
        </row>
        <row r="278">
          <cell r="H278">
            <v>118.3779761358666</v>
          </cell>
          <cell r="P278">
            <v>-2.1364187523344236E-2</v>
          </cell>
          <cell r="T278">
            <v>165.62812519463515</v>
          </cell>
          <cell r="AB278">
            <v>169.166738407314</v>
          </cell>
          <cell r="AJ278">
            <v>-4.2126965613343724E-3</v>
          </cell>
          <cell r="AL278">
            <v>-4.0018276550348335E-2</v>
          </cell>
          <cell r="AM278">
            <v>-5.3377250862609693E-2</v>
          </cell>
        </row>
        <row r="279">
          <cell r="H279">
            <v>117.52280561111841</v>
          </cell>
          <cell r="P279">
            <v>-2.6846370660244645E-2</v>
          </cell>
          <cell r="T279">
            <v>164.64214686262849</v>
          </cell>
          <cell r="AB279">
            <v>169.10384876975499</v>
          </cell>
          <cell r="AJ279">
            <v>-5.9707539224313384E-3</v>
          </cell>
          <cell r="AL279">
            <v>-5.0816442533222955E-2</v>
          </cell>
          <cell r="AM279">
            <v>-5.8018700742661022E-2</v>
          </cell>
        </row>
        <row r="280">
          <cell r="H280">
            <v>117.66255805442167</v>
          </cell>
          <cell r="P280">
            <v>-2.4060618490069907E-2</v>
          </cell>
          <cell r="T280">
            <v>165.04898204959957</v>
          </cell>
          <cell r="AB280">
            <v>169.03463724932101</v>
          </cell>
          <cell r="AJ280">
            <v>2.4679790130441594E-3</v>
          </cell>
          <cell r="AL280">
            <v>-5.0058488293643517E-2</v>
          </cell>
          <cell r="AM280">
            <v>-4.6325388296941883E-2</v>
          </cell>
        </row>
        <row r="281">
          <cell r="H281">
            <v>118.27430134445521</v>
          </cell>
          <cell r="P281">
            <v>-1.7309910304064258E-2</v>
          </cell>
          <cell r="T281">
            <v>166.11951326515378</v>
          </cell>
          <cell r="AB281">
            <v>168.95908343887999</v>
          </cell>
          <cell r="AJ281">
            <v>6.4651979859547213E-3</v>
          </cell>
          <cell r="AL281">
            <v>-3.7778698467254318E-2</v>
          </cell>
          <cell r="AM281">
            <v>-2.7401479412201168E-2</v>
          </cell>
        </row>
        <row r="282">
          <cell r="H282">
            <v>118.66388292482883</v>
          </cell>
          <cell r="P282">
            <v>-1.2350464578494313E-2</v>
          </cell>
          <cell r="T282">
            <v>166.8800834801439</v>
          </cell>
          <cell r="AB282">
            <v>168.87713654918599</v>
          </cell>
          <cell r="AJ282">
            <v>4.5680027541737268E-3</v>
          </cell>
          <cell r="AL282">
            <v>-3.073169506898956E-2</v>
          </cell>
          <cell r="AM282">
            <v>-1.3415806955769938E-2</v>
          </cell>
        </row>
        <row r="283">
          <cell r="H283">
            <v>118.82142300715769</v>
          </cell>
          <cell r="P283">
            <v>-9.2732104926016579E-3</v>
          </cell>
          <cell r="T283">
            <v>167.31558520688594</v>
          </cell>
          <cell r="AB283">
            <v>168.78872426868401</v>
          </cell>
          <cell r="AJ283">
            <v>2.6062694048084104E-3</v>
          </cell>
          <cell r="AL283">
            <v>-2.726222387242425E-2</v>
          </cell>
          <cell r="AM283">
            <v>-3.9148380419031792E-3</v>
          </cell>
        </row>
        <row r="284">
          <cell r="H284">
            <v>119.30483750918312</v>
          </cell>
          <cell r="P284">
            <v>-3.4271342638421132E-3</v>
          </cell>
          <cell r="T284">
            <v>168.21138845731195</v>
          </cell>
          <cell r="AB284">
            <v>168.69375928745899</v>
          </cell>
          <cell r="AJ284">
            <v>5.3396921808938937E-3</v>
          </cell>
          <cell r="AL284">
            <v>-1.6968852318912004E-2</v>
          </cell>
          <cell r="AM284">
            <v>1.0235137961356777E-2</v>
          </cell>
        </row>
        <row r="285">
          <cell r="H285">
            <v>120.03868263369436</v>
          </cell>
          <cell r="P285">
            <v>4.5727150356449364E-3</v>
          </cell>
          <cell r="T285">
            <v>169.46275287151127</v>
          </cell>
          <cell r="AB285">
            <v>168.59214318143501</v>
          </cell>
          <cell r="AJ285">
            <v>7.4117025232548024E-3</v>
          </cell>
          <cell r="AL285">
            <v>-3.3055766509828802E-3</v>
          </cell>
          <cell r="AM285">
            <v>2.6870253268602928E-2</v>
          </cell>
        </row>
        <row r="286">
          <cell r="H286">
            <v>120.28104299368192</v>
          </cell>
          <cell r="P286">
            <v>8.5190903609537738E-3</v>
          </cell>
          <cell r="T286">
            <v>170.02231153268005</v>
          </cell>
          <cell r="AB286">
            <v>168.48377421575</v>
          </cell>
          <cell r="AJ286">
            <v>3.2965171465136889E-3</v>
          </cell>
          <cell r="AL286">
            <v>5.7706264479475246E-3</v>
          </cell>
          <cell r="AM286">
            <v>3.367281357652141E-2</v>
          </cell>
        </row>
        <row r="287">
          <cell r="H287">
            <v>120.21853440481075</v>
          </cell>
          <cell r="P287">
            <v>9.957467715329793E-3</v>
          </cell>
          <cell r="T287">
            <v>170.15152841870875</v>
          </cell>
          <cell r="AB287">
            <v>168.36855780152899</v>
          </cell>
          <cell r="AJ287">
            <v>7.5971093051770957E-4</v>
          </cell>
          <cell r="AL287">
            <v>1.3570963451360737E-2</v>
          </cell>
          <cell r="AM287">
            <v>3.4191338333964261E-2</v>
          </cell>
        </row>
        <row r="288">
          <cell r="H288">
            <v>120.57759871063787</v>
          </cell>
          <cell r="P288">
            <v>1.4988741095484093E-2</v>
          </cell>
          <cell r="T288">
            <v>170.87823541434733</v>
          </cell>
          <cell r="AB288">
            <v>168.246411663554</v>
          </cell>
          <cell r="AJ288">
            <v>4.2618455786481929E-3</v>
          </cell>
          <cell r="AL288">
            <v>2.0232818812029131E-2</v>
          </cell>
          <cell r="AM288">
            <v>4.0162746228612489E-2</v>
          </cell>
        </row>
        <row r="289">
          <cell r="H289">
            <v>121.17284285658505</v>
          </cell>
          <cell r="P289">
            <v>2.2071560674852053E-2</v>
          </cell>
          <cell r="T289">
            <v>171.9416584772907</v>
          </cell>
          <cell r="AB289">
            <v>168.11726771442801</v>
          </cell>
          <cell r="AJ289">
            <v>6.2039951168492502E-3</v>
          </cell>
          <cell r="AL289">
            <v>3.3197462150893101E-2</v>
          </cell>
          <cell r="AM289">
            <v>4.8840746703738391E-2</v>
          </cell>
        </row>
        <row r="290">
          <cell r="H290">
            <v>121.07717553728891</v>
          </cell>
          <cell r="P290">
            <v>2.3383431915202868E-2</v>
          </cell>
          <cell r="T290">
            <v>172.02588077640326</v>
          </cell>
          <cell r="AB290">
            <v>167.98107858359299</v>
          </cell>
          <cell r="AJ290">
            <v>4.8971074990647879E-4</v>
          </cell>
          <cell r="AL290">
            <v>3.7899869462133952E-2</v>
          </cell>
          <cell r="AM290">
            <v>4.4399277913120372E-2</v>
          </cell>
        </row>
        <row r="291">
          <cell r="H291">
            <v>121.36797674319935</v>
          </cell>
          <cell r="P291">
            <v>2.8014216201682318E-2</v>
          </cell>
          <cell r="T291">
            <v>172.65983257230954</v>
          </cell>
          <cell r="AB291">
            <v>167.83782682576799</v>
          </cell>
          <cell r="AJ291">
            <v>3.6784379867423238E-3</v>
          </cell>
          <cell r="AL291">
            <v>4.7549061371307447E-2</v>
          </cell>
          <cell r="AM291">
            <v>4.5383946361637229E-2</v>
          </cell>
        </row>
        <row r="292">
          <cell r="H292">
            <v>121.18149466839795</v>
          </cell>
          <cell r="P292">
            <v>2.8653464597527378E-2</v>
          </cell>
          <cell r="T292">
            <v>172.61526631011344</v>
          </cell>
          <cell r="AB292">
            <v>167.68752667283499</v>
          </cell>
          <cell r="AJ292">
            <v>-2.58149299430197E-4</v>
          </cell>
          <cell r="AL292">
            <v>4.4822933058833149E-2</v>
          </cell>
          <cell r="AM292">
            <v>3.7282414587561652E-2</v>
          </cell>
        </row>
        <row r="293">
          <cell r="H293">
            <v>121.43059125330701</v>
          </cell>
          <cell r="P293">
            <v>3.3040895250482594E-2</v>
          </cell>
          <cell r="T293">
            <v>173.1915511466367</v>
          </cell>
          <cell r="AB293">
            <v>167.53023001782401</v>
          </cell>
          <cell r="AJ293">
            <v>3.3329902183461889E-3</v>
          </cell>
          <cell r="AL293">
            <v>4.1690725291224646E-2</v>
          </cell>
          <cell r="AM293">
            <v>3.6543490681044233E-2</v>
          </cell>
        </row>
        <row r="294">
          <cell r="H294">
            <v>121.9417979390785</v>
          </cell>
          <cell r="P294">
            <v>3.9722207381367447E-2</v>
          </cell>
          <cell r="T294">
            <v>174.1433444110894</v>
          </cell>
          <cell r="AB294">
            <v>167.36602721261201</v>
          </cell>
          <cell r="AJ294">
            <v>5.480564486953045E-3</v>
          </cell>
          <cell r="AL294">
            <v>4.2603287024003983E-2</v>
          </cell>
          <cell r="AM294">
            <v>4.0410389532242963E-2</v>
          </cell>
        </row>
        <row r="295">
          <cell r="H295">
            <v>122.02148354205298</v>
          </cell>
          <cell r="P295">
            <v>4.2785082136732377E-2</v>
          </cell>
          <cell r="T295">
            <v>174.48025289734906</v>
          </cell>
          <cell r="AB295">
            <v>167.195052850595</v>
          </cell>
          <cell r="AJ295">
            <v>1.9327928100268293E-3</v>
          </cell>
          <cell r="AL295">
            <v>4.19298104292226E-2</v>
          </cell>
          <cell r="AM295">
            <v>3.7318701300244062E-2</v>
          </cell>
        </row>
        <row r="296">
          <cell r="H296">
            <v>122.30129814536171</v>
          </cell>
          <cell r="P296">
            <v>4.7614355032798539E-2</v>
          </cell>
          <cell r="T296">
            <v>175.10427232922481</v>
          </cell>
          <cell r="AB296">
            <v>167.01749427667201</v>
          </cell>
          <cell r="AJ296">
            <v>3.5700670345834118E-3</v>
          </cell>
          <cell r="AL296">
            <v>4.0160185282912091E-2</v>
          </cell>
          <cell r="AM296">
            <v>3.7482728218707351E-2</v>
          </cell>
        </row>
        <row r="297">
          <cell r="H297">
            <v>122.61797537773819</v>
          </cell>
          <cell r="P297">
            <v>5.2819539895468726E-2</v>
          </cell>
          <cell r="T297">
            <v>175.78244912429363</v>
          </cell>
          <cell r="AB297">
            <v>166.83359551154899</v>
          </cell>
          <cell r="AJ297">
            <v>3.8655075729902657E-3</v>
          </cell>
          <cell r="AL297">
            <v>3.6613990332647464E-2</v>
          </cell>
          <cell r="AM297">
            <v>3.8488168752949026E-2</v>
          </cell>
        </row>
        <row r="298">
          <cell r="H298">
            <v>122.39613626534906</v>
          </cell>
          <cell r="P298">
            <v>5.3449670785182146E-2</v>
          </cell>
          <cell r="T298">
            <v>175.6890817822507</v>
          </cell>
          <cell r="AB298">
            <v>166.64366341153601</v>
          </cell>
          <cell r="AJ298">
            <v>-5.3129392300067606E-4</v>
          </cell>
          <cell r="AL298">
            <v>3.2786179263133007E-2</v>
          </cell>
          <cell r="AM298">
            <v>3.163856389217079E-2</v>
          </cell>
        </row>
        <row r="299">
          <cell r="H299">
            <v>122.12184597614825</v>
          </cell>
          <cell r="P299">
            <v>5.366298112311374E-2</v>
          </cell>
          <cell r="T299">
            <v>175.51980166266188</v>
          </cell>
          <cell r="AB299">
            <v>166.44807432412401</v>
          </cell>
          <cell r="AJ299">
            <v>-9.6398548372280258E-4</v>
          </cell>
          <cell r="AL299">
            <v>3.1062482848892636E-2</v>
          </cell>
          <cell r="AM299">
            <v>2.4627289725419166E-2</v>
          </cell>
        </row>
        <row r="300">
          <cell r="H300">
            <v>121.74147011465962</v>
          </cell>
          <cell r="P300">
            <v>5.29896659246194E-2</v>
          </cell>
          <cell r="T300">
            <v>175.1971331975204</v>
          </cell>
          <cell r="AB300">
            <v>166.247274849626</v>
          </cell>
          <cell r="AJ300">
            <v>-1.8400511872099844E-3</v>
          </cell>
          <cell r="AL300">
            <v>2.496058608303426E-2</v>
          </cell>
          <cell r="AM300">
            <v>1.6301697723442921E-2</v>
          </cell>
        </row>
        <row r="301">
          <cell r="H301">
            <v>120.77202742122742</v>
          </cell>
          <cell r="P301">
            <v>4.7231752879182798E-2</v>
          </cell>
          <cell r="T301">
            <v>174.02454420156491</v>
          </cell>
          <cell r="AB301">
            <v>166.041782041499</v>
          </cell>
          <cell r="AJ301">
            <v>-6.715467444184265E-3</v>
          </cell>
          <cell r="AL301">
            <v>1.2041123522000622E-2</v>
          </cell>
          <cell r="AM301">
            <v>-4.9499765497063031E-5</v>
          </cell>
        </row>
        <row r="302">
          <cell r="H302">
            <v>119.5673842343695</v>
          </cell>
          <cell r="P302">
            <v>3.9422890867691907E-2</v>
          </cell>
          <cell r="T302">
            <v>172.50932299311336</v>
          </cell>
          <cell r="AB302">
            <v>165.83218245111701</v>
          </cell>
          <cell r="AJ302">
            <v>-8.7450665485265498E-3</v>
          </cell>
          <cell r="AL302">
            <v>2.8063462235676439E-3</v>
          </cell>
          <cell r="AM302">
            <v>-1.7872993450163799E-2</v>
          </cell>
        </row>
        <row r="303">
          <cell r="H303">
            <v>118.31623923422048</v>
          </cell>
          <cell r="P303">
            <v>3.1187439087104529E-2</v>
          </cell>
          <cell r="T303">
            <v>170.92275872483509</v>
          </cell>
          <cell r="AB303">
            <v>165.61912466109399</v>
          </cell>
          <cell r="AJ303">
            <v>-9.2395302574264839E-3</v>
          </cell>
          <cell r="AL303">
            <v>-1.0111622020601072E-2</v>
          </cell>
          <cell r="AM303">
            <v>-3.4895736594570126E-2</v>
          </cell>
        </row>
        <row r="304">
          <cell r="H304">
            <v>116.04715428056467</v>
          </cell>
          <cell r="P304">
            <v>1.4028813264207463E-2</v>
          </cell>
          <cell r="T304">
            <v>167.85942322812286</v>
          </cell>
          <cell r="AB304">
            <v>165.40330922505601</v>
          </cell>
          <cell r="AJ304">
            <v>-1.8084888470941134E-2</v>
          </cell>
          <cell r="AL304">
            <v>-2.7938361192112016E-2</v>
          </cell>
          <cell r="AM304">
            <v>-6.5152865631613155E-2</v>
          </cell>
        </row>
        <row r="305">
          <cell r="H305">
            <v>114.21741742312028</v>
          </cell>
          <cell r="P305">
            <v>6.394445470643273E-4</v>
          </cell>
          <cell r="T305">
            <v>165.42428338523487</v>
          </cell>
          <cell r="AB305">
            <v>165.185478036577</v>
          </cell>
          <cell r="AJ305">
            <v>-1.4613274692450572E-2</v>
          </cell>
          <cell r="AL305">
            <v>-4.5884626102908777E-2</v>
          </cell>
          <cell r="AM305">
            <v>-8.6199683414077355E-2</v>
          </cell>
        </row>
        <row r="306">
          <cell r="H306">
            <v>112.73366287973967</v>
          </cell>
          <cell r="P306">
            <v>-9.776204714075476E-3</v>
          </cell>
          <cell r="T306">
            <v>163.48437014522059</v>
          </cell>
          <cell r="AB306">
            <v>164.966392356857</v>
          </cell>
          <cell r="AJ306">
            <v>-1.1796197601338062E-2</v>
          </cell>
          <cell r="AL306">
            <v>-6.3161388191199819E-2</v>
          </cell>
          <cell r="AM306">
            <v>-9.97011873075897E-2</v>
          </cell>
        </row>
        <row r="307">
          <cell r="H307">
            <v>111.46467858547425</v>
          </cell>
          <cell r="P307">
            <v>-1.8355009045561643E-2</v>
          </cell>
          <cell r="T307">
            <v>161.85107298007756</v>
          </cell>
          <cell r="AB307">
            <v>164.746815696753</v>
          </cell>
          <cell r="AJ307">
            <v>-1.0040780503205952E-2</v>
          </cell>
          <cell r="AL307">
            <v>-7.5134961504432732E-2</v>
          </cell>
          <cell r="AM307">
            <v>-0.10780014673848815</v>
          </cell>
        </row>
        <row r="308">
          <cell r="H308">
            <v>110.32699157601634</v>
          </cell>
          <cell r="P308">
            <v>-2.5824009405262971E-2</v>
          </cell>
          <cell r="T308">
            <v>160.40421831206999</v>
          </cell>
          <cell r="AB308">
            <v>164.527500579861</v>
          </cell>
          <cell r="AJ308">
            <v>-8.97961603220334E-3</v>
          </cell>
          <cell r="AL308">
            <v>-8.7684644571219328E-2</v>
          </cell>
          <cell r="AM308">
            <v>-0.11247885879677599</v>
          </cell>
        </row>
        <row r="309">
          <cell r="H309">
            <v>109.89092883516044</v>
          </cell>
          <cell r="P309">
            <v>-2.7129520718810585E-2</v>
          </cell>
          <cell r="T309">
            <v>159.97478971344543</v>
          </cell>
          <cell r="AB309">
            <v>164.309177632548</v>
          </cell>
          <cell r="AJ309">
            <v>-2.6807552619835637E-3</v>
          </cell>
          <cell r="AL309">
            <v>-9.4230907406193318E-2</v>
          </cell>
          <cell r="AM309">
            <v>-0.1050683052450917</v>
          </cell>
        </row>
        <row r="310">
          <cell r="H310">
            <v>109.79396481145194</v>
          </cell>
          <cell r="P310">
            <v>-2.5444918996001098E-2</v>
          </cell>
          <cell r="T310">
            <v>160.03827682430446</v>
          </cell>
          <cell r="AB310">
            <v>164.09254608709199</v>
          </cell>
          <cell r="AJ310">
            <v>3.9677824645610306E-4</v>
          </cell>
          <cell r="AL310">
            <v>-9.3302835236736492E-2</v>
          </cell>
          <cell r="AM310">
            <v>-9.1449370531172081E-2</v>
          </cell>
        </row>
        <row r="311">
          <cell r="H311">
            <v>109.74451126425134</v>
          </cell>
          <cell r="P311">
            <v>-2.3345677661438802E-2</v>
          </cell>
          <cell r="T311">
            <v>160.17100532019003</v>
          </cell>
          <cell r="AB311">
            <v>163.87827210629899</v>
          </cell>
          <cell r="AJ311">
            <v>8.2901096806583814E-4</v>
          </cell>
          <cell r="AL311">
            <v>-9.1509838784947839E-2</v>
          </cell>
          <cell r="AM311">
            <v>-7.6915971662130933E-2</v>
          </cell>
        </row>
        <row r="312">
          <cell r="H312">
            <v>109.49729445821416</v>
          </cell>
          <cell r="P312">
            <v>-2.302089899934967E-2</v>
          </cell>
          <cell r="T312">
            <v>160.01480831269126</v>
          </cell>
          <cell r="AB312">
            <v>163.666990965563</v>
          </cell>
          <cell r="AJ312">
            <v>-9.7566483734649705E-4</v>
          </cell>
          <cell r="AL312">
            <v>-9.0645452435084262E-2</v>
          </cell>
          <cell r="AM312">
            <v>-6.5426270399939868E-2</v>
          </cell>
        </row>
        <row r="313">
          <cell r="H313">
            <v>109.14779951033731</v>
          </cell>
          <cell r="P313">
            <v>-2.3633916029932367E-2</v>
          </cell>
          <cell r="T313">
            <v>159.70829235599192</v>
          </cell>
          <cell r="AB313">
            <v>163.459309769811</v>
          </cell>
          <cell r="AJ313">
            <v>-1.9173844490035135E-3</v>
          </cell>
          <cell r="AL313">
            <v>-8.5847369439903565E-2</v>
          </cell>
          <cell r="AM313">
            <v>-5.5480479440900066E-2</v>
          </cell>
        </row>
        <row r="314">
          <cell r="H314">
            <v>109.30464547673714</v>
          </cell>
          <cell r="P314">
            <v>-1.9737205786069079E-2</v>
          </cell>
          <cell r="T314">
            <v>160.14257081349498</v>
          </cell>
          <cell r="AB314">
            <v>163.25580789137001</v>
          </cell>
          <cell r="AJ314">
            <v>2.7155075966535961E-3</v>
          </cell>
          <cell r="AL314">
            <v>-7.4386795294723335E-2</v>
          </cell>
          <cell r="AM314">
            <v>-3.790887738117299E-2</v>
          </cell>
        </row>
        <row r="315">
          <cell r="H315">
            <v>109.17359987876151</v>
          </cell>
          <cell r="P315">
            <v>-1.8440656102782338E-2</v>
          </cell>
          <cell r="T315">
            <v>160.15536866631516</v>
          </cell>
          <cell r="AB315">
            <v>163.05703622537001</v>
          </cell>
          <cell r="AJ315">
            <v>7.991217706722513E-5</v>
          </cell>
          <cell r="AL315">
            <v>-6.5067352860229827E-2</v>
          </cell>
          <cell r="AM315">
            <v>-2.6470701053875945E-2</v>
          </cell>
        </row>
        <row r="316">
          <cell r="H316">
            <v>109.23235832786914</v>
          </cell>
          <cell r="P316">
            <v>-1.5461724897104179E-2</v>
          </cell>
          <cell r="T316">
            <v>160.44673180229148</v>
          </cell>
          <cell r="AB316">
            <v>162.86352198900599</v>
          </cell>
          <cell r="AJ316">
            <v>1.8176001702073826E-3</v>
          </cell>
          <cell r="AL316">
            <v>-4.5164864219081113E-2</v>
          </cell>
          <cell r="AM316">
            <v>-1.3162151060753358E-2</v>
          </cell>
        </row>
        <row r="317">
          <cell r="H317">
            <v>108.53069920294502</v>
          </cell>
          <cell r="P317">
            <v>-1.9376857612205201E-2</v>
          </cell>
          <cell r="T317">
            <v>159.62020360752061</v>
          </cell>
          <cell r="AB317">
            <v>162.67577050506199</v>
          </cell>
          <cell r="AJ317">
            <v>-5.1647323768568409E-3</v>
          </cell>
          <cell r="AL317">
            <v>-3.5716321903487523E-2</v>
          </cell>
          <cell r="AM317">
            <v>-1.5591173673263681E-2</v>
          </cell>
        </row>
        <row r="318">
          <cell r="H318">
            <v>107.28715103463198</v>
          </cell>
          <cell r="P318">
            <v>-2.8260273530677171E-2</v>
          </cell>
          <cell r="T318">
            <v>157.99329877663905</v>
          </cell>
          <cell r="AB318">
            <v>162.494268950162</v>
          </cell>
          <cell r="AJ318">
            <v>-1.0244646702110952E-2</v>
          </cell>
          <cell r="AL318">
            <v>-3.4164771004260366E-2</v>
          </cell>
          <cell r="AM318">
            <v>-2.8653599201951319E-2</v>
          </cell>
        </row>
        <row r="319">
          <cell r="H319">
            <v>106.01063430152792</v>
          </cell>
          <cell r="P319">
            <v>-3.7529365664352499E-2</v>
          </cell>
          <cell r="T319">
            <v>156.31335389741727</v>
          </cell>
          <cell r="AB319">
            <v>162.31948142323401</v>
          </cell>
          <cell r="AJ319">
            <v>-1.0689947940152164E-2</v>
          </cell>
          <cell r="AL319">
            <v>-3.4813938441206629E-2</v>
          </cell>
          <cell r="AM319">
            <v>-4.2602394418108647E-2</v>
          </cell>
        </row>
        <row r="320">
          <cell r="H320">
            <v>105.33226206989974</v>
          </cell>
          <cell r="P320">
            <v>-4.1444863838038137E-2</v>
          </cell>
          <cell r="T320">
            <v>155.51194527336105</v>
          </cell>
          <cell r="AB320">
            <v>162.15183774752401</v>
          </cell>
          <cell r="AJ320">
            <v>-5.1401242341774763E-3</v>
          </cell>
          <cell r="AL320">
            <v>-3.0974446643180775E-2</v>
          </cell>
          <cell r="AM320">
            <v>-4.6575450597935886E-2</v>
          </cell>
        </row>
        <row r="321">
          <cell r="H321">
            <v>104.33888413093139</v>
          </cell>
          <cell r="P321">
            <v>-4.8299783725787471E-2</v>
          </cell>
          <cell r="T321">
            <v>154.24256016316818</v>
          </cell>
          <cell r="AB321">
            <v>161.99172191839801</v>
          </cell>
          <cell r="AJ321">
            <v>-8.1961178543675378E-3</v>
          </cell>
          <cell r="AL321">
            <v>-3.6489809235564698E-2</v>
          </cell>
          <cell r="AM321">
            <v>-5.644801136135702E-2</v>
          </cell>
        </row>
        <row r="322">
          <cell r="H322">
            <v>103.49491794606419</v>
          </cell>
          <cell r="P322">
            <v>-5.3869757787906369E-2</v>
          </cell>
          <cell r="T322">
            <v>153.19082548314708</v>
          </cell>
          <cell r="AB322">
            <v>161.83946714094401</v>
          </cell>
          <cell r="AJ322">
            <v>-6.8420596597202369E-3</v>
          </cell>
          <cell r="AL322">
            <v>-4.3728647141740989E-2</v>
          </cell>
          <cell r="AM322">
            <v>-6.3107400415215453E-2</v>
          </cell>
        </row>
        <row r="323">
          <cell r="H323">
            <v>102.5322767252522</v>
          </cell>
          <cell r="P323">
            <v>-6.0602996366492246E-2</v>
          </cell>
          <cell r="T323">
            <v>151.9602597719838</v>
          </cell>
          <cell r="AB323">
            <v>161.69534729787301</v>
          </cell>
          <cell r="AJ323">
            <v>-8.0653318389840491E-3</v>
          </cell>
          <cell r="AL323">
            <v>-5.262298994879086E-2</v>
          </cell>
          <cell r="AM323">
            <v>-7.0795410173851048E-2</v>
          </cell>
        </row>
        <row r="324">
          <cell r="H324">
            <v>100.78465387113619</v>
          </cell>
          <cell r="P324">
            <v>-7.4625140245379029E-2</v>
          </cell>
          <cell r="T324">
            <v>149.56140262524889</v>
          </cell>
          <cell r="AB324">
            <v>161.559569977758</v>
          </cell>
          <cell r="AJ324">
            <v>-1.5912009384294427E-2</v>
          </cell>
          <cell r="AL324">
            <v>-6.7559334495738824E-2</v>
          </cell>
          <cell r="AM324">
            <v>-9.0441993658816888E-2</v>
          </cell>
        </row>
        <row r="325">
          <cell r="H325">
            <v>99.797277822171253</v>
          </cell>
          <cell r="P325">
            <v>-8.1764139402507374E-2</v>
          </cell>
          <cell r="T325">
            <v>148.28578152574295</v>
          </cell>
          <cell r="AB325">
            <v>161.432268062866</v>
          </cell>
          <cell r="AJ325">
            <v>-8.5656602901891636E-3</v>
          </cell>
          <cell r="AL325">
            <v>-7.4207610336924412E-2</v>
          </cell>
          <cell r="AM325">
            <v>-9.5494586621952759E-2</v>
          </cell>
        </row>
        <row r="326">
          <cell r="H326">
            <v>99.496236620619328</v>
          </cell>
          <cell r="P326">
            <v>-8.2656954884794742E-2</v>
          </cell>
          <cell r="T326">
            <v>148.02775883108643</v>
          </cell>
          <cell r="AB326">
            <v>161.31348225269301</v>
          </cell>
          <cell r="AJ326">
            <v>-1.7415522730492034E-3</v>
          </cell>
          <cell r="AL326">
            <v>-7.8664670206627263E-2</v>
          </cell>
          <cell r="AM326">
            <v>-8.8190464423261283E-2</v>
          </cell>
        </row>
        <row r="327">
          <cell r="H327">
            <v>100.01981597912621</v>
          </cell>
          <cell r="P327">
            <v>-7.5987052157971524E-2</v>
          </cell>
          <cell r="T327">
            <v>148.99725087239727</v>
          </cell>
          <cell r="AB327">
            <v>161.203152207588</v>
          </cell>
          <cell r="AJ327">
            <v>6.5280394079203193E-3</v>
          </cell>
          <cell r="AL327">
            <v>-7.2216542975774081E-2</v>
          </cell>
          <cell r="AM327">
            <v>-6.5979179109215469E-2</v>
          </cell>
        </row>
        <row r="328">
          <cell r="H328">
            <v>101.10649237452337</v>
          </cell>
          <cell r="P328">
            <v>-6.41299121349449E-2</v>
          </cell>
          <cell r="T328">
            <v>150.80888971869322</v>
          </cell>
          <cell r="AB328">
            <v>161.10111549457699</v>
          </cell>
          <cell r="AJ328">
            <v>1.208554897113967E-2</v>
          </cell>
          <cell r="AL328">
            <v>-6.1948594174841894E-2</v>
          </cell>
          <cell r="AM328">
            <v>-3.4209352780256608E-2</v>
          </cell>
        </row>
        <row r="329">
          <cell r="H329">
            <v>102.19116815035765</v>
          </cell>
          <cell r="P329">
            <v>-5.2296246014030268E-2</v>
          </cell>
          <cell r="T329">
            <v>152.62193547281555</v>
          </cell>
          <cell r="AB329">
            <v>161.007115904389</v>
          </cell>
          <cell r="AJ329">
            <v>1.1950449201533458E-2</v>
          </cell>
          <cell r="AL329">
            <v>-4.4833412596451724E-2</v>
          </cell>
          <cell r="AM329">
            <v>-3.0675000229867244E-3</v>
          </cell>
        </row>
        <row r="330">
          <cell r="H330">
            <v>103.12042469125166</v>
          </cell>
          <cell r="P330">
            <v>-4.1911487602856456E-2</v>
          </cell>
          <cell r="T330">
            <v>154.20696173492431</v>
          </cell>
          <cell r="AB330">
            <v>160.92081822244299</v>
          </cell>
          <cell r="AJ330">
            <v>1.0331754120919516E-2</v>
          </cell>
          <cell r="AL330">
            <v>-2.4257011773421353E-2</v>
          </cell>
          <cell r="AM330">
            <v>2.332582313543341E-2</v>
          </cell>
        </row>
        <row r="331">
          <cell r="H331">
            <v>104.42927435509539</v>
          </cell>
          <cell r="P331">
            <v>-2.8003131401041825E-2</v>
          </cell>
          <cell r="T331">
            <v>156.36416943029607</v>
          </cell>
          <cell r="AB331">
            <v>160.84182291798101</v>
          </cell>
          <cell r="AJ331">
            <v>1.3892098602544339E-2</v>
          </cell>
          <cell r="AL331">
            <v>3.2503476927518157E-4</v>
          </cell>
          <cell r="AM331">
            <v>5.3938191382241429E-2</v>
          </cell>
        </row>
        <row r="332">
          <cell r="H332">
            <v>105.23101606315812</v>
          </cell>
          <cell r="P332">
            <v>-1.8819016171439662E-2</v>
          </cell>
          <cell r="T332">
            <v>157.76637262336246</v>
          </cell>
          <cell r="AB332">
            <v>160.76967909745301</v>
          </cell>
          <cell r="AJ332">
            <v>8.9275783057989524E-3</v>
          </cell>
          <cell r="AL332">
            <v>1.4392737309251601E-2</v>
          </cell>
          <cell r="AM332">
            <v>7.139769151574793E-2</v>
          </cell>
        </row>
        <row r="333">
          <cell r="H333">
            <v>105.16143891724882</v>
          </cell>
          <cell r="P333">
            <v>-1.7784126687598101E-2</v>
          </cell>
          <cell r="T333">
            <v>157.86392295189046</v>
          </cell>
          <cell r="AB333">
            <v>160.70390178275699</v>
          </cell>
          <cell r="AJ333">
            <v>6.1813034427680384E-4</v>
          </cell>
          <cell r="AL333">
            <v>2.320698550789578E-2</v>
          </cell>
          <cell r="AM333">
            <v>7.0177516743839874E-2</v>
          </cell>
        </row>
        <row r="334">
          <cell r="H334">
            <v>105.51702704857277</v>
          </cell>
          <cell r="P334">
            <v>-1.2807919421645386E-2</v>
          </cell>
          <cell r="T334">
            <v>158.60052183100146</v>
          </cell>
          <cell r="AB334">
            <v>160.643983244315</v>
          </cell>
          <cell r="AJ334">
            <v>4.6551846280003572E-3</v>
          </cell>
          <cell r="AL334">
            <v>3.4704229795616222E-2</v>
          </cell>
          <cell r="AM334">
            <v>7.5473561692197766E-2</v>
          </cell>
        </row>
        <row r="335">
          <cell r="H335">
            <v>106.52307071920795</v>
          </cell>
          <cell r="P335">
            <v>-1.7565465151946347E-3</v>
          </cell>
          <cell r="T335">
            <v>160.317686562951</v>
          </cell>
          <cell r="AB335">
            <v>160.58939438077201</v>
          </cell>
          <cell r="AJ335">
            <v>1.0768788242435866E-2</v>
          </cell>
          <cell r="AL335">
            <v>5.3538349877036102E-2</v>
          </cell>
          <cell r="AM335">
            <v>9.1105610816156091E-2</v>
          </cell>
        </row>
        <row r="336">
          <cell r="H336">
            <v>107.54771519925333</v>
          </cell>
          <cell r="P336">
            <v>9.4715234871394216E-3</v>
          </cell>
          <cell r="T336">
            <v>162.06701859570691</v>
          </cell>
          <cell r="AB336">
            <v>160.53959083372601</v>
          </cell>
          <cell r="AJ336">
            <v>1.0852557048342733E-2</v>
          </cell>
          <cell r="AL336">
            <v>8.0302916309673372E-2</v>
          </cell>
          <cell r="AM336">
            <v>0.10388762583510203</v>
          </cell>
        </row>
        <row r="337">
          <cell r="H337">
            <v>107.37185550280256</v>
          </cell>
          <cell r="P337">
            <v>9.4185572529330575E-3</v>
          </cell>
          <cell r="T337">
            <v>162.00917376331054</v>
          </cell>
          <cell r="AB337">
            <v>160.49402673209099</v>
          </cell>
          <cell r="AJ337">
            <v>-3.5698292176048575E-4</v>
          </cell>
          <cell r="AL337">
            <v>8.851159367810206E-2</v>
          </cell>
          <cell r="AM337">
            <v>8.9476444979001091E-2</v>
          </cell>
        </row>
        <row r="338">
          <cell r="H338">
            <v>107.12726150634032</v>
          </cell>
          <cell r="P338">
            <v>8.6907543205907434E-3</v>
          </cell>
          <cell r="T338">
            <v>161.84707185986809</v>
          </cell>
          <cell r="AB338">
            <v>160.45216855280901</v>
          </cell>
          <cell r="AJ338">
            <v>-1.0010732797079464E-3</v>
          </cell>
          <cell r="AL338">
            <v>8.9252072671443222E-2</v>
          </cell>
          <cell r="AM338">
            <v>7.2774439090861565E-2</v>
          </cell>
        </row>
        <row r="339">
          <cell r="H339">
            <v>106.66065375759646</v>
          </cell>
          <cell r="P339">
            <v>5.8428881537540001E-3</v>
          </cell>
          <cell r="T339">
            <v>161.3484430975729</v>
          </cell>
          <cell r="AB339">
            <v>160.41349503813399</v>
          </cell>
          <cell r="AJ339">
            <v>-3.0856192913636211E-3</v>
          </cell>
          <cell r="AL339">
            <v>7.9638413972159358E-2</v>
          </cell>
          <cell r="AM339">
            <v>5.2276854847195908E-2</v>
          </cell>
        </row>
        <row r="340">
          <cell r="H340">
            <v>106.50439180906216</v>
          </cell>
          <cell r="P340">
            <v>5.8965729029809566E-3</v>
          </cell>
          <cell r="T340">
            <v>161.31834171163302</v>
          </cell>
          <cell r="AB340">
            <v>160.37749624918399</v>
          </cell>
          <cell r="AJ340">
            <v>-1.8657877069677172E-4</v>
          </cell>
          <cell r="AL340">
            <v>6.736628623032305E-2</v>
          </cell>
          <cell r="AM340">
            <v>3.929732991456536E-2</v>
          </cell>
        </row>
        <row r="341">
          <cell r="H341">
            <v>106.62244326852121</v>
          </cell>
          <cell r="P341">
            <v>8.5274819139919966E-3</v>
          </cell>
          <cell r="T341">
            <v>161.7039232987571</v>
          </cell>
          <cell r="AB341">
            <v>160.34366997541301</v>
          </cell>
          <cell r="AJ341">
            <v>2.3873386575578343E-3</v>
          </cell>
          <cell r="AL341">
            <v>5.780317568634729E-2</v>
          </cell>
          <cell r="AM341">
            <v>3.3288443590585137E-2</v>
          </cell>
        </row>
        <row r="342">
          <cell r="H342">
            <v>107.01183364142418</v>
          </cell>
          <cell r="P342">
            <v>1.3722172583322312E-2</v>
          </cell>
          <cell r="T342">
            <v>162.50226810479177</v>
          </cell>
          <cell r="AB342">
            <v>160.31152179628299</v>
          </cell>
          <cell r="AJ342">
            <v>4.9249301268926579E-3</v>
          </cell>
          <cell r="AL342">
            <v>5.2396351692320452E-2</v>
          </cell>
          <cell r="AM342">
            <v>3.3616843271374375E-2</v>
          </cell>
        </row>
        <row r="343">
          <cell r="H343">
            <v>107.02960437255896</v>
          </cell>
          <cell r="P343">
            <v>1.5395317539315778E-2</v>
          </cell>
          <cell r="T343">
            <v>162.73734853442562</v>
          </cell>
          <cell r="AB343">
            <v>160.28056828925</v>
          </cell>
          <cell r="AJ343">
            <v>1.4455832472102161E-3</v>
          </cell>
          <cell r="AL343">
            <v>3.9949836336986441E-2</v>
          </cell>
          <cell r="AM343">
            <v>2.8143580582689731E-2</v>
          </cell>
        </row>
        <row r="344">
          <cell r="H344">
            <v>107.25956585771661</v>
          </cell>
          <cell r="P344">
            <v>1.9081026974513193E-2</v>
          </cell>
          <cell r="T344">
            <v>163.29581136231351</v>
          </cell>
          <cell r="AB344">
            <v>160.25034345440699</v>
          </cell>
          <cell r="AJ344">
            <v>3.4258072046937267E-3</v>
          </cell>
          <cell r="AL344">
            <v>3.4448065235881217E-2</v>
          </cell>
          <cell r="AM344">
            <v>2.836818698126109E-2</v>
          </cell>
        </row>
        <row r="345">
          <cell r="H345">
            <v>107.77673169752596</v>
          </cell>
          <cell r="P345">
            <v>2.5504864499348967E-2</v>
          </cell>
          <cell r="T345">
            <v>164.29324752165491</v>
          </cell>
          <cell r="AB345">
            <v>160.220400758067</v>
          </cell>
          <cell r="AJ345">
            <v>6.0895760380969954E-3</v>
          </cell>
          <cell r="AL345">
            <v>3.9919510929701453E-2</v>
          </cell>
          <cell r="AM345">
            <v>3.4516452976378842E-2</v>
          </cell>
        </row>
        <row r="346">
          <cell r="H346">
            <v>107.87769374602851</v>
          </cell>
          <cell r="P346">
            <v>2.797883588486183E-2</v>
          </cell>
          <cell r="T346">
            <v>164.65770293196258</v>
          </cell>
          <cell r="AB346">
            <v>160.19031765346799</v>
          </cell>
          <cell r="AJ346">
            <v>2.215865671948604E-3</v>
          </cell>
          <cell r="AL346">
            <v>3.7480191973649768E-2</v>
          </cell>
          <cell r="AM346">
            <v>3.2417284799991286E-2</v>
          </cell>
        </row>
        <row r="347">
          <cell r="H347">
            <v>107.89719967244017</v>
          </cell>
          <cell r="P347">
            <v>2.9682592133228658E-2</v>
          </cell>
          <cell r="T347">
            <v>164.89833360962791</v>
          </cell>
          <cell r="AB347">
            <v>160.159703772272</v>
          </cell>
          <cell r="AJ347">
            <v>1.4603326520980244E-3</v>
          </cell>
          <cell r="AL347">
            <v>2.8171736383311941E-2</v>
          </cell>
          <cell r="AM347">
            <v>2.9269965091806904E-2</v>
          </cell>
        </row>
        <row r="348">
          <cell r="H348">
            <v>108.13337856034381</v>
          </cell>
          <cell r="P348">
            <v>3.3464422879374567E-2</v>
          </cell>
          <cell r="T348">
            <v>165.47087388885768</v>
          </cell>
          <cell r="AB348">
            <v>160.12820412118401</v>
          </cell>
          <cell r="AJ348">
            <v>3.4660666879634447E-3</v>
          </cell>
          <cell r="AL348">
            <v>2.0785246022932559E-2</v>
          </cell>
          <cell r="AM348">
            <v>3.1395588885801295E-2</v>
          </cell>
        </row>
        <row r="349">
          <cell r="H349">
            <v>108.91732451440448</v>
          </cell>
          <cell r="P349">
            <v>4.2504847481433572E-2</v>
          </cell>
          <cell r="T349">
            <v>166.883902567989</v>
          </cell>
          <cell r="AB349">
            <v>160.09550090123901</v>
          </cell>
          <cell r="AJ349">
            <v>8.5031857112064964E-3</v>
          </cell>
          <cell r="AL349">
            <v>2.9645414655899423E-2</v>
          </cell>
          <cell r="AM349">
            <v>4.4351013009768181E-2</v>
          </cell>
        </row>
        <row r="350">
          <cell r="H350">
            <v>108.86398801685067</v>
          </cell>
          <cell r="P350">
            <v>4.3552553804396155E-2</v>
          </cell>
          <cell r="T350">
            <v>167.01574563587977</v>
          </cell>
          <cell r="AB350">
            <v>160.06131812867201</v>
          </cell>
          <cell r="AJ350">
            <v>7.8971676341676826E-4</v>
          </cell>
          <cell r="AL350">
            <v>3.1436204699024368E-2</v>
          </cell>
          <cell r="AM350">
            <v>4.1079897416821831E-2</v>
          </cell>
        </row>
        <row r="351">
          <cell r="H351">
            <v>108.55365988958735</v>
          </cell>
          <cell r="P351">
            <v>4.2144154438817916E-2</v>
          </cell>
          <cell r="T351">
            <v>166.75287937092034</v>
          </cell>
          <cell r="AB351">
            <v>160.02543288441899</v>
          </cell>
          <cell r="AJ351">
            <v>-1.5751409785937013E-3</v>
          </cell>
          <cell r="AL351">
            <v>3.2946683011794195E-2</v>
          </cell>
          <cell r="AM351">
            <v>3.3024503478767731E-2</v>
          </cell>
        </row>
        <row r="352">
          <cell r="H352">
            <v>107.64637962418971</v>
          </cell>
          <cell r="P352">
            <v>3.5001057333027497E-2</v>
          </cell>
          <cell r="T352">
            <v>165.57089412294442</v>
          </cell>
          <cell r="AB352">
            <v>159.98767648005801</v>
          </cell>
          <cell r="AJ352">
            <v>-7.1134858619852793E-3</v>
          </cell>
          <cell r="AL352">
            <v>2.6019775920505788E-2</v>
          </cell>
          <cell r="AM352">
            <v>1.4393222095906655E-2</v>
          </cell>
        </row>
        <row r="353">
          <cell r="H353">
            <v>106.75952947392344</v>
          </cell>
          <cell r="P353">
            <v>2.8042896189846456E-2</v>
          </cell>
          <cell r="T353">
            <v>164.41707259318505</v>
          </cell>
          <cell r="AB353">
            <v>159.94793265315499</v>
          </cell>
          <cell r="AJ353">
            <v>-6.9931412557102434E-3</v>
          </cell>
          <cell r="AL353">
            <v>1.6639296007237923E-2</v>
          </cell>
          <cell r="AM353">
            <v>-2.5942499150921616E-3</v>
          </cell>
        </row>
        <row r="354">
          <cell r="H354">
            <v>106.14405999486235</v>
          </cell>
          <cell r="P354">
            <v>2.3691150982931841E-2</v>
          </cell>
          <cell r="T354">
            <v>163.67850519967283</v>
          </cell>
          <cell r="AB354">
            <v>159.906128797734</v>
          </cell>
          <cell r="AJ354">
            <v>-4.5021554146322355E-3</v>
          </cell>
          <cell r="AL354">
            <v>7.21221046571282E-3</v>
          </cell>
          <cell r="AM354">
            <v>-1.3352746141513827E-2</v>
          </cell>
        </row>
        <row r="355">
          <cell r="H355">
            <v>106.13785591720981</v>
          </cell>
          <cell r="P355">
            <v>2.5221850563542425E-2</v>
          </cell>
          <cell r="T355">
            <v>163.8784922325203</v>
          </cell>
          <cell r="AB355">
            <v>159.86222738617101</v>
          </cell>
          <cell r="AJ355">
            <v>1.2210824941265846E-3</v>
          </cell>
          <cell r="AL355">
            <v>6.9877097126293869E-3</v>
          </cell>
          <cell r="AM355">
            <v>-1.2210461482518697E-2</v>
          </cell>
        </row>
        <row r="356">
          <cell r="H356">
            <v>105.93349469455261</v>
          </cell>
          <cell r="P356">
            <v>2.4851277596377397E-2</v>
          </cell>
          <cell r="T356">
            <v>163.7723736220224</v>
          </cell>
          <cell r="AB356">
            <v>159.816220596123</v>
          </cell>
          <cell r="AJ356">
            <v>-6.4775421198184034E-4</v>
          </cell>
          <cell r="AL356">
            <v>2.9141482959538188E-3</v>
          </cell>
          <cell r="AM356">
            <v>-1.4440075966230759E-2</v>
          </cell>
        </row>
        <row r="357">
          <cell r="H357">
            <v>105.97504711179099</v>
          </cell>
          <cell r="P357">
            <v>2.6873368235008632E-2</v>
          </cell>
          <cell r="T357">
            <v>164.04638200063212</v>
          </cell>
          <cell r="AB357">
            <v>159.76813205335</v>
          </cell>
          <cell r="AJ357">
            <v>1.6717069278196447E-3</v>
          </cell>
          <cell r="AL357">
            <v>-1.5037208143236199E-3</v>
          </cell>
          <cell r="AM357">
            <v>-1.1832668333701335E-2</v>
          </cell>
        </row>
        <row r="358">
          <cell r="H358">
            <v>105.50734707368333</v>
          </cell>
          <cell r="P358">
            <v>2.3970261769741041E-2</v>
          </cell>
          <cell r="T358">
            <v>163.53150582029841</v>
          </cell>
          <cell r="AB358">
            <v>159.718016741962</v>
          </cell>
          <cell r="AJ358">
            <v>-3.143536993608751E-3</v>
          </cell>
          <cell r="AL358">
            <v>-6.8631234798810043E-3</v>
          </cell>
          <cell r="AM358">
            <v>-1.7324811616802327E-2</v>
          </cell>
        </row>
        <row r="359">
          <cell r="H359">
            <v>105.4472189236116</v>
          </cell>
          <cell r="P359">
            <v>2.5030084309009881E-2</v>
          </cell>
          <cell r="T359">
            <v>163.64756866013843</v>
          </cell>
          <cell r="AB359">
            <v>159.66596347109899</v>
          </cell>
          <cell r="AJ359">
            <v>7.0947596445620565E-4</v>
          </cell>
          <cell r="AL359">
            <v>-7.613980167522863E-3</v>
          </cell>
          <cell r="AM359">
            <v>-1.5003339166470564E-2</v>
          </cell>
        </row>
        <row r="360">
          <cell r="H360">
            <v>105.60772115620634</v>
          </cell>
          <cell r="P360">
            <v>2.8251173589935119E-2</v>
          </cell>
          <cell r="T360">
            <v>164.10650374598342</v>
          </cell>
          <cell r="AB360">
            <v>159.61209051185401</v>
          </cell>
          <cell r="AJ360">
            <v>2.8004862451747503E-3</v>
          </cell>
          <cell r="AL360">
            <v>-8.2795606103114698E-3</v>
          </cell>
          <cell r="AM360">
            <v>-8.7418335483551157E-3</v>
          </cell>
        </row>
        <row r="361">
          <cell r="H361">
            <v>105.4732924058746</v>
          </cell>
          <cell r="P361">
            <v>2.8615314490884058E-2</v>
          </cell>
          <cell r="T361">
            <v>164.10745827561701</v>
          </cell>
          <cell r="AB361">
            <v>159.556547368346</v>
          </cell>
          <cell r="AJ361">
            <v>5.8165084003645123E-6</v>
          </cell>
          <cell r="AL361">
            <v>-1.6776929813117684E-2</v>
          </cell>
          <cell r="AM361">
            <v>-7.4680671000100229E-3</v>
          </cell>
        </row>
        <row r="362">
          <cell r="H362">
            <v>104.6859646443786</v>
          </cell>
          <cell r="P362">
            <v>2.2610680619826962E-2</v>
          </cell>
          <cell r="T362">
            <v>163.09099033176594</v>
          </cell>
          <cell r="AB362">
            <v>159.499518780617</v>
          </cell>
          <cell r="AJ362">
            <v>-6.2131786878442891E-3</v>
          </cell>
          <cell r="AL362">
            <v>-2.3779825264378864E-2</v>
          </cell>
          <cell r="AM362">
            <v>-1.6239162668243323E-2</v>
          </cell>
        </row>
        <row r="363">
          <cell r="H363">
            <v>104.37172414756992</v>
          </cell>
          <cell r="P363">
            <v>2.1221635802126659E-2</v>
          </cell>
          <cell r="T363">
            <v>162.8096200747413</v>
          </cell>
          <cell r="AB363">
            <v>159.44122526857799</v>
          </cell>
          <cell r="AJ363">
            <v>-1.7267247617873125E-3</v>
          </cell>
          <cell r="AL363">
            <v>-2.3931409047572558E-2</v>
          </cell>
          <cell r="AM363">
            <v>-1.5761485869174585E-2</v>
          </cell>
        </row>
        <row r="364">
          <cell r="H364">
            <v>104.12923032181853</v>
          </cell>
          <cell r="P364">
            <v>2.0536105913548708E-2</v>
          </cell>
          <cell r="T364">
            <v>162.63932299734549</v>
          </cell>
          <cell r="AB364">
            <v>159.38191557700799</v>
          </cell>
          <cell r="AJ364">
            <v>-1.0465364633314982E-3</v>
          </cell>
          <cell r="AL364">
            <v>-1.7864459648918724E-2</v>
          </cell>
          <cell r="AM364">
            <v>-1.4021913566672151E-2</v>
          </cell>
        </row>
        <row r="365">
          <cell r="H365">
            <v>103.28518498561662</v>
          </cell>
          <cell r="P365">
            <v>1.3946171624054537E-2</v>
          </cell>
          <cell r="T365">
            <v>161.52755737310389</v>
          </cell>
          <cell r="AB365">
            <v>159.32186488160099</v>
          </cell>
          <cell r="AJ365">
            <v>-6.8592447318790222E-3</v>
          </cell>
          <cell r="AL365">
            <v>-1.7730563125087532E-2</v>
          </cell>
          <cell r="AM365">
            <v>-2.37439425962509E-2</v>
          </cell>
        </row>
        <row r="366">
          <cell r="H366">
            <v>102.3447872171655</v>
          </cell>
          <cell r="P366">
            <v>6.3882604532714549E-3</v>
          </cell>
          <cell r="T366">
            <v>160.26179986384113</v>
          </cell>
          <cell r="AB366">
            <v>159.261373642352</v>
          </cell>
          <cell r="AJ366">
            <v>-7.8670348099381844E-3</v>
          </cell>
          <cell r="AL366">
            <v>-2.109544252039347E-2</v>
          </cell>
          <cell r="AM366">
            <v>-3.5201120671815023E-2</v>
          </cell>
        </row>
        <row r="367">
          <cell r="H367">
            <v>100.81868906562561</v>
          </cell>
          <cell r="P367">
            <v>-6.9643549465910892E-3</v>
          </cell>
          <cell r="T367">
            <v>158.07421326754212</v>
          </cell>
          <cell r="AB367">
            <v>159.20075976515599</v>
          </cell>
          <cell r="AJ367">
            <v>-1.374410021023726E-2</v>
          </cell>
          <cell r="AL367">
            <v>-3.6060625224757357E-2</v>
          </cell>
          <cell r="AM367">
            <v>-5.6340293177248979E-2</v>
          </cell>
        </row>
        <row r="368">
          <cell r="H368">
            <v>99.161718067853073</v>
          </cell>
          <cell r="P368">
            <v>-2.1655226116609083E-2</v>
          </cell>
          <cell r="T368">
            <v>155.67530316250034</v>
          </cell>
          <cell r="AB368">
            <v>159.14034943339499</v>
          </cell>
          <cell r="AJ368">
            <v>-1.5292178812340266E-2</v>
          </cell>
          <cell r="AL368">
            <v>-5.070504982511586E-2</v>
          </cell>
          <cell r="AM368">
            <v>-7.7565486921684745E-2</v>
          </cell>
        </row>
        <row r="369">
          <cell r="H369">
            <v>97.495684837276968</v>
          </cell>
          <cell r="P369">
            <v>-3.6488999159323465E-2</v>
          </cell>
          <cell r="T369">
            <v>153.255745888017</v>
          </cell>
          <cell r="AB369">
            <v>159.080460667138</v>
          </cell>
          <cell r="AJ369">
            <v>-1.5664380489968387E-2</v>
          </cell>
          <cell r="AL369">
            <v>-6.8041137242903796E-2</v>
          </cell>
          <cell r="AM369">
            <v>-9.695446122257001E-2</v>
          </cell>
        </row>
        <row r="370">
          <cell r="H370">
            <v>96.405021558534386</v>
          </cell>
          <cell r="P370">
            <v>-4.5682546906930299E-2</v>
          </cell>
          <cell r="T370">
            <v>151.73533311604297</v>
          </cell>
          <cell r="AB370">
            <v>159.02138548423301</v>
          </cell>
          <cell r="AJ370">
            <v>-9.9702940286696649E-3</v>
          </cell>
          <cell r="AL370">
            <v>-7.4867894277964725E-2</v>
          </cell>
          <cell r="AM370">
            <v>-0.10426473653035562</v>
          </cell>
        </row>
        <row r="371">
          <cell r="H371">
            <v>95.584929090609691</v>
          </cell>
          <cell r="P371">
            <v>-5.2231139665415149E-2</v>
          </cell>
          <cell r="T371">
            <v>150.63718217174247</v>
          </cell>
          <cell r="AB371">
            <v>158.963371448375</v>
          </cell>
          <cell r="AJ371">
            <v>-7.2635951811809993E-3</v>
          </cell>
          <cell r="AL371">
            <v>-8.2840965423601781E-2</v>
          </cell>
          <cell r="AM371">
            <v>-0.10615042824184184</v>
          </cell>
        </row>
        <row r="372">
          <cell r="H372">
            <v>95.673573270404731</v>
          </cell>
          <cell r="P372">
            <v>-4.9784353277995463E-2</v>
          </cell>
          <cell r="T372">
            <v>150.96992866663544</v>
          </cell>
          <cell r="AB372">
            <v>158.90661106757801</v>
          </cell>
          <cell r="AJ372">
            <v>2.2064906160127605E-3</v>
          </cell>
          <cell r="AL372">
            <v>-8.3434961052764017E-2</v>
          </cell>
          <cell r="AM372">
            <v>-9.1170529352057161E-2</v>
          </cell>
        </row>
        <row r="373">
          <cell r="H373">
            <v>95.968193296576104</v>
          </cell>
          <cell r="P373">
            <v>-4.5289496563899134E-2</v>
          </cell>
          <cell r="T373">
            <v>151.62871992358299</v>
          </cell>
          <cell r="AB373">
            <v>158.85123310282501</v>
          </cell>
          <cell r="AJ373">
            <v>4.3542315927056442E-3</v>
          </cell>
          <cell r="AL373">
            <v>-7.9086545968458585E-2</v>
          </cell>
          <cell r="AM373">
            <v>-7.2074629501489462E-2</v>
          </cell>
        </row>
        <row r="374">
          <cell r="H374">
            <v>96.609357510229302</v>
          </cell>
          <cell r="P374">
            <v>-3.7336224929901407E-2</v>
          </cell>
          <cell r="T374">
            <v>152.83718781797901</v>
          </cell>
          <cell r="AB374">
            <v>158.797305587327</v>
          </cell>
          <cell r="AJ374">
            <v>7.9383222214786352E-3</v>
          </cell>
          <cell r="AL374">
            <v>-6.4935045059135721E-2</v>
          </cell>
          <cell r="AM374">
            <v>-4.6818484885906231E-2</v>
          </cell>
        </row>
        <row r="375">
          <cell r="H375">
            <v>97.219638484612517</v>
          </cell>
          <cell r="P375">
            <v>-2.9674769952948044E-2</v>
          </cell>
          <cell r="T375">
            <v>153.99958145918973</v>
          </cell>
          <cell r="AB375">
            <v>158.74484090732</v>
          </cell>
          <cell r="AJ375">
            <v>7.5766617190115709E-3</v>
          </cell>
          <cell r="AL375">
            <v>-5.5631658578336948E-2</v>
          </cell>
          <cell r="AM375">
            <v>-2.3595063630756585E-2</v>
          </cell>
        </row>
        <row r="376">
          <cell r="H376">
            <v>97.472639216651388</v>
          </cell>
          <cell r="P376">
            <v>-2.5569503906709201E-2</v>
          </cell>
          <cell r="T376">
            <v>154.5980310858358</v>
          </cell>
          <cell r="AB376">
            <v>158.69380595215</v>
          </cell>
          <cell r="AJ376">
            <v>3.8785159218259623E-3</v>
          </cell>
          <cell r="AL376">
            <v>-5.0706606193179675E-2</v>
          </cell>
          <cell r="AM376">
            <v>-7.9768940307226588E-3</v>
          </cell>
        </row>
        <row r="377">
          <cell r="H377">
            <v>97.926040407981645</v>
          </cell>
          <cell r="P377">
            <v>-1.9453281857855997E-2</v>
          </cell>
          <cell r="T377">
            <v>155.5160160103411</v>
          </cell>
          <cell r="AB377">
            <v>158.64413134827799</v>
          </cell>
          <cell r="AJ377">
            <v>5.9203226322529674E-3</v>
          </cell>
          <cell r="AL377">
            <v>-3.7927038829047618E-2</v>
          </cell>
          <cell r="AM377">
            <v>1.0965417818300738E-2</v>
          </cell>
        </row>
        <row r="378">
          <cell r="H378">
            <v>98.31035045736175</v>
          </cell>
          <cell r="P378">
            <v>-1.4018614490405534E-2</v>
          </cell>
          <cell r="T378">
            <v>156.3262342956084</v>
          </cell>
          <cell r="AB378">
            <v>158.59571651883101</v>
          </cell>
          <cell r="AJ378">
            <v>5.1963459576019732E-3</v>
          </cell>
          <cell r="AL378">
            <v>-2.4863658061507376E-2</v>
          </cell>
          <cell r="AM378">
            <v>2.6844931152222307E-2</v>
          </cell>
        </row>
        <row r="379">
          <cell r="H379">
            <v>98.82536903942227</v>
          </cell>
          <cell r="P379">
            <v>-7.2610387756998351E-3</v>
          </cell>
          <cell r="T379">
            <v>157.34638204118315</v>
          </cell>
          <cell r="AB379">
            <v>158.54843717347001</v>
          </cell>
          <cell r="AJ379">
            <v>6.5045610566752433E-3</v>
          </cell>
          <cell r="AL379">
            <v>-4.6149967945948965E-3</v>
          </cell>
          <cell r="AM379">
            <v>4.3345775062351155E-2</v>
          </cell>
        </row>
        <row r="380">
          <cell r="H380">
            <v>99.526191737219463</v>
          </cell>
          <cell r="P380">
            <v>1.3809713119736777E-3</v>
          </cell>
          <cell r="T380">
            <v>158.66509556265072</v>
          </cell>
          <cell r="AB380">
            <v>158.50215206757099</v>
          </cell>
          <cell r="AJ380">
            <v>8.3460334173963251E-3</v>
          </cell>
          <cell r="AL380">
            <v>1.9023215435141655E-2</v>
          </cell>
          <cell r="AM380">
            <v>6.0318179580664877E-2</v>
          </cell>
        </row>
        <row r="381">
          <cell r="H381">
            <v>100.20493509722539</v>
          </cell>
          <cell r="P381">
            <v>9.8223729205573207E-3</v>
          </cell>
          <cell r="T381">
            <v>159.95168393748958</v>
          </cell>
          <cell r="AB381">
            <v>158.456710970952</v>
          </cell>
          <cell r="AJ381">
            <v>8.076130641168253E-3</v>
          </cell>
          <cell r="AL381">
            <v>4.2763726566278359E-2</v>
          </cell>
          <cell r="AM381">
            <v>7.303255482323312E-2</v>
          </cell>
        </row>
        <row r="382">
          <cell r="H382">
            <v>100.93239683292026</v>
          </cell>
          <cell r="P382">
            <v>1.8777682736847545E-2</v>
          </cell>
          <cell r="T382">
            <v>161.31917284607772</v>
          </cell>
          <cell r="AB382">
            <v>158.411964692509</v>
          </cell>
          <cell r="AJ382">
            <v>8.5130483417602335E-3</v>
          </cell>
          <cell r="AL382">
            <v>6.1247068936708254E-2</v>
          </cell>
          <cell r="AM382">
            <v>8.2774028263477906E-2</v>
          </cell>
        </row>
        <row r="383">
          <cell r="H383">
            <v>100.88826627205115</v>
          </cell>
          <cell r="P383">
            <v>1.9957039104182117E-2</v>
          </cell>
          <cell r="T383">
            <v>161.45509458099176</v>
          </cell>
          <cell r="AB383">
            <v>158.36777558224199</v>
          </cell>
          <cell r="AJ383">
            <v>8.4220928782082817E-4</v>
          </cell>
          <cell r="AL383">
            <v>6.9352873405710239E-2</v>
          </cell>
          <cell r="AM383">
            <v>7.4186384565338548E-2</v>
          </cell>
        </row>
        <row r="384">
          <cell r="H384">
            <v>100.25268109662254</v>
          </cell>
          <cell r="P384">
            <v>1.5147993991847075E-2</v>
          </cell>
          <cell r="T384">
            <v>160.64336209663111</v>
          </cell>
          <cell r="AB384">
            <v>158.32402878240501</v>
          </cell>
          <cell r="AJ384">
            <v>-5.0402861982218206E-3</v>
          </cell>
          <cell r="AL384">
            <v>6.210609659147566E-2</v>
          </cell>
          <cell r="AM384">
            <v>5.2926931459858828E-2</v>
          </cell>
        </row>
        <row r="385">
          <cell r="H385">
            <v>99.676565567537452</v>
          </cell>
          <cell r="P385">
            <v>1.0924220042099142E-2</v>
          </cell>
          <cell r="T385">
            <v>159.92470159083686</v>
          </cell>
          <cell r="AB385">
            <v>158.28063404863801</v>
          </cell>
          <cell r="AJ385">
            <v>-4.483676268211445E-3</v>
          </cell>
          <cell r="AL385">
            <v>5.3268188730558622E-2</v>
          </cell>
          <cell r="AM385">
            <v>3.4371713345362265E-2</v>
          </cell>
        </row>
        <row r="386">
          <cell r="H386">
            <v>99.267426920566905</v>
          </cell>
          <cell r="P386">
            <v>8.3811413870122919E-3</v>
          </cell>
          <cell r="T386">
            <v>159.47218424878579</v>
          </cell>
          <cell r="AB386">
            <v>158.23751979877699</v>
          </cell>
          <cell r="AJ386">
            <v>-2.8335758104779461E-3</v>
          </cell>
          <cell r="AL386">
            <v>4.2496290698602092E-2</v>
          </cell>
          <cell r="AM386">
            <v>2.0663322067307366E-2</v>
          </cell>
        </row>
        <row r="387">
          <cell r="H387">
            <v>98.638616326806371</v>
          </cell>
          <cell r="P387">
            <v>3.5933102032130737E-3</v>
          </cell>
          <cell r="T387">
            <v>158.66489323158183</v>
          </cell>
          <cell r="AB387">
            <v>158.19462769486299</v>
          </cell>
          <cell r="AJ387">
            <v>-5.0751252030906309E-3</v>
          </cell>
          <cell r="AL387">
            <v>2.9844503776500046E-2</v>
          </cell>
          <cell r="AM387">
            <v>4.6330608688391894E-3</v>
          </cell>
        </row>
        <row r="388">
          <cell r="H388">
            <v>98.49953785687255</v>
          </cell>
          <cell r="P388">
            <v>3.7796530699552022E-3</v>
          </cell>
          <cell r="T388">
            <v>158.64403951521712</v>
          </cell>
          <cell r="AB388">
            <v>158.15190928586</v>
          </cell>
          <cell r="AJ388">
            <v>-1.3144109252911622E-4</v>
          </cell>
          <cell r="AL388">
            <v>2.58345467621451E-2</v>
          </cell>
          <cell r="AM388">
            <v>-1.4969122313635008E-4</v>
          </cell>
        </row>
        <row r="389">
          <cell r="H389">
            <v>98.589760071405422</v>
          </cell>
          <cell r="P389">
            <v>6.3061479388564212E-3</v>
          </cell>
          <cell r="T389">
            <v>158.99265842437595</v>
          </cell>
          <cell r="AB389">
            <v>158.109320076015</v>
          </cell>
          <cell r="AJ389">
            <v>2.1950804261702647E-3</v>
          </cell>
          <cell r="AL389">
            <v>2.2109304556062394E-2</v>
          </cell>
          <cell r="AM389">
            <v>-1.640970821903398E-5</v>
          </cell>
        </row>
        <row r="390">
          <cell r="H390">
            <v>98.594522994115138</v>
          </cell>
          <cell r="P390">
            <v>7.9664243818984293E-3</v>
          </cell>
          <cell r="T390">
            <v>159.20391596495347</v>
          </cell>
          <cell r="AB390">
            <v>158.06681960784999</v>
          </cell>
          <cell r="AJ390">
            <v>1.327843154962646E-3</v>
          </cell>
          <cell r="AL390">
            <v>1.824080175342304E-2</v>
          </cell>
          <cell r="AM390">
            <v>-9.2559268237313308E-4</v>
          </cell>
        </row>
        <row r="391">
          <cell r="H391">
            <v>98.500428287434261</v>
          </cell>
          <cell r="P391">
            <v>8.6193596610539824E-3</v>
          </cell>
          <cell r="T391">
            <v>159.25562069280758</v>
          </cell>
          <cell r="AB391">
            <v>158.024373753052</v>
          </cell>
          <cell r="AJ391">
            <v>3.2471772615811555E-4</v>
          </cell>
          <cell r="AL391">
            <v>1.206095842290607E-2</v>
          </cell>
          <cell r="AM391">
            <v>-3.0990833820063735E-3</v>
          </cell>
        </row>
        <row r="392">
          <cell r="H392">
            <v>98.392399732909638</v>
          </cell>
          <cell r="P392">
            <v>9.131283903805576E-3</v>
          </cell>
          <cell r="T392">
            <v>159.28463973030028</v>
          </cell>
          <cell r="AB392">
            <v>157.981955910404</v>
          </cell>
          <cell r="AJ392">
            <v>1.8220012462109503E-4</v>
          </cell>
          <cell r="AL392">
            <v>3.8971251301307937E-3</v>
          </cell>
          <cell r="AM392">
            <v>-4.5972971940947405E-3</v>
          </cell>
        </row>
        <row r="393">
          <cell r="H393">
            <v>98.51167328003919</v>
          </cell>
          <cell r="P393">
            <v>1.1979787571922085E-2</v>
          </cell>
          <cell r="T393">
            <v>159.68191601033453</v>
          </cell>
          <cell r="AB393">
            <v>157.93954808105099</v>
          </cell>
          <cell r="AJ393">
            <v>2.4910228255319365E-3</v>
          </cell>
          <cell r="AL393">
            <v>-1.6879826855054898E-3</v>
          </cell>
          <cell r="AM393">
            <v>-6.0570517194935558E-4</v>
          </cell>
        </row>
      </sheetData>
      <sheetData sheetId="3"/>
      <sheetData sheetId="4" refreshError="1"/>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ow r="10">
          <cell r="H10">
            <v>-1.7611464704695479E-2</v>
          </cell>
          <cell r="I10">
            <v>4.6609809439784322E-2</v>
          </cell>
          <cell r="J10">
            <v>1.449917236754442E-2</v>
          </cell>
          <cell r="O10">
            <v>0</v>
          </cell>
          <cell r="P10">
            <v>0</v>
          </cell>
        </row>
        <row r="11">
          <cell r="H11">
            <v>0</v>
          </cell>
          <cell r="I11">
            <v>0</v>
          </cell>
          <cell r="J11">
            <v>0</v>
          </cell>
          <cell r="O11">
            <v>0</v>
          </cell>
          <cell r="P11">
            <v>0</v>
          </cell>
        </row>
        <row r="12">
          <cell r="H12">
            <v>0</v>
          </cell>
          <cell r="I12">
            <v>0</v>
          </cell>
          <cell r="J12">
            <v>0</v>
          </cell>
          <cell r="O12">
            <v>0</v>
          </cell>
          <cell r="P12">
            <v>0</v>
          </cell>
        </row>
        <row r="13">
          <cell r="H13">
            <v>0</v>
          </cell>
          <cell r="I13">
            <v>0</v>
          </cell>
          <cell r="J13">
            <v>0</v>
          </cell>
          <cell r="O13">
            <v>0</v>
          </cell>
          <cell r="P13">
            <v>0</v>
          </cell>
        </row>
        <row r="14">
          <cell r="H14">
            <v>0</v>
          </cell>
          <cell r="I14">
            <v>0</v>
          </cell>
          <cell r="J14">
            <v>0</v>
          </cell>
          <cell r="O14">
            <v>0</v>
          </cell>
          <cell r="P14">
            <v>0</v>
          </cell>
        </row>
        <row r="15">
          <cell r="H15">
            <v>0</v>
          </cell>
          <cell r="I15">
            <v>0</v>
          </cell>
          <cell r="J15">
            <v>0</v>
          </cell>
          <cell r="O15">
            <v>0</v>
          </cell>
          <cell r="P15">
            <v>0</v>
          </cell>
        </row>
        <row r="16">
          <cell r="H16">
            <v>0</v>
          </cell>
          <cell r="I16">
            <v>0</v>
          </cell>
          <cell r="J16">
            <v>0</v>
          </cell>
          <cell r="N16">
            <v>52.831569256576756</v>
          </cell>
          <cell r="O16">
            <v>0</v>
          </cell>
          <cell r="P16">
            <v>0</v>
          </cell>
        </row>
        <row r="17">
          <cell r="H17">
            <v>0</v>
          </cell>
          <cell r="I17">
            <v>0</v>
          </cell>
          <cell r="J17">
            <v>0</v>
          </cell>
          <cell r="N17">
            <v>49.422508901619167</v>
          </cell>
          <cell r="O17">
            <v>0</v>
          </cell>
          <cell r="P17">
            <v>0</v>
          </cell>
        </row>
        <row r="18">
          <cell r="H18">
            <v>0</v>
          </cell>
          <cell r="I18">
            <v>0</v>
          </cell>
          <cell r="J18">
            <v>0</v>
          </cell>
          <cell r="N18">
            <v>54.536099434055551</v>
          </cell>
          <cell r="O18">
            <v>0</v>
          </cell>
          <cell r="P18">
            <v>0</v>
          </cell>
        </row>
        <row r="19">
          <cell r="H19">
            <v>0</v>
          </cell>
          <cell r="I19">
            <v>0</v>
          </cell>
          <cell r="J19">
            <v>0</v>
          </cell>
          <cell r="N19">
            <v>59.649689966491934</v>
          </cell>
          <cell r="O19">
            <v>0</v>
          </cell>
          <cell r="P19">
            <v>0</v>
          </cell>
        </row>
        <row r="20">
          <cell r="H20">
            <v>0</v>
          </cell>
          <cell r="I20">
            <v>0</v>
          </cell>
          <cell r="J20">
            <v>0</v>
          </cell>
          <cell r="N20">
            <v>52.831569256576756</v>
          </cell>
          <cell r="O20">
            <v>1</v>
          </cell>
          <cell r="P20">
            <v>1</v>
          </cell>
        </row>
        <row r="21">
          <cell r="H21">
            <v>0</v>
          </cell>
          <cell r="I21">
            <v>0</v>
          </cell>
          <cell r="J21">
            <v>0</v>
          </cell>
          <cell r="N21">
            <v>46.013448546661586</v>
          </cell>
          <cell r="O21">
            <v>1</v>
          </cell>
          <cell r="P21">
            <v>1</v>
          </cell>
        </row>
        <row r="22">
          <cell r="H22">
            <v>-1.7611464704695479E-2</v>
          </cell>
          <cell r="I22">
            <v>4.6609809439784322E-2</v>
          </cell>
          <cell r="J22">
            <v>1.449917236754442E-2</v>
          </cell>
          <cell r="N22">
            <v>40.89985801422521</v>
          </cell>
          <cell r="O22">
            <v>1</v>
          </cell>
          <cell r="P22">
            <v>1</v>
          </cell>
        </row>
        <row r="23">
          <cell r="H23">
            <v>-1.7611464704695479E-2</v>
          </cell>
          <cell r="I23">
            <v>4.6609809439784322E-2</v>
          </cell>
          <cell r="J23">
            <v>1.449917236754442E-2</v>
          </cell>
          <cell r="N23">
            <v>40.89985801422521</v>
          </cell>
          <cell r="O23">
            <v>1</v>
          </cell>
          <cell r="P23">
            <v>1</v>
          </cell>
        </row>
        <row r="24">
          <cell r="H24">
            <v>-1.7611464704695479E-2</v>
          </cell>
          <cell r="I24">
            <v>4.6609809439784322E-2</v>
          </cell>
          <cell r="J24">
            <v>1.449917236754442E-2</v>
          </cell>
          <cell r="N24">
            <v>34.081737304310032</v>
          </cell>
          <cell r="O24">
            <v>1</v>
          </cell>
          <cell r="P24">
            <v>1</v>
          </cell>
        </row>
        <row r="25">
          <cell r="H25">
            <v>-1.7611464704695479E-2</v>
          </cell>
          <cell r="I25">
            <v>4.6609809439784322E-2</v>
          </cell>
          <cell r="J25">
            <v>1.449917236754442E-2</v>
          </cell>
          <cell r="N25">
            <v>25.559086416916067</v>
          </cell>
          <cell r="O25">
            <v>1</v>
          </cell>
          <cell r="P25">
            <v>1</v>
          </cell>
        </row>
        <row r="26">
          <cell r="H26">
            <v>-1.7611464704695479E-2</v>
          </cell>
          <cell r="I26">
            <v>4.6609809439784322E-2</v>
          </cell>
          <cell r="J26">
            <v>1.449917236754442E-2</v>
          </cell>
          <cell r="N26">
            <v>25.559086416916067</v>
          </cell>
          <cell r="O26">
            <v>1</v>
          </cell>
          <cell r="P26">
            <v>1</v>
          </cell>
        </row>
        <row r="27">
          <cell r="H27">
            <v>-1.7611464704695479E-2</v>
          </cell>
          <cell r="I27">
            <v>4.6609809439784322E-2</v>
          </cell>
          <cell r="J27">
            <v>1.449917236754442E-2</v>
          </cell>
          <cell r="N27">
            <v>28.968146771873656</v>
          </cell>
          <cell r="O27">
            <v>1</v>
          </cell>
          <cell r="P27">
            <v>1</v>
          </cell>
        </row>
        <row r="28">
          <cell r="H28">
            <v>-1.7611464704695479E-2</v>
          </cell>
          <cell r="I28">
            <v>4.6609809439784322E-2</v>
          </cell>
          <cell r="J28">
            <v>1.449917236754442E-2</v>
          </cell>
          <cell r="N28">
            <v>28.968146771873656</v>
          </cell>
          <cell r="O28">
            <v>1</v>
          </cell>
          <cell r="P28">
            <v>1</v>
          </cell>
        </row>
        <row r="29">
          <cell r="H29">
            <v>-1.7611464704695479E-2</v>
          </cell>
          <cell r="I29">
            <v>4.6609809439784322E-2</v>
          </cell>
          <cell r="J29">
            <v>1.449917236754442E-2</v>
          </cell>
          <cell r="N29">
            <v>25.559086416916067</v>
          </cell>
          <cell r="O29">
            <v>1</v>
          </cell>
          <cell r="P29">
            <v>1</v>
          </cell>
        </row>
        <row r="30">
          <cell r="H30">
            <v>-1.7611464704695479E-2</v>
          </cell>
          <cell r="I30">
            <v>4.6609809439784322E-2</v>
          </cell>
          <cell r="J30">
            <v>1.449917236754442E-2</v>
          </cell>
          <cell r="N30">
            <v>22.150026061958481</v>
          </cell>
          <cell r="O30">
            <v>1</v>
          </cell>
          <cell r="P30">
            <v>1</v>
          </cell>
        </row>
        <row r="31">
          <cell r="H31">
            <v>-1.7611464704695479E-2</v>
          </cell>
          <cell r="I31">
            <v>4.6609809439784322E-2</v>
          </cell>
          <cell r="J31">
            <v>1.449917236754442E-2</v>
          </cell>
          <cell r="N31">
            <v>23.854556239437276</v>
          </cell>
          <cell r="O31">
            <v>1</v>
          </cell>
          <cell r="P31">
            <v>1</v>
          </cell>
        </row>
        <row r="32">
          <cell r="H32">
            <v>-1.7611464704695479E-2</v>
          </cell>
          <cell r="I32">
            <v>4.6609809439784322E-2</v>
          </cell>
          <cell r="J32">
            <v>1.449917236754442E-2</v>
          </cell>
          <cell r="N32">
            <v>23.854556239437276</v>
          </cell>
          <cell r="O32">
            <v>1</v>
          </cell>
          <cell r="P32">
            <v>1</v>
          </cell>
        </row>
        <row r="33">
          <cell r="H33">
            <v>-1.7611464704695479E-2</v>
          </cell>
          <cell r="I33">
            <v>4.6609809439784322E-2</v>
          </cell>
          <cell r="J33">
            <v>1.449917236754442E-2</v>
          </cell>
          <cell r="N33">
            <v>23.854556239437276</v>
          </cell>
          <cell r="O33">
            <v>1</v>
          </cell>
          <cell r="P33">
            <v>1</v>
          </cell>
        </row>
        <row r="34">
          <cell r="H34">
            <v>-1.7611464704695479E-2</v>
          </cell>
          <cell r="I34">
            <v>4.6609809439784322E-2</v>
          </cell>
          <cell r="J34">
            <v>1.449917236754442E-2</v>
          </cell>
          <cell r="N34">
            <v>30.67267694935245</v>
          </cell>
          <cell r="O34">
            <v>0</v>
          </cell>
          <cell r="P34">
            <v>0</v>
          </cell>
        </row>
        <row r="35">
          <cell r="H35">
            <v>-1.7611464704695479E-2</v>
          </cell>
          <cell r="I35">
            <v>4.6609809439784322E-2</v>
          </cell>
          <cell r="J35">
            <v>1.449917236754442E-2</v>
          </cell>
          <cell r="N35">
            <v>40.89985801422521</v>
          </cell>
          <cell r="O35">
            <v>0</v>
          </cell>
          <cell r="P35">
            <v>0</v>
          </cell>
        </row>
        <row r="36">
          <cell r="H36">
            <v>-1.7611464704695479E-2</v>
          </cell>
          <cell r="I36">
            <v>4.6609809439784322E-2</v>
          </cell>
          <cell r="J36">
            <v>1.449917236754442E-2</v>
          </cell>
          <cell r="N36">
            <v>49.422508901619167</v>
          </cell>
          <cell r="O36">
            <v>0</v>
          </cell>
          <cell r="P36">
            <v>0</v>
          </cell>
        </row>
        <row r="37">
          <cell r="H37">
            <v>-1.7611464704695479E-2</v>
          </cell>
          <cell r="I37">
            <v>4.6609809439784322E-2</v>
          </cell>
          <cell r="J37">
            <v>1.449917236754442E-2</v>
          </cell>
          <cell r="N37">
            <v>56.240629611534338</v>
          </cell>
          <cell r="O37">
            <v>0</v>
          </cell>
          <cell r="P37">
            <v>0</v>
          </cell>
        </row>
        <row r="38">
          <cell r="H38">
            <v>-1.7611464704695479E-2</v>
          </cell>
          <cell r="I38">
            <v>4.6609809439784322E-2</v>
          </cell>
          <cell r="J38">
            <v>1.449917236754442E-2</v>
          </cell>
          <cell r="N38">
            <v>63.058750321449509</v>
          </cell>
          <cell r="O38">
            <v>0</v>
          </cell>
          <cell r="P38">
            <v>0</v>
          </cell>
        </row>
        <row r="39">
          <cell r="H39">
            <v>-1.7611464704695479E-2</v>
          </cell>
          <cell r="I39">
            <v>4.6609809439784322E-2</v>
          </cell>
          <cell r="J39">
            <v>1.449917236754442E-2</v>
          </cell>
          <cell r="N39">
            <v>66.467810676407083</v>
          </cell>
          <cell r="O39">
            <v>0</v>
          </cell>
          <cell r="P39">
            <v>0</v>
          </cell>
        </row>
        <row r="40">
          <cell r="H40">
            <v>-1.7611464704695479E-2</v>
          </cell>
          <cell r="I40">
            <v>4.6609809439784322E-2</v>
          </cell>
          <cell r="J40">
            <v>1.449917236754442E-2</v>
          </cell>
          <cell r="N40">
            <v>64.76328049892831</v>
          </cell>
          <cell r="O40">
            <v>0</v>
          </cell>
          <cell r="P40">
            <v>0</v>
          </cell>
        </row>
        <row r="41">
          <cell r="H41">
            <v>-1.7611464704695479E-2</v>
          </cell>
          <cell r="I41">
            <v>4.6609809439784322E-2</v>
          </cell>
          <cell r="J41">
            <v>1.449917236754442E-2</v>
          </cell>
          <cell r="N41">
            <v>66.467810676407083</v>
          </cell>
          <cell r="O41">
            <v>0</v>
          </cell>
          <cell r="P41">
            <v>0</v>
          </cell>
        </row>
        <row r="42">
          <cell r="H42">
            <v>-1.7611464704695479E-2</v>
          </cell>
          <cell r="I42">
            <v>4.6609809439784322E-2</v>
          </cell>
          <cell r="J42">
            <v>1.449917236754442E-2</v>
          </cell>
          <cell r="N42">
            <v>63.058750321449509</v>
          </cell>
          <cell r="O42">
            <v>0</v>
          </cell>
          <cell r="P42">
            <v>0</v>
          </cell>
        </row>
        <row r="43">
          <cell r="H43">
            <v>-1.7611464704695479E-2</v>
          </cell>
          <cell r="I43">
            <v>4.6609809439784322E-2</v>
          </cell>
          <cell r="J43">
            <v>1.449917236754442E-2</v>
          </cell>
          <cell r="N43">
            <v>59.649689966491934</v>
          </cell>
          <cell r="O43">
            <v>0</v>
          </cell>
          <cell r="P43">
            <v>0</v>
          </cell>
        </row>
        <row r="44">
          <cell r="H44">
            <v>-1.7611464704695479E-2</v>
          </cell>
          <cell r="I44">
            <v>4.6609809439784322E-2</v>
          </cell>
          <cell r="J44">
            <v>1.449917236754442E-2</v>
          </cell>
          <cell r="N44">
            <v>61.354220143970707</v>
          </cell>
          <cell r="O44">
            <v>0</v>
          </cell>
          <cell r="P44">
            <v>0</v>
          </cell>
        </row>
        <row r="45">
          <cell r="H45">
            <v>-1.7611464704695479E-2</v>
          </cell>
          <cell r="I45">
            <v>4.6609809439784322E-2</v>
          </cell>
          <cell r="J45">
            <v>1.449917236754442E-2</v>
          </cell>
          <cell r="N45">
            <v>63.058750321449509</v>
          </cell>
          <cell r="O45">
            <v>0</v>
          </cell>
          <cell r="P45">
            <v>0</v>
          </cell>
        </row>
        <row r="46">
          <cell r="H46">
            <v>-1.7611464704695479E-2</v>
          </cell>
          <cell r="I46">
            <v>4.6609809439784322E-2</v>
          </cell>
          <cell r="J46">
            <v>1.449917236754442E-2</v>
          </cell>
          <cell r="N46">
            <v>61.354220143970707</v>
          </cell>
          <cell r="O46">
            <v>0</v>
          </cell>
          <cell r="P46">
            <v>0</v>
          </cell>
        </row>
        <row r="47">
          <cell r="H47">
            <v>-1.7611464704695479E-2</v>
          </cell>
          <cell r="I47">
            <v>4.6609809439784322E-2</v>
          </cell>
          <cell r="J47">
            <v>1.449917236754442E-2</v>
          </cell>
          <cell r="N47">
            <v>57.945159789013132</v>
          </cell>
          <cell r="O47">
            <v>0</v>
          </cell>
          <cell r="P47">
            <v>0</v>
          </cell>
        </row>
        <row r="48">
          <cell r="H48">
            <v>-1.7611464704695479E-2</v>
          </cell>
          <cell r="I48">
            <v>4.6609809439784322E-2</v>
          </cell>
          <cell r="J48">
            <v>1.449917236754442E-2</v>
          </cell>
          <cell r="N48">
            <v>64.76328049892831</v>
          </cell>
          <cell r="O48">
            <v>0</v>
          </cell>
          <cell r="P48">
            <v>0</v>
          </cell>
        </row>
        <row r="49">
          <cell r="H49">
            <v>-1.7611464704695479E-2</v>
          </cell>
          <cell r="I49">
            <v>4.6609809439784322E-2</v>
          </cell>
          <cell r="J49">
            <v>1.449917236754442E-2</v>
          </cell>
          <cell r="N49">
            <v>66.467810676407083</v>
          </cell>
          <cell r="O49">
            <v>0</v>
          </cell>
          <cell r="P49">
            <v>0</v>
          </cell>
        </row>
        <row r="50">
          <cell r="H50">
            <v>-1.7611464704695479E-2</v>
          </cell>
          <cell r="I50">
            <v>4.6609809439784322E-2</v>
          </cell>
          <cell r="J50">
            <v>1.449917236754442E-2</v>
          </cell>
          <cell r="N50">
            <v>66.467810676407083</v>
          </cell>
          <cell r="O50">
            <v>0</v>
          </cell>
          <cell r="P50">
            <v>0</v>
          </cell>
        </row>
        <row r="51">
          <cell r="H51">
            <v>-1.7611464704695479E-2</v>
          </cell>
          <cell r="I51">
            <v>4.6609809439784322E-2</v>
          </cell>
          <cell r="J51">
            <v>1.449917236754442E-2</v>
          </cell>
          <cell r="N51">
            <v>66.467810676407083</v>
          </cell>
          <cell r="O51">
            <v>0</v>
          </cell>
          <cell r="P51">
            <v>0</v>
          </cell>
        </row>
        <row r="52">
          <cell r="H52">
            <v>-1.7611464704695479E-2</v>
          </cell>
          <cell r="I52">
            <v>4.6609809439784322E-2</v>
          </cell>
          <cell r="J52">
            <v>1.449917236754442E-2</v>
          </cell>
          <cell r="N52">
            <v>66.467810676407083</v>
          </cell>
          <cell r="O52">
            <v>0</v>
          </cell>
          <cell r="P52">
            <v>0</v>
          </cell>
        </row>
        <row r="53">
          <cell r="H53">
            <v>-1.7611464704695479E-2</v>
          </cell>
          <cell r="I53">
            <v>4.6609809439784322E-2</v>
          </cell>
          <cell r="J53">
            <v>1.449917236754442E-2</v>
          </cell>
          <cell r="N53">
            <v>68.172340853885885</v>
          </cell>
          <cell r="O53">
            <v>0</v>
          </cell>
          <cell r="P53">
            <v>0</v>
          </cell>
        </row>
        <row r="54">
          <cell r="H54">
            <v>-1.7611464704695479E-2</v>
          </cell>
          <cell r="I54">
            <v>4.6609809439784322E-2</v>
          </cell>
          <cell r="J54">
            <v>1.449917236754442E-2</v>
          </cell>
          <cell r="N54">
            <v>64.76328049892831</v>
          </cell>
          <cell r="O54">
            <v>0</v>
          </cell>
          <cell r="P54">
            <v>0</v>
          </cell>
        </row>
        <row r="55">
          <cell r="H55">
            <v>-1.7611464704695479E-2</v>
          </cell>
          <cell r="I55">
            <v>4.6609809439784322E-2</v>
          </cell>
          <cell r="J55">
            <v>1.449917236754442E-2</v>
          </cell>
          <cell r="N55">
            <v>63.058750321449509</v>
          </cell>
          <cell r="O55">
            <v>0</v>
          </cell>
          <cell r="P55">
            <v>0</v>
          </cell>
        </row>
        <row r="56">
          <cell r="H56">
            <v>-1.7611464704695479E-2</v>
          </cell>
          <cell r="I56">
            <v>4.6609809439784322E-2</v>
          </cell>
          <cell r="J56">
            <v>1.449917236754442E-2</v>
          </cell>
          <cell r="N56">
            <v>57.945159789013132</v>
          </cell>
          <cell r="O56">
            <v>0</v>
          </cell>
          <cell r="P56">
            <v>0</v>
          </cell>
        </row>
        <row r="57">
          <cell r="H57">
            <v>-1.7611464704695479E-2</v>
          </cell>
          <cell r="I57">
            <v>4.6609809439784322E-2</v>
          </cell>
          <cell r="J57">
            <v>1.449917236754442E-2</v>
          </cell>
          <cell r="N57">
            <v>54.536099434055551</v>
          </cell>
          <cell r="O57">
            <v>0</v>
          </cell>
          <cell r="P57">
            <v>0</v>
          </cell>
        </row>
        <row r="58">
          <cell r="H58">
            <v>-1.7611464704695479E-2</v>
          </cell>
          <cell r="I58">
            <v>4.6609809439784322E-2</v>
          </cell>
          <cell r="J58">
            <v>1.449917236754442E-2</v>
          </cell>
          <cell r="N58">
            <v>57.945159789013132</v>
          </cell>
          <cell r="O58">
            <v>0</v>
          </cell>
          <cell r="P58">
            <v>0</v>
          </cell>
        </row>
        <row r="59">
          <cell r="H59">
            <v>-1.7611464704695479E-2</v>
          </cell>
          <cell r="I59">
            <v>4.6609809439784322E-2</v>
          </cell>
          <cell r="J59">
            <v>1.449917236754442E-2</v>
          </cell>
          <cell r="N59">
            <v>57.945159789013132</v>
          </cell>
          <cell r="O59">
            <v>0</v>
          </cell>
          <cell r="P59">
            <v>0</v>
          </cell>
        </row>
        <row r="60">
          <cell r="H60">
            <v>-1.7611464704695479E-2</v>
          </cell>
          <cell r="I60">
            <v>4.6609809439784322E-2</v>
          </cell>
          <cell r="J60">
            <v>1.449917236754442E-2</v>
          </cell>
          <cell r="N60">
            <v>59.649689966491934</v>
          </cell>
          <cell r="O60">
            <v>0</v>
          </cell>
          <cell r="P60">
            <v>0</v>
          </cell>
        </row>
        <row r="61">
          <cell r="H61">
            <v>-1.7611464704695479E-2</v>
          </cell>
          <cell r="I61">
            <v>4.6609809439784322E-2</v>
          </cell>
          <cell r="J61">
            <v>1.449917236754442E-2</v>
          </cell>
          <cell r="N61">
            <v>61.354220143970707</v>
          </cell>
          <cell r="O61">
            <v>0</v>
          </cell>
          <cell r="P61">
            <v>0</v>
          </cell>
        </row>
        <row r="62">
          <cell r="H62">
            <v>-1.7611464704695479E-2</v>
          </cell>
          <cell r="I62">
            <v>4.6609809439784322E-2</v>
          </cell>
          <cell r="J62">
            <v>1.449917236754442E-2</v>
          </cell>
          <cell r="N62">
            <v>64.76328049892831</v>
          </cell>
          <cell r="O62">
            <v>0</v>
          </cell>
          <cell r="P62">
            <v>0</v>
          </cell>
        </row>
        <row r="63">
          <cell r="H63">
            <v>-1.7611464704695479E-2</v>
          </cell>
          <cell r="I63">
            <v>4.6609809439784322E-2</v>
          </cell>
          <cell r="J63">
            <v>1.449917236754442E-2</v>
          </cell>
          <cell r="N63">
            <v>64.76328049892831</v>
          </cell>
          <cell r="O63">
            <v>0</v>
          </cell>
          <cell r="P63">
            <v>0</v>
          </cell>
        </row>
        <row r="64">
          <cell r="H64">
            <v>-1.7611464704695479E-2</v>
          </cell>
          <cell r="I64">
            <v>4.6609809439784322E-2</v>
          </cell>
          <cell r="J64">
            <v>1.449917236754442E-2</v>
          </cell>
          <cell r="N64">
            <v>66.467810676407083</v>
          </cell>
          <cell r="O64">
            <v>0</v>
          </cell>
          <cell r="P64">
            <v>0</v>
          </cell>
        </row>
        <row r="65">
          <cell r="H65">
            <v>-1.7611464704695479E-2</v>
          </cell>
          <cell r="I65">
            <v>4.6609809439784322E-2</v>
          </cell>
          <cell r="J65">
            <v>1.449917236754442E-2</v>
          </cell>
          <cell r="N65">
            <v>64.76328049892831</v>
          </cell>
          <cell r="O65">
            <v>0</v>
          </cell>
          <cell r="P65">
            <v>0</v>
          </cell>
        </row>
        <row r="66">
          <cell r="H66">
            <v>-1.7611464704695479E-2</v>
          </cell>
          <cell r="I66">
            <v>4.6609809439784322E-2</v>
          </cell>
          <cell r="J66">
            <v>1.449917236754442E-2</v>
          </cell>
          <cell r="N66">
            <v>63.058750321449509</v>
          </cell>
          <cell r="O66">
            <v>0</v>
          </cell>
          <cell r="P66">
            <v>0</v>
          </cell>
        </row>
        <row r="67">
          <cell r="H67">
            <v>-1.7611464704695479E-2</v>
          </cell>
          <cell r="I67">
            <v>4.6609809439784322E-2</v>
          </cell>
          <cell r="J67">
            <v>1.449917236754442E-2</v>
          </cell>
          <cell r="N67">
            <v>61.354220143970707</v>
          </cell>
          <cell r="O67">
            <v>0</v>
          </cell>
          <cell r="P67">
            <v>0</v>
          </cell>
        </row>
        <row r="68">
          <cell r="H68">
            <v>-1.7611464704695479E-2</v>
          </cell>
          <cell r="I68">
            <v>4.6609809439784322E-2</v>
          </cell>
          <cell r="J68">
            <v>1.449917236754442E-2</v>
          </cell>
          <cell r="N68">
            <v>59.649689966491934</v>
          </cell>
          <cell r="O68">
            <v>0</v>
          </cell>
          <cell r="P68">
            <v>0</v>
          </cell>
        </row>
        <row r="69">
          <cell r="H69">
            <v>-1.7611464704695479E-2</v>
          </cell>
          <cell r="I69">
            <v>4.6609809439784322E-2</v>
          </cell>
          <cell r="J69">
            <v>1.449917236754442E-2</v>
          </cell>
          <cell r="N69">
            <v>61.354220143970707</v>
          </cell>
          <cell r="O69">
            <v>0</v>
          </cell>
          <cell r="P69">
            <v>0</v>
          </cell>
        </row>
        <row r="70">
          <cell r="H70">
            <v>-1.7611464704695479E-2</v>
          </cell>
          <cell r="I70">
            <v>4.6609809439784322E-2</v>
          </cell>
          <cell r="J70">
            <v>1.449917236754442E-2</v>
          </cell>
          <cell r="N70">
            <v>56.240629611534338</v>
          </cell>
          <cell r="O70">
            <v>0</v>
          </cell>
          <cell r="P70">
            <v>0</v>
          </cell>
        </row>
        <row r="71">
          <cell r="H71">
            <v>-1.7611464704695479E-2</v>
          </cell>
          <cell r="I71">
            <v>4.6609809439784322E-2</v>
          </cell>
          <cell r="J71">
            <v>1.449917236754442E-2</v>
          </cell>
          <cell r="N71">
            <v>54.536099434055551</v>
          </cell>
          <cell r="O71">
            <v>0</v>
          </cell>
          <cell r="P71">
            <v>0</v>
          </cell>
        </row>
        <row r="72">
          <cell r="H72">
            <v>-1.7611464704695479E-2</v>
          </cell>
          <cell r="I72">
            <v>4.6609809439784322E-2</v>
          </cell>
          <cell r="J72">
            <v>1.449917236754442E-2</v>
          </cell>
          <cell r="N72">
            <v>54.536099434055551</v>
          </cell>
          <cell r="O72">
            <v>0</v>
          </cell>
          <cell r="P72">
            <v>0</v>
          </cell>
        </row>
        <row r="73">
          <cell r="H73">
            <v>-1.7611464704695479E-2</v>
          </cell>
          <cell r="I73">
            <v>4.6609809439784322E-2</v>
          </cell>
          <cell r="J73">
            <v>1.449917236754442E-2</v>
          </cell>
          <cell r="N73">
            <v>56.240629611534338</v>
          </cell>
          <cell r="O73">
            <v>0</v>
          </cell>
          <cell r="P73">
            <v>0</v>
          </cell>
        </row>
        <row r="74">
          <cell r="H74">
            <v>-1.7611464704695479E-2</v>
          </cell>
          <cell r="I74">
            <v>4.6609809439784322E-2</v>
          </cell>
          <cell r="J74">
            <v>1.449917236754442E-2</v>
          </cell>
          <cell r="N74">
            <v>56.240629611534338</v>
          </cell>
          <cell r="O74">
            <v>0</v>
          </cell>
          <cell r="P74">
            <v>0</v>
          </cell>
        </row>
        <row r="75">
          <cell r="H75">
            <v>-1.7611464704695479E-2</v>
          </cell>
          <cell r="I75">
            <v>4.6609809439784322E-2</v>
          </cell>
          <cell r="J75">
            <v>1.449917236754442E-2</v>
          </cell>
          <cell r="N75">
            <v>56.240629611534338</v>
          </cell>
          <cell r="O75">
            <v>0</v>
          </cell>
          <cell r="P75">
            <v>0</v>
          </cell>
        </row>
        <row r="76">
          <cell r="H76">
            <v>-1.7611464704695479E-2</v>
          </cell>
          <cell r="I76">
            <v>4.6609809439784322E-2</v>
          </cell>
          <cell r="J76">
            <v>1.449917236754442E-2</v>
          </cell>
          <cell r="N76">
            <v>57.945159789013132</v>
          </cell>
          <cell r="O76">
            <v>0</v>
          </cell>
          <cell r="P76">
            <v>0</v>
          </cell>
        </row>
        <row r="77">
          <cell r="H77">
            <v>-1.7611464704695479E-2</v>
          </cell>
          <cell r="I77">
            <v>4.6609809439784322E-2</v>
          </cell>
          <cell r="J77">
            <v>1.449917236754442E-2</v>
          </cell>
          <cell r="N77">
            <v>54.536099434055551</v>
          </cell>
          <cell r="O77">
            <v>0</v>
          </cell>
          <cell r="P77">
            <v>0</v>
          </cell>
        </row>
        <row r="78">
          <cell r="H78">
            <v>-1.7611464704695479E-2</v>
          </cell>
          <cell r="I78">
            <v>4.6609809439784322E-2</v>
          </cell>
          <cell r="J78">
            <v>1.449917236754442E-2</v>
          </cell>
          <cell r="N78">
            <v>56.240629611534338</v>
          </cell>
          <cell r="O78">
            <v>0</v>
          </cell>
          <cell r="P78">
            <v>0</v>
          </cell>
        </row>
        <row r="79">
          <cell r="H79">
            <v>-1.7611464704695479E-2</v>
          </cell>
          <cell r="I79">
            <v>4.6609809439784322E-2</v>
          </cell>
          <cell r="J79">
            <v>1.449917236754442E-2</v>
          </cell>
          <cell r="N79">
            <v>54.536099434055551</v>
          </cell>
          <cell r="O79">
            <v>0</v>
          </cell>
          <cell r="P79">
            <v>0</v>
          </cell>
        </row>
        <row r="80">
          <cell r="H80">
            <v>-1.7611464704695479E-2</v>
          </cell>
          <cell r="I80">
            <v>4.6609809439784322E-2</v>
          </cell>
          <cell r="J80">
            <v>1.449917236754442E-2</v>
          </cell>
          <cell r="N80">
            <v>51.127039079097962</v>
          </cell>
          <cell r="O80">
            <v>0</v>
          </cell>
          <cell r="P80">
            <v>0</v>
          </cell>
        </row>
        <row r="81">
          <cell r="H81">
            <v>-1.7611464704695479E-2</v>
          </cell>
          <cell r="I81">
            <v>4.6609809439784322E-2</v>
          </cell>
          <cell r="J81">
            <v>1.449917236754442E-2</v>
          </cell>
          <cell r="N81">
            <v>49.422508901619167</v>
          </cell>
          <cell r="O81">
            <v>0</v>
          </cell>
          <cell r="P81">
            <v>0</v>
          </cell>
        </row>
        <row r="82">
          <cell r="H82">
            <v>-1.7611464704695479E-2</v>
          </cell>
          <cell r="I82">
            <v>4.6609809439784322E-2</v>
          </cell>
          <cell r="J82">
            <v>1.449917236754442E-2</v>
          </cell>
          <cell r="N82">
            <v>51.127039079097962</v>
          </cell>
          <cell r="O82">
            <v>0</v>
          </cell>
          <cell r="P82">
            <v>0</v>
          </cell>
        </row>
        <row r="83">
          <cell r="H83">
            <v>-1.7611464704695479E-2</v>
          </cell>
          <cell r="I83">
            <v>4.6609809439784322E-2</v>
          </cell>
          <cell r="J83">
            <v>1.449917236754442E-2</v>
          </cell>
          <cell r="N83">
            <v>54.536099434055551</v>
          </cell>
          <cell r="O83">
            <v>0</v>
          </cell>
          <cell r="P83">
            <v>0</v>
          </cell>
        </row>
        <row r="84">
          <cell r="H84">
            <v>-1.7611464704695479E-2</v>
          </cell>
          <cell r="I84">
            <v>4.6609809439784322E-2</v>
          </cell>
          <cell r="J84">
            <v>1.449917236754442E-2</v>
          </cell>
          <cell r="N84">
            <v>49.422508901619167</v>
          </cell>
          <cell r="O84">
            <v>0</v>
          </cell>
          <cell r="P84">
            <v>0</v>
          </cell>
        </row>
        <row r="85">
          <cell r="H85">
            <v>-1.7611464704695479E-2</v>
          </cell>
          <cell r="I85">
            <v>4.6609809439784322E-2</v>
          </cell>
          <cell r="J85">
            <v>1.449917236754442E-2</v>
          </cell>
          <cell r="N85">
            <v>47.717978724140373</v>
          </cell>
          <cell r="O85">
            <v>0</v>
          </cell>
          <cell r="P85">
            <v>0</v>
          </cell>
        </row>
        <row r="86">
          <cell r="H86">
            <v>-1.7611464704695479E-2</v>
          </cell>
          <cell r="I86">
            <v>4.6609809439784322E-2</v>
          </cell>
          <cell r="J86">
            <v>1.449917236754442E-2</v>
          </cell>
          <cell r="N86">
            <v>47.717978724140373</v>
          </cell>
          <cell r="O86">
            <v>0</v>
          </cell>
          <cell r="P86">
            <v>0</v>
          </cell>
        </row>
        <row r="87">
          <cell r="H87">
            <v>-1.7611464704695479E-2</v>
          </cell>
          <cell r="I87">
            <v>4.6609809439784322E-2</v>
          </cell>
          <cell r="J87">
            <v>1.449917236754442E-2</v>
          </cell>
          <cell r="N87">
            <v>47.717978724140373</v>
          </cell>
          <cell r="O87">
            <v>0</v>
          </cell>
          <cell r="P87">
            <v>0</v>
          </cell>
        </row>
        <row r="88">
          <cell r="H88">
            <v>-1.7611464704695479E-2</v>
          </cell>
          <cell r="I88">
            <v>4.6609809439784322E-2</v>
          </cell>
          <cell r="J88">
            <v>1.449917236754442E-2</v>
          </cell>
          <cell r="N88">
            <v>47.717978724140373</v>
          </cell>
          <cell r="O88">
            <v>0</v>
          </cell>
          <cell r="P88">
            <v>0</v>
          </cell>
        </row>
        <row r="89">
          <cell r="H89">
            <v>-1.7611464704695479E-2</v>
          </cell>
          <cell r="I89">
            <v>4.6609809439784322E-2</v>
          </cell>
          <cell r="J89">
            <v>1.449917236754442E-2</v>
          </cell>
          <cell r="N89">
            <v>46.013448546661586</v>
          </cell>
          <cell r="O89">
            <v>0</v>
          </cell>
          <cell r="P89">
            <v>0</v>
          </cell>
        </row>
        <row r="90">
          <cell r="H90">
            <v>-1.7611464704695479E-2</v>
          </cell>
          <cell r="I90">
            <v>4.6609809439784322E-2</v>
          </cell>
          <cell r="J90">
            <v>1.449917236754442E-2</v>
          </cell>
          <cell r="N90">
            <v>47.717978724140373</v>
          </cell>
          <cell r="O90">
            <v>0</v>
          </cell>
          <cell r="P90">
            <v>0</v>
          </cell>
        </row>
        <row r="91">
          <cell r="H91">
            <v>-1.7611464704695479E-2</v>
          </cell>
          <cell r="I91">
            <v>4.6609809439784322E-2</v>
          </cell>
          <cell r="J91">
            <v>1.449917236754442E-2</v>
          </cell>
          <cell r="N91">
            <v>46.013448546661586</v>
          </cell>
          <cell r="O91">
            <v>0</v>
          </cell>
          <cell r="P91">
            <v>0</v>
          </cell>
        </row>
        <row r="92">
          <cell r="H92">
            <v>-1.7611464704695479E-2</v>
          </cell>
          <cell r="I92">
            <v>4.6609809439784322E-2</v>
          </cell>
          <cell r="J92">
            <v>1.449917236754442E-2</v>
          </cell>
          <cell r="N92">
            <v>46.013448546661586</v>
          </cell>
          <cell r="O92">
            <v>0</v>
          </cell>
          <cell r="P92">
            <v>0</v>
          </cell>
        </row>
        <row r="93">
          <cell r="H93">
            <v>-1.7611464704695479E-2</v>
          </cell>
          <cell r="I93">
            <v>4.6609809439784322E-2</v>
          </cell>
          <cell r="J93">
            <v>1.449917236754442E-2</v>
          </cell>
          <cell r="N93">
            <v>47.717978724140373</v>
          </cell>
          <cell r="O93">
            <v>0</v>
          </cell>
          <cell r="P93">
            <v>0</v>
          </cell>
        </row>
        <row r="94">
          <cell r="H94">
            <v>-1.7611464704695479E-2</v>
          </cell>
          <cell r="I94">
            <v>4.6609809439784322E-2</v>
          </cell>
          <cell r="J94">
            <v>1.449917236754442E-2</v>
          </cell>
          <cell r="N94">
            <v>44.308918369182784</v>
          </cell>
          <cell r="O94">
            <v>0</v>
          </cell>
          <cell r="P94">
            <v>0</v>
          </cell>
        </row>
        <row r="95">
          <cell r="H95">
            <v>-1.7611464704695479E-2</v>
          </cell>
          <cell r="I95">
            <v>4.6609809439784322E-2</v>
          </cell>
          <cell r="J95">
            <v>1.449917236754442E-2</v>
          </cell>
          <cell r="N95">
            <v>44.308918369182784</v>
          </cell>
          <cell r="O95">
            <v>1</v>
          </cell>
          <cell r="P95">
            <v>1</v>
          </cell>
        </row>
        <row r="96">
          <cell r="H96">
            <v>-1.7611464704695479E-2</v>
          </cell>
          <cell r="I96">
            <v>4.6609809439784322E-2</v>
          </cell>
          <cell r="J96">
            <v>1.449917236754442E-2</v>
          </cell>
          <cell r="N96">
            <v>40.89985801422521</v>
          </cell>
          <cell r="O96">
            <v>1</v>
          </cell>
          <cell r="P96">
            <v>1</v>
          </cell>
        </row>
        <row r="97">
          <cell r="H97">
            <v>-1.7611464704695479E-2</v>
          </cell>
          <cell r="I97">
            <v>4.6609809439784322E-2</v>
          </cell>
          <cell r="J97">
            <v>1.449917236754442E-2</v>
          </cell>
          <cell r="N97">
            <v>37.490797659267621</v>
          </cell>
          <cell r="O97">
            <v>1</v>
          </cell>
          <cell r="P97">
            <v>1</v>
          </cell>
        </row>
        <row r="98">
          <cell r="H98">
            <v>-1.7611464704695479E-2</v>
          </cell>
          <cell r="I98">
            <v>4.6609809439784322E-2</v>
          </cell>
          <cell r="J98">
            <v>1.449917236754442E-2</v>
          </cell>
          <cell r="N98">
            <v>35.786267481788833</v>
          </cell>
          <cell r="O98">
            <v>1</v>
          </cell>
          <cell r="P98">
            <v>1</v>
          </cell>
        </row>
        <row r="99">
          <cell r="H99">
            <v>-1.7611464704695479E-2</v>
          </cell>
          <cell r="I99">
            <v>4.6609809439784322E-2</v>
          </cell>
          <cell r="J99">
            <v>1.449917236754442E-2</v>
          </cell>
          <cell r="N99">
            <v>28.968146771873656</v>
          </cell>
          <cell r="O99">
            <v>1</v>
          </cell>
          <cell r="P99">
            <v>1</v>
          </cell>
        </row>
        <row r="100">
          <cell r="H100">
            <v>-1.7611464704695479E-2</v>
          </cell>
          <cell r="I100">
            <v>4.6609809439784322E-2</v>
          </cell>
          <cell r="J100">
            <v>1.449917236754442E-2</v>
          </cell>
          <cell r="N100">
            <v>23.854556239437276</v>
          </cell>
          <cell r="O100">
            <v>1</v>
          </cell>
          <cell r="P100">
            <v>1</v>
          </cell>
        </row>
        <row r="101">
          <cell r="H101">
            <v>-1.7611464704695479E-2</v>
          </cell>
          <cell r="I101">
            <v>4.6609809439784322E-2</v>
          </cell>
          <cell r="J101">
            <v>1.449917236754442E-2</v>
          </cell>
          <cell r="N101">
            <v>20.445495884479691</v>
          </cell>
          <cell r="O101">
            <v>1</v>
          </cell>
          <cell r="P101">
            <v>1</v>
          </cell>
        </row>
        <row r="102">
          <cell r="H102">
            <v>-1.7611464704695479E-2</v>
          </cell>
          <cell r="I102">
            <v>4.6609809439784322E-2</v>
          </cell>
          <cell r="J102">
            <v>1.449917236754442E-2</v>
          </cell>
          <cell r="N102">
            <v>17.036435529522102</v>
          </cell>
          <cell r="O102">
            <v>1</v>
          </cell>
          <cell r="P102">
            <v>1</v>
          </cell>
        </row>
        <row r="103">
          <cell r="H103">
            <v>-1.7611464704695479E-2</v>
          </cell>
          <cell r="I103">
            <v>4.6609809439784322E-2</v>
          </cell>
          <cell r="J103">
            <v>1.449917236754442E-2</v>
          </cell>
          <cell r="N103">
            <v>15.331905352043314</v>
          </cell>
          <cell r="O103">
            <v>1</v>
          </cell>
          <cell r="P103">
            <v>1</v>
          </cell>
        </row>
        <row r="104">
          <cell r="H104">
            <v>-1.7611464704695479E-2</v>
          </cell>
          <cell r="I104">
            <v>4.6609809439784322E-2</v>
          </cell>
          <cell r="J104">
            <v>1.449917236754442E-2</v>
          </cell>
          <cell r="N104">
            <v>11.922844997085726</v>
          </cell>
          <cell r="O104">
            <v>1</v>
          </cell>
          <cell r="P104">
            <v>1</v>
          </cell>
        </row>
        <row r="105">
          <cell r="H105">
            <v>-1.7611464704695479E-2</v>
          </cell>
          <cell r="I105">
            <v>4.6609809439784322E-2</v>
          </cell>
          <cell r="J105">
            <v>1.449917236754442E-2</v>
          </cell>
          <cell r="N105">
            <v>11.922844997085726</v>
          </cell>
          <cell r="O105">
            <v>1</v>
          </cell>
          <cell r="P105">
            <v>1</v>
          </cell>
        </row>
        <row r="106">
          <cell r="H106">
            <v>-1.7611464704695479E-2</v>
          </cell>
          <cell r="I106">
            <v>4.6609809439784322E-2</v>
          </cell>
          <cell r="J106">
            <v>1.449917236754442E-2</v>
          </cell>
          <cell r="N106">
            <v>10.218314819606931</v>
          </cell>
          <cell r="O106">
            <v>1</v>
          </cell>
          <cell r="P106">
            <v>1</v>
          </cell>
        </row>
        <row r="107">
          <cell r="H107">
            <v>-1.7611464704695479E-2</v>
          </cell>
          <cell r="I107">
            <v>4.6609809439784322E-2</v>
          </cell>
          <cell r="J107">
            <v>1.449917236754442E-2</v>
          </cell>
          <cell r="N107">
            <v>11.922844997085726</v>
          </cell>
          <cell r="O107">
            <v>1</v>
          </cell>
          <cell r="P107">
            <v>1</v>
          </cell>
        </row>
        <row r="108">
          <cell r="H108">
            <v>-1.7611464704695479E-2</v>
          </cell>
          <cell r="I108">
            <v>4.6609809439784322E-2</v>
          </cell>
          <cell r="J108">
            <v>1.449917236754442E-2</v>
          </cell>
          <cell r="N108">
            <v>17.036435529522102</v>
          </cell>
          <cell r="O108">
            <v>1</v>
          </cell>
          <cell r="P108">
            <v>1</v>
          </cell>
        </row>
        <row r="109">
          <cell r="H109">
            <v>-1.7611464704695479E-2</v>
          </cell>
          <cell r="I109">
            <v>4.6609809439784322E-2</v>
          </cell>
          <cell r="J109">
            <v>1.449917236754442E-2</v>
          </cell>
          <cell r="N109">
            <v>23.854556239437276</v>
          </cell>
          <cell r="O109">
            <v>1</v>
          </cell>
          <cell r="P109">
            <v>1</v>
          </cell>
        </row>
        <row r="110">
          <cell r="H110">
            <v>-1.7611464704695479E-2</v>
          </cell>
          <cell r="I110">
            <v>4.6609809439784322E-2</v>
          </cell>
          <cell r="J110">
            <v>1.449917236754442E-2</v>
          </cell>
          <cell r="N110">
            <v>30.67267694935245</v>
          </cell>
          <cell r="O110">
            <v>1</v>
          </cell>
          <cell r="P110">
            <v>1</v>
          </cell>
        </row>
        <row r="111">
          <cell r="H111">
            <v>-1.7611464704695479E-2</v>
          </cell>
          <cell r="I111">
            <v>4.6609809439784322E-2</v>
          </cell>
          <cell r="J111">
            <v>1.449917236754442E-2</v>
          </cell>
          <cell r="N111">
            <v>34.081737304310032</v>
          </cell>
          <cell r="O111">
            <v>1</v>
          </cell>
          <cell r="P111">
            <v>1</v>
          </cell>
        </row>
        <row r="112">
          <cell r="H112">
            <v>-1.7611464704695479E-2</v>
          </cell>
          <cell r="I112">
            <v>4.6609809439784322E-2</v>
          </cell>
          <cell r="J112">
            <v>1.449917236754442E-2</v>
          </cell>
          <cell r="N112">
            <v>39.195327836746408</v>
          </cell>
          <cell r="O112">
            <v>1</v>
          </cell>
          <cell r="P112">
            <v>1</v>
          </cell>
        </row>
        <row r="113">
          <cell r="H113">
            <v>-1.7611464704695479E-2</v>
          </cell>
          <cell r="I113">
            <v>4.6609809439784322E-2</v>
          </cell>
          <cell r="J113">
            <v>1.449917236754442E-2</v>
          </cell>
          <cell r="N113">
            <v>40.89985801422521</v>
          </cell>
          <cell r="O113">
            <v>0</v>
          </cell>
          <cell r="P113">
            <v>1</v>
          </cell>
        </row>
        <row r="114">
          <cell r="H114">
            <v>-1.7611464704695479E-2</v>
          </cell>
          <cell r="I114">
            <v>4.6609809439784322E-2</v>
          </cell>
          <cell r="J114">
            <v>1.449917236754442E-2</v>
          </cell>
          <cell r="N114">
            <v>40.89985801422521</v>
          </cell>
          <cell r="O114">
            <v>0</v>
          </cell>
          <cell r="P114">
            <v>1</v>
          </cell>
        </row>
        <row r="115">
          <cell r="H115">
            <v>-1.7611464704695479E-2</v>
          </cell>
          <cell r="I115">
            <v>4.6609809439784322E-2</v>
          </cell>
          <cell r="J115">
            <v>1.449917236754442E-2</v>
          </cell>
          <cell r="N115">
            <v>42.604388191703997</v>
          </cell>
          <cell r="O115">
            <v>0</v>
          </cell>
          <cell r="P115">
            <v>0</v>
          </cell>
        </row>
        <row r="116">
          <cell r="H116">
            <v>-1.7611464704695479E-2</v>
          </cell>
          <cell r="I116">
            <v>4.6609809439784322E-2</v>
          </cell>
          <cell r="J116">
            <v>1.449917236754442E-2</v>
          </cell>
          <cell r="N116">
            <v>42.604388191703997</v>
          </cell>
          <cell r="O116">
            <v>0</v>
          </cell>
          <cell r="P116">
            <v>0</v>
          </cell>
        </row>
        <row r="117">
          <cell r="H117">
            <v>-1.7611464704695479E-2</v>
          </cell>
          <cell r="I117">
            <v>4.6609809439784322E-2</v>
          </cell>
          <cell r="J117">
            <v>1.449917236754442E-2</v>
          </cell>
          <cell r="N117">
            <v>44.308918369182784</v>
          </cell>
          <cell r="O117">
            <v>0</v>
          </cell>
          <cell r="P117">
            <v>0</v>
          </cell>
        </row>
        <row r="118">
          <cell r="H118">
            <v>-1.7611464704695479E-2</v>
          </cell>
          <cell r="I118">
            <v>4.6609809439784322E-2</v>
          </cell>
          <cell r="J118">
            <v>1.449917236754442E-2</v>
          </cell>
          <cell r="N118">
            <v>49.422508901619167</v>
          </cell>
          <cell r="O118">
            <v>0</v>
          </cell>
          <cell r="P118">
            <v>0</v>
          </cell>
        </row>
        <row r="119">
          <cell r="H119">
            <v>-1.7611464704695479E-2</v>
          </cell>
          <cell r="I119">
            <v>4.6609809439784322E-2</v>
          </cell>
          <cell r="J119">
            <v>1.449917236754442E-2</v>
          </cell>
          <cell r="N119">
            <v>49.422508901619167</v>
          </cell>
          <cell r="O119">
            <v>0</v>
          </cell>
          <cell r="P119">
            <v>0</v>
          </cell>
        </row>
        <row r="120">
          <cell r="H120">
            <v>-1.7611464704695479E-2</v>
          </cell>
          <cell r="I120">
            <v>4.6609809439784322E-2</v>
          </cell>
          <cell r="J120">
            <v>1.449917236754442E-2</v>
          </cell>
          <cell r="N120">
            <v>51.127039079097962</v>
          </cell>
          <cell r="O120">
            <v>0</v>
          </cell>
          <cell r="P120">
            <v>0</v>
          </cell>
        </row>
        <row r="121">
          <cell r="H121">
            <v>-1.7611464704695479E-2</v>
          </cell>
          <cell r="I121">
            <v>4.6609809439784322E-2</v>
          </cell>
          <cell r="J121">
            <v>1.449917236754442E-2</v>
          </cell>
          <cell r="N121">
            <v>52.831569256576756</v>
          </cell>
          <cell r="O121">
            <v>0</v>
          </cell>
          <cell r="P121">
            <v>0</v>
          </cell>
        </row>
        <row r="122">
          <cell r="H122">
            <v>-1.7611464704695479E-2</v>
          </cell>
          <cell r="I122">
            <v>4.6609809439784322E-2</v>
          </cell>
          <cell r="J122">
            <v>1.449917236754442E-2</v>
          </cell>
          <cell r="N122">
            <v>59.649689966491934</v>
          </cell>
          <cell r="O122">
            <v>0</v>
          </cell>
          <cell r="P122">
            <v>0</v>
          </cell>
        </row>
        <row r="123">
          <cell r="H123">
            <v>-1.7611464704695479E-2</v>
          </cell>
          <cell r="I123">
            <v>4.6609809439784322E-2</v>
          </cell>
          <cell r="J123">
            <v>1.449917236754442E-2</v>
          </cell>
          <cell r="N123">
            <v>66.467810676407083</v>
          </cell>
          <cell r="O123">
            <v>0</v>
          </cell>
          <cell r="P123">
            <v>0</v>
          </cell>
        </row>
        <row r="124">
          <cell r="H124">
            <v>-1.7611464704695479E-2</v>
          </cell>
          <cell r="I124">
            <v>4.6609809439784322E-2</v>
          </cell>
          <cell r="J124">
            <v>1.449917236754442E-2</v>
          </cell>
          <cell r="N124">
            <v>69.876871031364686</v>
          </cell>
          <cell r="O124">
            <v>0</v>
          </cell>
          <cell r="P124">
            <v>0</v>
          </cell>
        </row>
        <row r="125">
          <cell r="H125">
            <v>-1.7611464704695479E-2</v>
          </cell>
          <cell r="I125">
            <v>4.6609809439784322E-2</v>
          </cell>
          <cell r="J125">
            <v>1.449917236754442E-2</v>
          </cell>
          <cell r="N125">
            <v>78.399521918758651</v>
          </cell>
          <cell r="O125">
            <v>0</v>
          </cell>
          <cell r="P125">
            <v>0</v>
          </cell>
        </row>
        <row r="126">
          <cell r="H126">
            <v>-1.7611464704695479E-2</v>
          </cell>
          <cell r="I126">
            <v>4.6609809439784322E-2</v>
          </cell>
          <cell r="J126">
            <v>1.449917236754442E-2</v>
          </cell>
          <cell r="N126">
            <v>83.513112451195028</v>
          </cell>
          <cell r="O126">
            <v>0</v>
          </cell>
          <cell r="P126">
            <v>0</v>
          </cell>
        </row>
        <row r="127">
          <cell r="H127">
            <v>-1.7611464704695479E-2</v>
          </cell>
          <cell r="I127">
            <v>4.6609809439784322E-2</v>
          </cell>
          <cell r="J127">
            <v>1.449917236754442E-2</v>
          </cell>
          <cell r="N127">
            <v>85.217642628673815</v>
          </cell>
          <cell r="O127">
            <v>0</v>
          </cell>
          <cell r="P127">
            <v>0</v>
          </cell>
        </row>
        <row r="128">
          <cell r="H128">
            <v>-1.7611464704695479E-2</v>
          </cell>
          <cell r="I128">
            <v>4.6609809439784322E-2</v>
          </cell>
          <cell r="J128">
            <v>1.449917236754442E-2</v>
          </cell>
          <cell r="N128">
            <v>81.808582273716226</v>
          </cell>
          <cell r="O128">
            <v>0</v>
          </cell>
          <cell r="P128">
            <v>0</v>
          </cell>
        </row>
        <row r="129">
          <cell r="H129">
            <v>-1.7611464704695479E-2</v>
          </cell>
          <cell r="I129">
            <v>4.6609809439784322E-2</v>
          </cell>
          <cell r="J129">
            <v>1.449917236754442E-2</v>
          </cell>
          <cell r="N129">
            <v>78.399521918758651</v>
          </cell>
          <cell r="O129">
            <v>0</v>
          </cell>
          <cell r="P129">
            <v>0</v>
          </cell>
        </row>
        <row r="130">
          <cell r="H130">
            <v>-1.7611464704695479E-2</v>
          </cell>
          <cell r="I130">
            <v>4.6609809439784322E-2</v>
          </cell>
          <cell r="J130">
            <v>1.449917236754442E-2</v>
          </cell>
          <cell r="N130">
            <v>74.990461563801063</v>
          </cell>
          <cell r="O130">
            <v>0</v>
          </cell>
          <cell r="P130">
            <v>0</v>
          </cell>
        </row>
        <row r="131">
          <cell r="H131">
            <v>-1.7611464704695479E-2</v>
          </cell>
          <cell r="I131">
            <v>4.6609809439784322E-2</v>
          </cell>
          <cell r="J131">
            <v>1.449917236754442E-2</v>
          </cell>
          <cell r="N131">
            <v>71.581401208843459</v>
          </cell>
          <cell r="O131">
            <v>0</v>
          </cell>
          <cell r="P131">
            <v>0</v>
          </cell>
        </row>
        <row r="132">
          <cell r="H132">
            <v>-1.7611464704695479E-2</v>
          </cell>
          <cell r="I132">
            <v>4.6609809439784322E-2</v>
          </cell>
          <cell r="J132">
            <v>1.449917236754442E-2</v>
          </cell>
          <cell r="N132">
            <v>71.581401208843459</v>
          </cell>
          <cell r="O132">
            <v>0</v>
          </cell>
          <cell r="P132">
            <v>0</v>
          </cell>
        </row>
        <row r="133">
          <cell r="H133">
            <v>-1.7611464704695479E-2</v>
          </cell>
          <cell r="I133">
            <v>4.6609809439784322E-2</v>
          </cell>
          <cell r="J133">
            <v>1.449917236754442E-2</v>
          </cell>
          <cell r="N133">
            <v>69.876871031364686</v>
          </cell>
          <cell r="O133">
            <v>0</v>
          </cell>
          <cell r="P133">
            <v>0</v>
          </cell>
        </row>
        <row r="134">
          <cell r="H134">
            <v>-1.7611464704695479E-2</v>
          </cell>
          <cell r="I134">
            <v>4.6609809439784322E-2</v>
          </cell>
          <cell r="J134">
            <v>1.449917236754442E-2</v>
          </cell>
          <cell r="N134">
            <v>68.172340853885885</v>
          </cell>
          <cell r="O134">
            <v>0</v>
          </cell>
          <cell r="P134">
            <v>0</v>
          </cell>
        </row>
        <row r="135">
          <cell r="H135">
            <v>-1.7611464704695479E-2</v>
          </cell>
          <cell r="I135">
            <v>4.6609809439784322E-2</v>
          </cell>
          <cell r="J135">
            <v>1.449917236754442E-2</v>
          </cell>
          <cell r="N135">
            <v>66.467810676407083</v>
          </cell>
          <cell r="O135">
            <v>0</v>
          </cell>
          <cell r="P135">
            <v>0</v>
          </cell>
        </row>
        <row r="136">
          <cell r="H136">
            <v>-1.7611464704695479E-2</v>
          </cell>
          <cell r="I136">
            <v>4.6609809439784322E-2</v>
          </cell>
          <cell r="J136">
            <v>1.449917236754442E-2</v>
          </cell>
          <cell r="N136">
            <v>63.058750321449509</v>
          </cell>
          <cell r="O136">
            <v>0</v>
          </cell>
          <cell r="P136">
            <v>0</v>
          </cell>
        </row>
        <row r="137">
          <cell r="H137">
            <v>-1.7611464704695479E-2</v>
          </cell>
          <cell r="I137">
            <v>4.6609809439784322E-2</v>
          </cell>
          <cell r="J137">
            <v>1.449917236754442E-2</v>
          </cell>
          <cell r="N137">
            <v>57.945159789013132</v>
          </cell>
          <cell r="O137">
            <v>0</v>
          </cell>
          <cell r="P137">
            <v>0</v>
          </cell>
        </row>
        <row r="138">
          <cell r="H138">
            <v>-1.7611464704695479E-2</v>
          </cell>
          <cell r="I138">
            <v>4.6609809439784322E-2</v>
          </cell>
          <cell r="J138">
            <v>1.449917236754442E-2</v>
          </cell>
          <cell r="N138">
            <v>52.831569256576756</v>
          </cell>
          <cell r="O138">
            <v>0</v>
          </cell>
          <cell r="P138">
            <v>0</v>
          </cell>
        </row>
        <row r="139">
          <cell r="H139">
            <v>-1.7611464704695479E-2</v>
          </cell>
          <cell r="I139">
            <v>4.6609809439784322E-2</v>
          </cell>
          <cell r="J139">
            <v>1.449917236754442E-2</v>
          </cell>
          <cell r="N139">
            <v>51.127039079097962</v>
          </cell>
          <cell r="O139">
            <v>0</v>
          </cell>
          <cell r="P139">
            <v>0</v>
          </cell>
        </row>
        <row r="140">
          <cell r="H140">
            <v>-1.7611464704695479E-2</v>
          </cell>
          <cell r="I140">
            <v>4.6609809439784322E-2</v>
          </cell>
          <cell r="J140">
            <v>1.449917236754442E-2</v>
          </cell>
          <cell r="N140">
            <v>51.127039079097962</v>
          </cell>
          <cell r="O140">
            <v>0</v>
          </cell>
          <cell r="P140">
            <v>0</v>
          </cell>
        </row>
        <row r="141">
          <cell r="H141">
            <v>-1.7611464704695479E-2</v>
          </cell>
          <cell r="I141">
            <v>4.6609809439784322E-2</v>
          </cell>
          <cell r="J141">
            <v>1.449917236754442E-2</v>
          </cell>
          <cell r="N141">
            <v>51.127039079097962</v>
          </cell>
          <cell r="O141">
            <v>0</v>
          </cell>
          <cell r="P141">
            <v>0</v>
          </cell>
        </row>
        <row r="142">
          <cell r="H142">
            <v>-1.7611464704695479E-2</v>
          </cell>
          <cell r="I142">
            <v>4.6609809439784322E-2</v>
          </cell>
          <cell r="J142">
            <v>1.449917236754442E-2</v>
          </cell>
          <cell r="N142">
            <v>56.240629611534338</v>
          </cell>
          <cell r="O142">
            <v>0</v>
          </cell>
          <cell r="P142">
            <v>0</v>
          </cell>
        </row>
        <row r="143">
          <cell r="H143">
            <v>-1.7611464704695479E-2</v>
          </cell>
          <cell r="I143">
            <v>4.6609809439784322E-2</v>
          </cell>
          <cell r="J143">
            <v>1.449917236754442E-2</v>
          </cell>
          <cell r="N143">
            <v>63.058750321449509</v>
          </cell>
          <cell r="O143">
            <v>0</v>
          </cell>
          <cell r="P143">
            <v>0</v>
          </cell>
        </row>
        <row r="144">
          <cell r="H144">
            <v>-1.7611464704695479E-2</v>
          </cell>
          <cell r="I144">
            <v>4.6609809439784322E-2</v>
          </cell>
          <cell r="J144">
            <v>1.449917236754442E-2</v>
          </cell>
          <cell r="N144">
            <v>66.467810676407083</v>
          </cell>
          <cell r="O144">
            <v>0</v>
          </cell>
          <cell r="P144">
            <v>0</v>
          </cell>
        </row>
        <row r="145">
          <cell r="H145">
            <v>-1.7611464704695479E-2</v>
          </cell>
          <cell r="I145">
            <v>4.6609809439784322E-2</v>
          </cell>
          <cell r="J145">
            <v>1.449917236754442E-2</v>
          </cell>
          <cell r="N145">
            <v>69.876871031364686</v>
          </cell>
          <cell r="O145">
            <v>0</v>
          </cell>
          <cell r="P145">
            <v>0</v>
          </cell>
        </row>
        <row r="146">
          <cell r="H146">
            <v>-1.7611464704695479E-2</v>
          </cell>
          <cell r="I146">
            <v>4.6609809439784322E-2</v>
          </cell>
          <cell r="J146">
            <v>1.449917236754442E-2</v>
          </cell>
          <cell r="N146">
            <v>74.990461563801063</v>
          </cell>
          <cell r="O146">
            <v>0</v>
          </cell>
          <cell r="P146">
            <v>0</v>
          </cell>
        </row>
        <row r="147">
          <cell r="H147">
            <v>-1.7611464704695479E-2</v>
          </cell>
          <cell r="I147">
            <v>4.6609809439784322E-2</v>
          </cell>
          <cell r="J147">
            <v>1.449917236754442E-2</v>
          </cell>
          <cell r="N147">
            <v>74.990461563801063</v>
          </cell>
          <cell r="O147">
            <v>0</v>
          </cell>
          <cell r="P147">
            <v>0</v>
          </cell>
        </row>
        <row r="148">
          <cell r="H148">
            <v>-1.7611464704695479E-2</v>
          </cell>
          <cell r="I148">
            <v>4.6609809439784322E-2</v>
          </cell>
          <cell r="J148">
            <v>1.449917236754442E-2</v>
          </cell>
          <cell r="N148">
            <v>73.285931386322261</v>
          </cell>
          <cell r="O148">
            <v>0</v>
          </cell>
          <cell r="P148">
            <v>0</v>
          </cell>
        </row>
        <row r="149">
          <cell r="H149">
            <v>-1.7611464704695479E-2</v>
          </cell>
          <cell r="I149">
            <v>4.6609809439784322E-2</v>
          </cell>
          <cell r="J149">
            <v>1.449917236754442E-2</v>
          </cell>
          <cell r="N149">
            <v>69.876871031364686</v>
          </cell>
          <cell r="O149">
            <v>0</v>
          </cell>
          <cell r="P149">
            <v>0</v>
          </cell>
        </row>
        <row r="150">
          <cell r="H150">
            <v>-1.7611464704695479E-2</v>
          </cell>
          <cell r="I150">
            <v>4.6609809439784322E-2</v>
          </cell>
          <cell r="J150">
            <v>1.449917236754442E-2</v>
          </cell>
          <cell r="N150">
            <v>73.285931386322261</v>
          </cell>
          <cell r="O150">
            <v>0</v>
          </cell>
          <cell r="P150">
            <v>0</v>
          </cell>
        </row>
        <row r="151">
          <cell r="H151">
            <v>-1.7611464704695479E-2</v>
          </cell>
          <cell r="I151">
            <v>4.6609809439784322E-2</v>
          </cell>
          <cell r="J151">
            <v>1.449917236754442E-2</v>
          </cell>
          <cell r="N151">
            <v>73.285931386322261</v>
          </cell>
          <cell r="O151">
            <v>0</v>
          </cell>
          <cell r="P151">
            <v>0</v>
          </cell>
        </row>
        <row r="152">
          <cell r="H152">
            <v>-1.7611464704695479E-2</v>
          </cell>
          <cell r="I152">
            <v>4.6609809439784322E-2</v>
          </cell>
          <cell r="J152">
            <v>1.449917236754442E-2</v>
          </cell>
          <cell r="N152">
            <v>69.876871031364686</v>
          </cell>
          <cell r="O152">
            <v>0</v>
          </cell>
          <cell r="P152">
            <v>0</v>
          </cell>
        </row>
        <row r="153">
          <cell r="H153">
            <v>-1.7611464704695479E-2</v>
          </cell>
          <cell r="I153">
            <v>4.6609809439784322E-2</v>
          </cell>
          <cell r="J153">
            <v>1.449917236754442E-2</v>
          </cell>
          <cell r="N153">
            <v>71.581401208843459</v>
          </cell>
          <cell r="O153">
            <v>0</v>
          </cell>
          <cell r="P153">
            <v>0</v>
          </cell>
        </row>
        <row r="154">
          <cell r="H154">
            <v>-1.7611464704695479E-2</v>
          </cell>
          <cell r="I154">
            <v>4.6609809439784322E-2</v>
          </cell>
          <cell r="J154">
            <v>1.449917236754442E-2</v>
          </cell>
          <cell r="N154">
            <v>69.876871031364686</v>
          </cell>
          <cell r="O154">
            <v>0</v>
          </cell>
          <cell r="P154">
            <v>0</v>
          </cell>
        </row>
        <row r="155">
          <cell r="H155">
            <v>-1.7611464704695479E-2</v>
          </cell>
          <cell r="I155">
            <v>4.6609809439784322E-2</v>
          </cell>
          <cell r="J155">
            <v>1.449917236754442E-2</v>
          </cell>
          <cell r="N155">
            <v>71.581401208843459</v>
          </cell>
          <cell r="O155">
            <v>0</v>
          </cell>
          <cell r="P155">
            <v>0</v>
          </cell>
        </row>
        <row r="156">
          <cell r="H156">
            <v>-1.7611464704695479E-2</v>
          </cell>
          <cell r="I156">
            <v>4.6609809439784322E-2</v>
          </cell>
          <cell r="J156">
            <v>1.449917236754442E-2</v>
          </cell>
          <cell r="N156">
            <v>69.876871031364686</v>
          </cell>
          <cell r="O156">
            <v>0</v>
          </cell>
          <cell r="P156">
            <v>0</v>
          </cell>
        </row>
        <row r="157">
          <cell r="H157">
            <v>-1.7611464704695479E-2</v>
          </cell>
          <cell r="I157">
            <v>4.6609809439784322E-2</v>
          </cell>
          <cell r="J157">
            <v>1.449917236754442E-2</v>
          </cell>
          <cell r="N157">
            <v>68.172340853885885</v>
          </cell>
          <cell r="O157">
            <v>0</v>
          </cell>
          <cell r="P157">
            <v>0</v>
          </cell>
        </row>
        <row r="158">
          <cell r="H158">
            <v>-1.7611464704695479E-2</v>
          </cell>
          <cell r="I158">
            <v>4.6609809439784322E-2</v>
          </cell>
          <cell r="J158">
            <v>1.449917236754442E-2</v>
          </cell>
          <cell r="N158">
            <v>64.76328049892831</v>
          </cell>
          <cell r="O158">
            <v>0</v>
          </cell>
          <cell r="P158">
            <v>0</v>
          </cell>
        </row>
        <row r="159">
          <cell r="H159">
            <v>-1.7611464704695479E-2</v>
          </cell>
          <cell r="I159">
            <v>4.6609809439784322E-2</v>
          </cell>
          <cell r="J159">
            <v>1.449917236754442E-2</v>
          </cell>
          <cell r="N159">
            <v>63.058750321449509</v>
          </cell>
          <cell r="O159">
            <v>0</v>
          </cell>
          <cell r="P159">
            <v>0</v>
          </cell>
        </row>
        <row r="160">
          <cell r="H160">
            <v>-1.7611464704695479E-2</v>
          </cell>
          <cell r="I160">
            <v>4.6609809439784322E-2</v>
          </cell>
          <cell r="J160">
            <v>1.449917236754442E-2</v>
          </cell>
          <cell r="N160">
            <v>63.058750321449509</v>
          </cell>
          <cell r="O160">
            <v>0</v>
          </cell>
          <cell r="P160">
            <v>0</v>
          </cell>
        </row>
        <row r="161">
          <cell r="H161">
            <v>-1.7611464704695479E-2</v>
          </cell>
          <cell r="I161">
            <v>4.6609809439784322E-2</v>
          </cell>
          <cell r="J161">
            <v>1.449917236754442E-2</v>
          </cell>
          <cell r="N161">
            <v>63.058750321449509</v>
          </cell>
          <cell r="O161">
            <v>0</v>
          </cell>
          <cell r="P161">
            <v>0</v>
          </cell>
        </row>
        <row r="162">
          <cell r="H162">
            <v>-1.7611464704695479E-2</v>
          </cell>
          <cell r="I162">
            <v>4.6609809439784322E-2</v>
          </cell>
          <cell r="J162">
            <v>1.449917236754442E-2</v>
          </cell>
          <cell r="N162">
            <v>59.649689966491934</v>
          </cell>
          <cell r="O162">
            <v>0</v>
          </cell>
          <cell r="P162">
            <v>0</v>
          </cell>
        </row>
        <row r="163">
          <cell r="H163">
            <v>-1.7611464704695479E-2</v>
          </cell>
          <cell r="I163">
            <v>4.6609809439784322E-2</v>
          </cell>
          <cell r="J163">
            <v>1.449917236754442E-2</v>
          </cell>
          <cell r="N163">
            <v>57.945159789013132</v>
          </cell>
          <cell r="O163">
            <v>0</v>
          </cell>
          <cell r="P163">
            <v>0</v>
          </cell>
        </row>
        <row r="164">
          <cell r="H164">
            <v>-1.7611464704695479E-2</v>
          </cell>
          <cell r="I164">
            <v>4.6609809439784322E-2</v>
          </cell>
          <cell r="J164">
            <v>1.449917236754442E-2</v>
          </cell>
          <cell r="N164">
            <v>57.945159789013132</v>
          </cell>
          <cell r="O164">
            <v>0</v>
          </cell>
          <cell r="P164">
            <v>0</v>
          </cell>
        </row>
        <row r="165">
          <cell r="H165">
            <v>-1.7611464704695479E-2</v>
          </cell>
          <cell r="I165">
            <v>4.6609809439784322E-2</v>
          </cell>
          <cell r="J165">
            <v>1.449917236754442E-2</v>
          </cell>
          <cell r="N165">
            <v>57.945159789013132</v>
          </cell>
          <cell r="O165">
            <v>0</v>
          </cell>
          <cell r="P165">
            <v>0</v>
          </cell>
        </row>
        <row r="166">
          <cell r="H166">
            <v>-1.7611464704695479E-2</v>
          </cell>
          <cell r="I166">
            <v>4.6609809439784322E-2</v>
          </cell>
          <cell r="J166">
            <v>1.449917236754442E-2</v>
          </cell>
          <cell r="N166">
            <v>59.649689966491934</v>
          </cell>
          <cell r="O166">
            <v>0</v>
          </cell>
          <cell r="P166">
            <v>0</v>
          </cell>
        </row>
        <row r="167">
          <cell r="H167">
            <v>-1.7611464704695479E-2</v>
          </cell>
          <cell r="I167">
            <v>4.6609809439784322E-2</v>
          </cell>
          <cell r="J167">
            <v>1.449917236754442E-2</v>
          </cell>
          <cell r="N167">
            <v>61.354220143970707</v>
          </cell>
          <cell r="O167">
            <v>0</v>
          </cell>
          <cell r="P167">
            <v>0</v>
          </cell>
        </row>
        <row r="168">
          <cell r="H168">
            <v>-1.7611464704695479E-2</v>
          </cell>
          <cell r="I168">
            <v>4.6609809439784322E-2</v>
          </cell>
          <cell r="J168">
            <v>1.449917236754442E-2</v>
          </cell>
          <cell r="N168">
            <v>61.354220143970707</v>
          </cell>
          <cell r="O168">
            <v>0</v>
          </cell>
          <cell r="P168">
            <v>0</v>
          </cell>
        </row>
        <row r="169">
          <cell r="H169">
            <v>-1.7611464704695479E-2</v>
          </cell>
          <cell r="I169">
            <v>4.6609809439784322E-2</v>
          </cell>
          <cell r="J169">
            <v>1.449917236754442E-2</v>
          </cell>
          <cell r="N169">
            <v>61.354220143970707</v>
          </cell>
          <cell r="O169">
            <v>0</v>
          </cell>
          <cell r="P169">
            <v>0</v>
          </cell>
        </row>
        <row r="170">
          <cell r="H170">
            <v>-1.7611464704695479E-2</v>
          </cell>
          <cell r="I170">
            <v>4.6609809439784322E-2</v>
          </cell>
          <cell r="J170">
            <v>1.449917236754442E-2</v>
          </cell>
          <cell r="N170">
            <v>64.76328049892831</v>
          </cell>
          <cell r="O170">
            <v>0</v>
          </cell>
          <cell r="P170">
            <v>0</v>
          </cell>
        </row>
        <row r="171">
          <cell r="H171">
            <v>-1.7611464704695479E-2</v>
          </cell>
          <cell r="I171">
            <v>4.6609809439784322E-2</v>
          </cell>
          <cell r="J171">
            <v>1.449917236754442E-2</v>
          </cell>
          <cell r="N171">
            <v>64.76328049892831</v>
          </cell>
          <cell r="O171">
            <v>0</v>
          </cell>
          <cell r="P171">
            <v>0</v>
          </cell>
        </row>
        <row r="172">
          <cell r="H172">
            <v>-1.7611464704695479E-2</v>
          </cell>
          <cell r="I172">
            <v>4.6609809439784322E-2</v>
          </cell>
          <cell r="J172">
            <v>1.449917236754442E-2</v>
          </cell>
          <cell r="N172">
            <v>64.76328049892831</v>
          </cell>
          <cell r="O172">
            <v>0</v>
          </cell>
          <cell r="P172">
            <v>0</v>
          </cell>
        </row>
        <row r="173">
          <cell r="H173">
            <v>-1.7611464704695479E-2</v>
          </cell>
          <cell r="I173">
            <v>4.6609809439784322E-2</v>
          </cell>
          <cell r="J173">
            <v>1.449917236754442E-2</v>
          </cell>
          <cell r="N173">
            <v>63.058750321449509</v>
          </cell>
          <cell r="O173">
            <v>0</v>
          </cell>
          <cell r="P173">
            <v>0</v>
          </cell>
        </row>
        <row r="174">
          <cell r="H174">
            <v>-1.7611464704695479E-2</v>
          </cell>
          <cell r="I174">
            <v>4.6609809439784322E-2</v>
          </cell>
          <cell r="J174">
            <v>1.449917236754442E-2</v>
          </cell>
          <cell r="N174">
            <v>64.76328049892831</v>
          </cell>
          <cell r="O174">
            <v>0</v>
          </cell>
          <cell r="P174">
            <v>0</v>
          </cell>
        </row>
        <row r="175">
          <cell r="H175">
            <v>-1.7611464704695479E-2</v>
          </cell>
          <cell r="I175">
            <v>4.6609809439784322E-2</v>
          </cell>
          <cell r="J175">
            <v>1.449917236754442E-2</v>
          </cell>
          <cell r="N175">
            <v>68.172340853885885</v>
          </cell>
          <cell r="O175">
            <v>0</v>
          </cell>
          <cell r="P175">
            <v>0</v>
          </cell>
        </row>
        <row r="176">
          <cell r="H176">
            <v>-1.7611464704695479E-2</v>
          </cell>
          <cell r="I176">
            <v>4.6609809439784322E-2</v>
          </cell>
          <cell r="J176">
            <v>1.449917236754442E-2</v>
          </cell>
          <cell r="N176">
            <v>71.581401208843459</v>
          </cell>
          <cell r="O176">
            <v>0</v>
          </cell>
          <cell r="P176">
            <v>0</v>
          </cell>
        </row>
        <row r="177">
          <cell r="H177">
            <v>-1.7611464704695479E-2</v>
          </cell>
          <cell r="I177">
            <v>4.6609809439784322E-2</v>
          </cell>
          <cell r="J177">
            <v>1.449917236754442E-2</v>
          </cell>
          <cell r="N177">
            <v>74.990461563801063</v>
          </cell>
          <cell r="O177">
            <v>0</v>
          </cell>
          <cell r="P177">
            <v>0</v>
          </cell>
        </row>
        <row r="178">
          <cell r="H178">
            <v>-1.7611464704695479E-2</v>
          </cell>
          <cell r="I178">
            <v>4.6609809439784322E-2</v>
          </cell>
          <cell r="J178">
            <v>1.449917236754442E-2</v>
          </cell>
          <cell r="N178">
            <v>73.285931386322261</v>
          </cell>
          <cell r="O178">
            <v>0</v>
          </cell>
          <cell r="P178">
            <v>0</v>
          </cell>
        </row>
        <row r="179">
          <cell r="H179">
            <v>-1.7611464704695479E-2</v>
          </cell>
          <cell r="I179">
            <v>4.6609809439784322E-2</v>
          </cell>
          <cell r="J179">
            <v>1.449917236754442E-2</v>
          </cell>
          <cell r="N179">
            <v>71.581401208843459</v>
          </cell>
          <cell r="O179">
            <v>0</v>
          </cell>
          <cell r="P179">
            <v>1</v>
          </cell>
        </row>
        <row r="180">
          <cell r="H180">
            <v>-1.7611464704695479E-2</v>
          </cell>
          <cell r="I180">
            <v>4.6609809439784322E-2</v>
          </cell>
          <cell r="J180">
            <v>1.449917236754442E-2</v>
          </cell>
          <cell r="N180">
            <v>69.876871031364686</v>
          </cell>
          <cell r="O180">
            <v>0</v>
          </cell>
          <cell r="P180">
            <v>1</v>
          </cell>
        </row>
        <row r="181">
          <cell r="H181">
            <v>-1.7611464704695479E-2</v>
          </cell>
          <cell r="I181">
            <v>4.6609809439784322E-2</v>
          </cell>
          <cell r="J181">
            <v>1.449917236754442E-2</v>
          </cell>
          <cell r="N181">
            <v>63.058750321449509</v>
          </cell>
          <cell r="O181">
            <v>0</v>
          </cell>
          <cell r="P181">
            <v>1</v>
          </cell>
        </row>
        <row r="182">
          <cell r="H182">
            <v>-1.7611464704695479E-2</v>
          </cell>
          <cell r="I182">
            <v>4.6609809439784322E-2</v>
          </cell>
          <cell r="J182">
            <v>1.449917236754442E-2</v>
          </cell>
          <cell r="N182">
            <v>54.536099434055551</v>
          </cell>
          <cell r="O182">
            <v>0</v>
          </cell>
          <cell r="P182">
            <v>1</v>
          </cell>
        </row>
        <row r="183">
          <cell r="H183">
            <v>-1.7611464704695479E-2</v>
          </cell>
          <cell r="I183">
            <v>4.6609809439784322E-2</v>
          </cell>
          <cell r="J183">
            <v>1.449917236754442E-2</v>
          </cell>
          <cell r="N183">
            <v>49.422508901619167</v>
          </cell>
          <cell r="O183">
            <v>0</v>
          </cell>
          <cell r="P183">
            <v>1</v>
          </cell>
        </row>
        <row r="184">
          <cell r="H184">
            <v>-1.7611464704695479E-2</v>
          </cell>
          <cell r="I184">
            <v>4.6609809439784322E-2</v>
          </cell>
          <cell r="J184">
            <v>1.449917236754442E-2</v>
          </cell>
          <cell r="N184">
            <v>49.422508901619167</v>
          </cell>
          <cell r="O184">
            <v>0</v>
          </cell>
          <cell r="P184">
            <v>1</v>
          </cell>
        </row>
        <row r="185">
          <cell r="H185">
            <v>-1.7611464704695479E-2</v>
          </cell>
          <cell r="I185">
            <v>4.6609809439784322E-2</v>
          </cell>
          <cell r="J185">
            <v>1.449917236754442E-2</v>
          </cell>
          <cell r="N185">
            <v>47.717978724140373</v>
          </cell>
          <cell r="O185">
            <v>1</v>
          </cell>
          <cell r="P185">
            <v>1</v>
          </cell>
        </row>
        <row r="186">
          <cell r="H186">
            <v>-1.7611464704695479E-2</v>
          </cell>
          <cell r="I186">
            <v>4.6609809439784322E-2</v>
          </cell>
          <cell r="J186">
            <v>1.449917236754442E-2</v>
          </cell>
          <cell r="N186">
            <v>42.604388191703997</v>
          </cell>
          <cell r="O186">
            <v>1</v>
          </cell>
          <cell r="P186">
            <v>1</v>
          </cell>
        </row>
        <row r="187">
          <cell r="H187">
            <v>-1.7611464704695479E-2</v>
          </cell>
          <cell r="I187">
            <v>4.6609809439784322E-2</v>
          </cell>
          <cell r="J187">
            <v>1.449917236754442E-2</v>
          </cell>
          <cell r="N187">
            <v>39.195327836746408</v>
          </cell>
          <cell r="O187">
            <v>1</v>
          </cell>
          <cell r="P187">
            <v>1</v>
          </cell>
        </row>
        <row r="188">
          <cell r="H188">
            <v>-1.7611464704695479E-2</v>
          </cell>
          <cell r="I188">
            <v>4.6609809439784322E-2</v>
          </cell>
          <cell r="J188">
            <v>1.449917236754442E-2</v>
          </cell>
          <cell r="N188">
            <v>34.081737304310032</v>
          </cell>
          <cell r="O188">
            <v>1</v>
          </cell>
          <cell r="P188">
            <v>1</v>
          </cell>
        </row>
        <row r="189">
          <cell r="H189">
            <v>-1.7611464704695479E-2</v>
          </cell>
          <cell r="I189">
            <v>4.6609809439784322E-2</v>
          </cell>
          <cell r="J189">
            <v>1.449917236754442E-2</v>
          </cell>
          <cell r="N189">
            <v>27.263616594394861</v>
          </cell>
          <cell r="O189">
            <v>1</v>
          </cell>
          <cell r="P189">
            <v>1</v>
          </cell>
        </row>
        <row r="190">
          <cell r="H190">
            <v>-1.7611464704695479E-2</v>
          </cell>
          <cell r="I190">
            <v>4.6609809439784322E-2</v>
          </cell>
          <cell r="J190">
            <v>1.449917236754442E-2</v>
          </cell>
          <cell r="N190">
            <v>23.854556239437276</v>
          </cell>
          <cell r="O190">
            <v>1</v>
          </cell>
          <cell r="P190">
            <v>1</v>
          </cell>
        </row>
        <row r="191">
          <cell r="H191">
            <v>-1.7611464704695479E-2</v>
          </cell>
          <cell r="I191">
            <v>4.6609809439784322E-2</v>
          </cell>
          <cell r="J191">
            <v>1.449917236754442E-2</v>
          </cell>
          <cell r="N191">
            <v>18.740965707000896</v>
          </cell>
          <cell r="O191">
            <v>1</v>
          </cell>
          <cell r="P191">
            <v>1</v>
          </cell>
        </row>
        <row r="192">
          <cell r="H192">
            <v>-1.7611464704695479E-2</v>
          </cell>
          <cell r="I192">
            <v>4.6609809439784322E-2</v>
          </cell>
          <cell r="J192">
            <v>1.449917236754442E-2</v>
          </cell>
          <cell r="N192">
            <v>18.740965707000896</v>
          </cell>
          <cell r="O192">
            <v>1</v>
          </cell>
          <cell r="P192">
            <v>1</v>
          </cell>
        </row>
        <row r="193">
          <cell r="H193">
            <v>-1.7611464704695479E-2</v>
          </cell>
          <cell r="I193">
            <v>4.6609809439784322E-2</v>
          </cell>
          <cell r="J193">
            <v>1.449917236754442E-2</v>
          </cell>
          <cell r="N193">
            <v>22.150026061958481</v>
          </cell>
          <cell r="O193">
            <v>1</v>
          </cell>
          <cell r="P193">
            <v>1</v>
          </cell>
        </row>
        <row r="194">
          <cell r="H194">
            <v>-1.7611464704695479E-2</v>
          </cell>
          <cell r="I194">
            <v>4.6609809439784322E-2</v>
          </cell>
          <cell r="J194">
            <v>1.449917236754442E-2</v>
          </cell>
          <cell r="N194">
            <v>28.968146771873656</v>
          </cell>
          <cell r="O194">
            <v>1</v>
          </cell>
          <cell r="P194">
            <v>1</v>
          </cell>
        </row>
        <row r="195">
          <cell r="H195">
            <v>-1.7611464704695479E-2</v>
          </cell>
          <cell r="I195">
            <v>4.6609809439784322E-2</v>
          </cell>
          <cell r="J195">
            <v>1.449917236754442E-2</v>
          </cell>
          <cell r="N195">
            <v>34.081737304310032</v>
          </cell>
          <cell r="O195">
            <v>1</v>
          </cell>
          <cell r="P195">
            <v>1</v>
          </cell>
        </row>
        <row r="196">
          <cell r="H196">
            <v>-1.7611464704695479E-2</v>
          </cell>
          <cell r="I196">
            <v>4.6609809439784322E-2</v>
          </cell>
          <cell r="J196">
            <v>1.449917236754442E-2</v>
          </cell>
          <cell r="N196">
            <v>34.081737304310032</v>
          </cell>
          <cell r="O196">
            <v>1</v>
          </cell>
          <cell r="P196">
            <v>1</v>
          </cell>
        </row>
        <row r="197">
          <cell r="H197">
            <v>-1.7611464704695479E-2</v>
          </cell>
          <cell r="I197">
            <v>4.6609809439784322E-2</v>
          </cell>
          <cell r="J197">
            <v>1.449917236754442E-2</v>
          </cell>
          <cell r="N197">
            <v>35.786267481788833</v>
          </cell>
          <cell r="O197">
            <v>1</v>
          </cell>
          <cell r="P197">
            <v>1</v>
          </cell>
        </row>
        <row r="198">
          <cell r="H198">
            <v>-1.7611464704695479E-2</v>
          </cell>
          <cell r="I198">
            <v>4.6609809439784322E-2</v>
          </cell>
          <cell r="J198">
            <v>1.449917236754442E-2</v>
          </cell>
          <cell r="N198">
            <v>35.786267481788833</v>
          </cell>
          <cell r="O198">
            <v>1</v>
          </cell>
          <cell r="P198">
            <v>1</v>
          </cell>
        </row>
        <row r="199">
          <cell r="H199">
            <v>-1.7611464704695479E-2</v>
          </cell>
          <cell r="I199">
            <v>4.6609809439784322E-2</v>
          </cell>
          <cell r="J199">
            <v>1.449917236754442E-2</v>
          </cell>
          <cell r="N199">
            <v>44.308918369182784</v>
          </cell>
          <cell r="O199">
            <v>0</v>
          </cell>
          <cell r="P199">
            <v>0</v>
          </cell>
        </row>
        <row r="200">
          <cell r="H200">
            <v>-1.7611464704695479E-2</v>
          </cell>
          <cell r="I200">
            <v>4.6609809439784322E-2</v>
          </cell>
          <cell r="J200">
            <v>1.449917236754442E-2</v>
          </cell>
          <cell r="N200">
            <v>44.308918369182784</v>
          </cell>
          <cell r="O200">
            <v>0</v>
          </cell>
          <cell r="P200">
            <v>0</v>
          </cell>
        </row>
        <row r="201">
          <cell r="H201">
            <v>-1.7611464704695479E-2</v>
          </cell>
          <cell r="I201">
            <v>4.6609809439784322E-2</v>
          </cell>
          <cell r="J201">
            <v>1.449917236754442E-2</v>
          </cell>
          <cell r="N201">
            <v>46.013448546661586</v>
          </cell>
          <cell r="O201">
            <v>0</v>
          </cell>
          <cell r="P201">
            <v>0</v>
          </cell>
        </row>
        <row r="202">
          <cell r="H202">
            <v>-1.7611464704695479E-2</v>
          </cell>
          <cell r="I202">
            <v>4.6609809439784322E-2</v>
          </cell>
          <cell r="J202">
            <v>1.449917236754442E-2</v>
          </cell>
          <cell r="N202">
            <v>47.717978724140373</v>
          </cell>
          <cell r="O202">
            <v>0</v>
          </cell>
          <cell r="P202">
            <v>0</v>
          </cell>
        </row>
        <row r="203">
          <cell r="H203">
            <v>-1.7611464704695479E-2</v>
          </cell>
          <cell r="I203">
            <v>4.6609809439784322E-2</v>
          </cell>
          <cell r="J203">
            <v>1.449917236754442E-2</v>
          </cell>
          <cell r="N203">
            <v>54.536099434055551</v>
          </cell>
          <cell r="O203">
            <v>0</v>
          </cell>
          <cell r="P203">
            <v>0</v>
          </cell>
        </row>
        <row r="204">
          <cell r="H204">
            <v>-1.7611464704695479E-2</v>
          </cell>
          <cell r="I204">
            <v>4.6609809439784322E-2</v>
          </cell>
          <cell r="J204">
            <v>1.449917236754442E-2</v>
          </cell>
          <cell r="N204">
            <v>64.76328049892831</v>
          </cell>
          <cell r="O204">
            <v>0</v>
          </cell>
          <cell r="P204">
            <v>0</v>
          </cell>
        </row>
        <row r="205">
          <cell r="H205">
            <v>-1.7611464704695479E-2</v>
          </cell>
          <cell r="I205">
            <v>4.6609809439784322E-2</v>
          </cell>
          <cell r="J205">
            <v>1.449917236754442E-2</v>
          </cell>
          <cell r="N205">
            <v>63.058750321449509</v>
          </cell>
          <cell r="O205">
            <v>0</v>
          </cell>
          <cell r="P205">
            <v>0</v>
          </cell>
        </row>
        <row r="206">
          <cell r="H206">
            <v>-1.7611464704695479E-2</v>
          </cell>
          <cell r="I206">
            <v>4.6609809439784322E-2</v>
          </cell>
          <cell r="J206">
            <v>1.449917236754442E-2</v>
          </cell>
          <cell r="N206">
            <v>66.467810676407083</v>
          </cell>
          <cell r="O206">
            <v>0</v>
          </cell>
          <cell r="P206">
            <v>0</v>
          </cell>
        </row>
        <row r="207">
          <cell r="H207">
            <v>-1.7611464704695479E-2</v>
          </cell>
          <cell r="I207">
            <v>4.6609809439784322E-2</v>
          </cell>
          <cell r="J207">
            <v>1.449917236754442E-2</v>
          </cell>
          <cell r="N207">
            <v>71.581401208843459</v>
          </cell>
          <cell r="O207">
            <v>0</v>
          </cell>
          <cell r="P207">
            <v>0</v>
          </cell>
        </row>
        <row r="208">
          <cell r="H208">
            <v>-1.7611464704695479E-2</v>
          </cell>
          <cell r="I208">
            <v>4.6609809439784322E-2</v>
          </cell>
          <cell r="J208">
            <v>1.449917236754442E-2</v>
          </cell>
          <cell r="N208">
            <v>74.990461563801063</v>
          </cell>
          <cell r="O208">
            <v>0</v>
          </cell>
          <cell r="P208">
            <v>0</v>
          </cell>
        </row>
        <row r="209">
          <cell r="H209">
            <v>-1.7611464704695479E-2</v>
          </cell>
          <cell r="I209">
            <v>4.6609809439784322E-2</v>
          </cell>
          <cell r="J209">
            <v>1.449917236754442E-2</v>
          </cell>
          <cell r="N209">
            <v>73.285931386322261</v>
          </cell>
          <cell r="O209">
            <v>0</v>
          </cell>
          <cell r="P209">
            <v>0</v>
          </cell>
        </row>
        <row r="210">
          <cell r="H210">
            <v>-1.7611464704695479E-2</v>
          </cell>
          <cell r="I210">
            <v>4.6609809439784322E-2</v>
          </cell>
          <cell r="J210">
            <v>1.449917236754442E-2</v>
          </cell>
          <cell r="N210">
            <v>69.876871031364686</v>
          </cell>
          <cell r="O210">
            <v>0</v>
          </cell>
          <cell r="P210">
            <v>0</v>
          </cell>
        </row>
        <row r="211">
          <cell r="H211">
            <v>-1.7611464704695479E-2</v>
          </cell>
          <cell r="I211">
            <v>4.6609809439784322E-2</v>
          </cell>
          <cell r="J211">
            <v>1.449917236754442E-2</v>
          </cell>
          <cell r="N211">
            <v>63.058750321449509</v>
          </cell>
          <cell r="O211">
            <v>0</v>
          </cell>
          <cell r="P211">
            <v>0</v>
          </cell>
        </row>
        <row r="212">
          <cell r="H212">
            <v>-1.7611464704695479E-2</v>
          </cell>
          <cell r="I212">
            <v>4.6609809439784322E-2</v>
          </cell>
          <cell r="J212">
            <v>1.449917236754442E-2</v>
          </cell>
          <cell r="N212">
            <v>63.058750321449509</v>
          </cell>
          <cell r="O212">
            <v>0</v>
          </cell>
          <cell r="P212">
            <v>0</v>
          </cell>
        </row>
        <row r="213">
          <cell r="H213">
            <v>-1.7611464704695479E-2</v>
          </cell>
          <cell r="I213">
            <v>4.6609809439784322E-2</v>
          </cell>
          <cell r="J213">
            <v>1.449917236754442E-2</v>
          </cell>
          <cell r="N213">
            <v>63.058750321449509</v>
          </cell>
          <cell r="O213">
            <v>0</v>
          </cell>
          <cell r="P213">
            <v>0</v>
          </cell>
        </row>
        <row r="214">
          <cell r="H214">
            <v>-1.7611464704695479E-2</v>
          </cell>
          <cell r="I214">
            <v>4.6609809439784322E-2</v>
          </cell>
          <cell r="J214">
            <v>1.449917236754442E-2</v>
          </cell>
          <cell r="N214">
            <v>63.058750321449509</v>
          </cell>
          <cell r="O214">
            <v>0</v>
          </cell>
          <cell r="P214">
            <v>0</v>
          </cell>
        </row>
        <row r="215">
          <cell r="H215">
            <v>-1.7611464704695479E-2</v>
          </cell>
          <cell r="I215">
            <v>4.6609809439784322E-2</v>
          </cell>
          <cell r="J215">
            <v>1.449917236754442E-2</v>
          </cell>
          <cell r="N215">
            <v>64.76328049892831</v>
          </cell>
          <cell r="O215">
            <v>0</v>
          </cell>
          <cell r="P215">
            <v>0</v>
          </cell>
        </row>
        <row r="216">
          <cell r="H216">
            <v>-1.7611464704695479E-2</v>
          </cell>
          <cell r="I216">
            <v>4.6609809439784322E-2</v>
          </cell>
          <cell r="J216">
            <v>1.449917236754442E-2</v>
          </cell>
          <cell r="N216">
            <v>64.76328049892831</v>
          </cell>
          <cell r="O216">
            <v>0</v>
          </cell>
          <cell r="P216">
            <v>0</v>
          </cell>
        </row>
        <row r="217">
          <cell r="H217">
            <v>-1.7611464704695479E-2</v>
          </cell>
          <cell r="I217">
            <v>4.6609809439784322E-2</v>
          </cell>
          <cell r="J217">
            <v>1.449917236754442E-2</v>
          </cell>
          <cell r="N217">
            <v>73.285931386322261</v>
          </cell>
          <cell r="O217">
            <v>0</v>
          </cell>
          <cell r="P217">
            <v>0</v>
          </cell>
        </row>
        <row r="218">
          <cell r="H218">
            <v>-1.7611464704695479E-2</v>
          </cell>
          <cell r="I218">
            <v>4.6609809439784322E-2</v>
          </cell>
          <cell r="J218">
            <v>1.449917236754442E-2</v>
          </cell>
          <cell r="N218">
            <v>71.581401208843459</v>
          </cell>
          <cell r="O218">
            <v>0</v>
          </cell>
          <cell r="P218">
            <v>0</v>
          </cell>
        </row>
        <row r="219">
          <cell r="H219">
            <v>-1.7611464704695479E-2</v>
          </cell>
          <cell r="I219">
            <v>4.6609809439784322E-2</v>
          </cell>
          <cell r="J219">
            <v>1.449917236754442E-2</v>
          </cell>
          <cell r="N219">
            <v>69.876871031364686</v>
          </cell>
          <cell r="O219">
            <v>0</v>
          </cell>
          <cell r="P219">
            <v>0</v>
          </cell>
        </row>
        <row r="220">
          <cell r="H220">
            <v>-1.7611464704695479E-2</v>
          </cell>
          <cell r="I220">
            <v>4.6609809439784322E-2</v>
          </cell>
          <cell r="J220">
            <v>1.449917236754442E-2</v>
          </cell>
          <cell r="N220">
            <v>69.876871031364686</v>
          </cell>
          <cell r="O220">
            <v>0</v>
          </cell>
          <cell r="P220">
            <v>0</v>
          </cell>
        </row>
        <row r="221">
          <cell r="H221">
            <v>-1.7611464704695479E-2</v>
          </cell>
          <cell r="I221">
            <v>4.6609809439784322E-2</v>
          </cell>
          <cell r="J221">
            <v>1.449917236754442E-2</v>
          </cell>
          <cell r="N221">
            <v>66.467810676407083</v>
          </cell>
          <cell r="O221">
            <v>0</v>
          </cell>
          <cell r="P221">
            <v>0</v>
          </cell>
        </row>
        <row r="222">
          <cell r="H222">
            <v>-1.7611464704695479E-2</v>
          </cell>
          <cell r="I222">
            <v>4.6609809439784322E-2</v>
          </cell>
          <cell r="J222">
            <v>1.449917236754442E-2</v>
          </cell>
          <cell r="N222">
            <v>66.467810676407083</v>
          </cell>
          <cell r="O222">
            <v>0</v>
          </cell>
          <cell r="P222">
            <v>0</v>
          </cell>
        </row>
        <row r="223">
          <cell r="H223">
            <v>-1.7611464704695479E-2</v>
          </cell>
          <cell r="I223">
            <v>4.6609809439784322E-2</v>
          </cell>
          <cell r="J223">
            <v>1.449917236754442E-2</v>
          </cell>
          <cell r="N223">
            <v>61.354220143970707</v>
          </cell>
          <cell r="O223">
            <v>0</v>
          </cell>
          <cell r="P223">
            <v>1</v>
          </cell>
        </row>
        <row r="224">
          <cell r="H224">
            <v>-1.7611464704695479E-2</v>
          </cell>
          <cell r="I224">
            <v>4.6609809439784322E-2</v>
          </cell>
          <cell r="J224">
            <v>1.449917236754442E-2</v>
          </cell>
          <cell r="N224">
            <v>54.536099434055551</v>
          </cell>
          <cell r="O224">
            <v>1</v>
          </cell>
          <cell r="P224">
            <v>1</v>
          </cell>
        </row>
        <row r="225">
          <cell r="H225">
            <v>-1.7611464704695479E-2</v>
          </cell>
          <cell r="I225">
            <v>4.6609809439784322E-2</v>
          </cell>
          <cell r="J225">
            <v>1.449917236754442E-2</v>
          </cell>
          <cell r="N225">
            <v>49.422508901619167</v>
          </cell>
          <cell r="O225">
            <v>1</v>
          </cell>
          <cell r="P225">
            <v>1</v>
          </cell>
        </row>
        <row r="226">
          <cell r="H226">
            <v>-1.7611464704695479E-2</v>
          </cell>
          <cell r="I226">
            <v>4.6609809439784322E-2</v>
          </cell>
          <cell r="J226">
            <v>1.449917236754442E-2</v>
          </cell>
          <cell r="N226">
            <v>44.308918369182784</v>
          </cell>
          <cell r="O226">
            <v>1</v>
          </cell>
          <cell r="P226">
            <v>1</v>
          </cell>
        </row>
        <row r="227">
          <cell r="H227">
            <v>-1.7611464704695479E-2</v>
          </cell>
          <cell r="I227">
            <v>4.6609809439784322E-2</v>
          </cell>
          <cell r="J227">
            <v>1.449917236754442E-2</v>
          </cell>
          <cell r="N227">
            <v>42.604388191703997</v>
          </cell>
          <cell r="O227">
            <v>1</v>
          </cell>
          <cell r="P227">
            <v>1</v>
          </cell>
        </row>
        <row r="228">
          <cell r="H228">
            <v>-1.7611464704695479E-2</v>
          </cell>
          <cell r="I228">
            <v>4.6609809439784322E-2</v>
          </cell>
          <cell r="J228">
            <v>1.449917236754442E-2</v>
          </cell>
          <cell r="N228">
            <v>39.195327836746408</v>
          </cell>
          <cell r="O228">
            <v>1</v>
          </cell>
          <cell r="P228">
            <v>1</v>
          </cell>
        </row>
        <row r="229">
          <cell r="H229">
            <v>-1.7611464704695479E-2</v>
          </cell>
          <cell r="I229">
            <v>4.6609809439784322E-2</v>
          </cell>
          <cell r="J229">
            <v>1.449917236754442E-2</v>
          </cell>
          <cell r="N229">
            <v>32.377207126831237</v>
          </cell>
          <cell r="O229">
            <v>1</v>
          </cell>
          <cell r="P229">
            <v>1</v>
          </cell>
        </row>
        <row r="230">
          <cell r="H230">
            <v>-1.7611464704695479E-2</v>
          </cell>
          <cell r="I230">
            <v>4.6609809439784322E-2</v>
          </cell>
          <cell r="J230">
            <v>1.449917236754442E-2</v>
          </cell>
          <cell r="N230">
            <v>37.490797659267621</v>
          </cell>
          <cell r="O230">
            <v>1</v>
          </cell>
          <cell r="P230">
            <v>1</v>
          </cell>
        </row>
        <row r="231">
          <cell r="H231">
            <v>-1.7611464704695479E-2</v>
          </cell>
          <cell r="I231">
            <v>4.6609809439784322E-2</v>
          </cell>
          <cell r="J231">
            <v>1.449917236754442E-2</v>
          </cell>
          <cell r="N231">
            <v>34.081737304310032</v>
          </cell>
          <cell r="O231">
            <v>1</v>
          </cell>
          <cell r="P231">
            <v>1</v>
          </cell>
        </row>
        <row r="232">
          <cell r="H232">
            <v>-1.7611464704695479E-2</v>
          </cell>
          <cell r="I232">
            <v>4.6609809439784322E-2</v>
          </cell>
          <cell r="J232">
            <v>1.449917236754442E-2</v>
          </cell>
          <cell r="N232">
            <v>32.377207126831237</v>
          </cell>
          <cell r="O232">
            <v>1</v>
          </cell>
          <cell r="P232">
            <v>1</v>
          </cell>
        </row>
        <row r="233">
          <cell r="H233">
            <v>-1.7611464704695479E-2</v>
          </cell>
          <cell r="I233">
            <v>4.6609809439784322E-2</v>
          </cell>
          <cell r="J233">
            <v>1.449917236754442E-2</v>
          </cell>
          <cell r="N233">
            <v>30.67267694935245</v>
          </cell>
          <cell r="O233">
            <v>1</v>
          </cell>
          <cell r="P233">
            <v>1</v>
          </cell>
        </row>
        <row r="234">
          <cell r="H234">
            <v>-1.7611464704695479E-2</v>
          </cell>
          <cell r="I234">
            <v>4.6609809439784322E-2</v>
          </cell>
          <cell r="J234">
            <v>1.449917236754442E-2</v>
          </cell>
          <cell r="N234">
            <v>28.968146771873656</v>
          </cell>
          <cell r="O234">
            <v>1</v>
          </cell>
          <cell r="P234">
            <v>1</v>
          </cell>
        </row>
        <row r="235">
          <cell r="H235">
            <v>-1.7611464704695479E-2</v>
          </cell>
          <cell r="I235">
            <v>4.6609809439784322E-2</v>
          </cell>
          <cell r="J235">
            <v>1.449917236754442E-2</v>
          </cell>
          <cell r="N235">
            <v>34.081737304310032</v>
          </cell>
          <cell r="O235">
            <v>0</v>
          </cell>
          <cell r="P235">
            <v>0</v>
          </cell>
        </row>
        <row r="236">
          <cell r="H236">
            <v>-1.7611464704695479E-2</v>
          </cell>
          <cell r="I236">
            <v>4.6609809439784322E-2</v>
          </cell>
          <cell r="J236">
            <v>1.449917236754442E-2</v>
          </cell>
          <cell r="N236">
            <v>39.195327836746408</v>
          </cell>
          <cell r="O236">
            <v>0</v>
          </cell>
          <cell r="P236">
            <v>0</v>
          </cell>
        </row>
        <row r="237">
          <cell r="H237">
            <v>-1.7611464704695479E-2</v>
          </cell>
          <cell r="I237">
            <v>4.6609809439784322E-2</v>
          </cell>
          <cell r="J237">
            <v>1.449917236754442E-2</v>
          </cell>
          <cell r="N237">
            <v>46.013448546661586</v>
          </cell>
          <cell r="O237">
            <v>0</v>
          </cell>
          <cell r="P237">
            <v>0</v>
          </cell>
        </row>
        <row r="238">
          <cell r="H238">
            <v>-1.7611464704695479E-2</v>
          </cell>
          <cell r="I238">
            <v>4.6609809439784322E-2</v>
          </cell>
          <cell r="J238">
            <v>1.449917236754442E-2</v>
          </cell>
          <cell r="N238">
            <v>52.831569256576756</v>
          </cell>
          <cell r="O238">
            <v>0</v>
          </cell>
          <cell r="P238">
            <v>0</v>
          </cell>
        </row>
        <row r="239">
          <cell r="H239">
            <v>-1.7611464704695479E-2</v>
          </cell>
          <cell r="I239">
            <v>4.6609809439784322E-2</v>
          </cell>
          <cell r="J239">
            <v>1.449917236754442E-2</v>
          </cell>
          <cell r="N239">
            <v>61.354220143970707</v>
          </cell>
          <cell r="O239">
            <v>0</v>
          </cell>
          <cell r="P239">
            <v>0</v>
          </cell>
        </row>
        <row r="240">
          <cell r="H240">
            <v>-1.7611464704695479E-2</v>
          </cell>
          <cell r="I240">
            <v>4.6609809439784322E-2</v>
          </cell>
          <cell r="J240">
            <v>1.449917236754442E-2</v>
          </cell>
          <cell r="N240">
            <v>63.058750321449509</v>
          </cell>
          <cell r="O240">
            <v>0</v>
          </cell>
          <cell r="P240">
            <v>0</v>
          </cell>
        </row>
        <row r="241">
          <cell r="H241">
            <v>-1.7611464704695479E-2</v>
          </cell>
          <cell r="I241">
            <v>4.6609809439784322E-2</v>
          </cell>
          <cell r="J241">
            <v>1.449917236754442E-2</v>
          </cell>
          <cell r="N241">
            <v>64.76328049892831</v>
          </cell>
          <cell r="O241">
            <v>0</v>
          </cell>
          <cell r="P241">
            <v>0</v>
          </cell>
        </row>
        <row r="242">
          <cell r="H242">
            <v>-1.7611464704695479E-2</v>
          </cell>
          <cell r="I242">
            <v>4.6609809439784322E-2</v>
          </cell>
          <cell r="J242">
            <v>1.449917236754442E-2</v>
          </cell>
          <cell r="N242">
            <v>59.649689966491934</v>
          </cell>
          <cell r="O242">
            <v>0</v>
          </cell>
          <cell r="P242">
            <v>0</v>
          </cell>
        </row>
        <row r="243">
          <cell r="H243">
            <v>-1.7611464704695479E-2</v>
          </cell>
          <cell r="I243">
            <v>4.6609809439784322E-2</v>
          </cell>
          <cell r="J243">
            <v>1.449917236754442E-2</v>
          </cell>
          <cell r="N243">
            <v>61.354220143970707</v>
          </cell>
          <cell r="O243">
            <v>0</v>
          </cell>
          <cell r="P243">
            <v>0</v>
          </cell>
        </row>
        <row r="244">
          <cell r="H244">
            <v>-1.7611464704695479E-2</v>
          </cell>
          <cell r="I244">
            <v>4.6609809439784322E-2</v>
          </cell>
          <cell r="J244">
            <v>1.449917236754442E-2</v>
          </cell>
          <cell r="N244">
            <v>57.945159789013132</v>
          </cell>
          <cell r="O244">
            <v>0</v>
          </cell>
          <cell r="P244">
            <v>0</v>
          </cell>
        </row>
        <row r="245">
          <cell r="H245">
            <v>-1.7611464704695479E-2</v>
          </cell>
          <cell r="I245">
            <v>4.6609809439784322E-2</v>
          </cell>
          <cell r="J245">
            <v>1.449917236754442E-2</v>
          </cell>
          <cell r="N245">
            <v>54.536099434055551</v>
          </cell>
          <cell r="O245">
            <v>0</v>
          </cell>
          <cell r="P245">
            <v>0</v>
          </cell>
        </row>
        <row r="246">
          <cell r="H246">
            <v>-1.7611464704695479E-2</v>
          </cell>
          <cell r="I246">
            <v>4.6609809439784322E-2</v>
          </cell>
          <cell r="J246">
            <v>1.449917236754442E-2</v>
          </cell>
          <cell r="N246">
            <v>54.536099434055551</v>
          </cell>
          <cell r="O246">
            <v>0</v>
          </cell>
          <cell r="P246">
            <v>0</v>
          </cell>
        </row>
        <row r="247">
          <cell r="H247">
            <v>-1.7611464704695479E-2</v>
          </cell>
          <cell r="I247">
            <v>4.6609809439784322E-2</v>
          </cell>
          <cell r="J247">
            <v>1.449917236754442E-2</v>
          </cell>
          <cell r="N247">
            <v>49.422508901619167</v>
          </cell>
          <cell r="O247">
            <v>1</v>
          </cell>
          <cell r="P247">
            <v>1</v>
          </cell>
        </row>
        <row r="248">
          <cell r="H248">
            <v>-1.7611464704695479E-2</v>
          </cell>
          <cell r="I248">
            <v>4.6609809439784322E-2</v>
          </cell>
          <cell r="J248">
            <v>1.449917236754442E-2</v>
          </cell>
          <cell r="N248">
            <v>46.013448546661586</v>
          </cell>
          <cell r="O248">
            <v>1</v>
          </cell>
          <cell r="P248">
            <v>1</v>
          </cell>
        </row>
        <row r="249">
          <cell r="H249">
            <v>-1.7611464704695479E-2</v>
          </cell>
          <cell r="I249">
            <v>4.6609809439784322E-2</v>
          </cell>
          <cell r="J249">
            <v>1.449917236754442E-2</v>
          </cell>
          <cell r="N249">
            <v>40.89985801422521</v>
          </cell>
          <cell r="O249">
            <v>1</v>
          </cell>
          <cell r="P249">
            <v>1</v>
          </cell>
        </row>
        <row r="250">
          <cell r="H250">
            <v>-1.7611464704695479E-2</v>
          </cell>
          <cell r="I250">
            <v>4.6609809439784322E-2</v>
          </cell>
          <cell r="J250">
            <v>1.449917236754442E-2</v>
          </cell>
          <cell r="N250">
            <v>39.195327836746408</v>
          </cell>
          <cell r="O250">
            <v>1</v>
          </cell>
          <cell r="P250">
            <v>1</v>
          </cell>
        </row>
        <row r="251">
          <cell r="H251">
            <v>-1.7611464704695479E-2</v>
          </cell>
          <cell r="I251">
            <v>4.6609809439784322E-2</v>
          </cell>
          <cell r="J251">
            <v>1.449917236754442E-2</v>
          </cell>
          <cell r="N251">
            <v>30.67267694935245</v>
          </cell>
          <cell r="O251">
            <v>1</v>
          </cell>
          <cell r="P251">
            <v>1</v>
          </cell>
        </row>
        <row r="252">
          <cell r="H252">
            <v>-1.7611464704695479E-2</v>
          </cell>
          <cell r="I252">
            <v>4.6609809439784322E-2</v>
          </cell>
          <cell r="J252">
            <v>1.449917236754442E-2</v>
          </cell>
          <cell r="N252">
            <v>27.263616594394861</v>
          </cell>
          <cell r="O252">
            <v>1</v>
          </cell>
          <cell r="P252">
            <v>1</v>
          </cell>
        </row>
        <row r="253">
          <cell r="H253">
            <v>-1.7611464704695479E-2</v>
          </cell>
          <cell r="I253">
            <v>4.6609809439784322E-2</v>
          </cell>
          <cell r="J253">
            <v>1.449917236754442E-2</v>
          </cell>
          <cell r="N253">
            <v>27.263616594394861</v>
          </cell>
          <cell r="O253">
            <v>1</v>
          </cell>
          <cell r="P253">
            <v>1</v>
          </cell>
        </row>
        <row r="254">
          <cell r="H254">
            <v>-1.7611464704695479E-2</v>
          </cell>
          <cell r="I254">
            <v>4.6609809439784322E-2</v>
          </cell>
          <cell r="J254">
            <v>1.449917236754442E-2</v>
          </cell>
          <cell r="N254">
            <v>30.67267694935245</v>
          </cell>
          <cell r="O254">
            <v>0</v>
          </cell>
          <cell r="P254">
            <v>0</v>
          </cell>
        </row>
        <row r="255">
          <cell r="H255">
            <v>-1.7611464704695479E-2</v>
          </cell>
          <cell r="I255">
            <v>4.6609809439784322E-2</v>
          </cell>
          <cell r="J255">
            <v>1.449917236754442E-2</v>
          </cell>
          <cell r="N255">
            <v>32.377207126831237</v>
          </cell>
          <cell r="O255">
            <v>0</v>
          </cell>
          <cell r="P255">
            <v>0</v>
          </cell>
        </row>
        <row r="256">
          <cell r="H256">
            <v>-1.7611464704695479E-2</v>
          </cell>
          <cell r="I256">
            <v>4.6609809439784322E-2</v>
          </cell>
          <cell r="J256">
            <v>1.449917236754442E-2</v>
          </cell>
          <cell r="N256">
            <v>35.786267481788833</v>
          </cell>
          <cell r="O256">
            <v>0</v>
          </cell>
          <cell r="P256">
            <v>0</v>
          </cell>
        </row>
        <row r="257">
          <cell r="H257">
            <v>-1.7611464704695479E-2</v>
          </cell>
          <cell r="I257">
            <v>4.6609809439784322E-2</v>
          </cell>
          <cell r="J257">
            <v>1.449917236754442E-2</v>
          </cell>
          <cell r="N257">
            <v>46.013448546661586</v>
          </cell>
          <cell r="O257">
            <v>0</v>
          </cell>
          <cell r="P257">
            <v>0</v>
          </cell>
        </row>
        <row r="258">
          <cell r="H258">
            <v>-1.7611464704695479E-2</v>
          </cell>
          <cell r="I258">
            <v>4.6609809439784322E-2</v>
          </cell>
          <cell r="J258">
            <v>1.449917236754442E-2</v>
          </cell>
          <cell r="N258">
            <v>47.717978724140373</v>
          </cell>
          <cell r="O258">
            <v>0</v>
          </cell>
          <cell r="P258">
            <v>0</v>
          </cell>
        </row>
        <row r="259">
          <cell r="H259">
            <v>-1.7611464704695479E-2</v>
          </cell>
          <cell r="I259">
            <v>4.6609809439784322E-2</v>
          </cell>
          <cell r="J259">
            <v>1.449917236754442E-2</v>
          </cell>
          <cell r="N259">
            <v>51.127039079097962</v>
          </cell>
          <cell r="O259">
            <v>0</v>
          </cell>
          <cell r="P259">
            <v>0</v>
          </cell>
        </row>
        <row r="260">
          <cell r="H260">
            <v>-1.7611464704695479E-2</v>
          </cell>
          <cell r="I260">
            <v>4.6609809439784322E-2</v>
          </cell>
          <cell r="J260">
            <v>1.449917236754442E-2</v>
          </cell>
          <cell r="N260">
            <v>49.422508901619167</v>
          </cell>
          <cell r="O260">
            <v>0</v>
          </cell>
          <cell r="P260">
            <v>0</v>
          </cell>
        </row>
        <row r="261">
          <cell r="H261">
            <v>-1.7611464704695479E-2</v>
          </cell>
          <cell r="I261">
            <v>4.6609809439784322E-2</v>
          </cell>
          <cell r="J261">
            <v>1.449917236754442E-2</v>
          </cell>
          <cell r="N261">
            <v>46.013448546661586</v>
          </cell>
          <cell r="O261">
            <v>0</v>
          </cell>
          <cell r="P261">
            <v>0</v>
          </cell>
        </row>
        <row r="262">
          <cell r="H262">
            <v>-1.7611464704695479E-2</v>
          </cell>
          <cell r="I262">
            <v>4.6609809439784322E-2</v>
          </cell>
          <cell r="J262">
            <v>1.449917236754442E-2</v>
          </cell>
          <cell r="N262">
            <v>44.308918369182784</v>
          </cell>
          <cell r="O262">
            <v>0</v>
          </cell>
          <cell r="P262">
            <v>0</v>
          </cell>
        </row>
        <row r="263">
          <cell r="H263">
            <v>-1.7611464704695479E-2</v>
          </cell>
          <cell r="I263">
            <v>4.6609809439784322E-2</v>
          </cell>
          <cell r="J263">
            <v>1.449917236754442E-2</v>
          </cell>
          <cell r="N263">
            <v>46.013448546661586</v>
          </cell>
          <cell r="O263">
            <v>0</v>
          </cell>
          <cell r="P263">
            <v>0</v>
          </cell>
        </row>
        <row r="264">
          <cell r="H264">
            <v>-1.7611464704695479E-2</v>
          </cell>
          <cell r="I264">
            <v>4.6609809439784322E-2</v>
          </cell>
          <cell r="J264">
            <v>1.449917236754442E-2</v>
          </cell>
          <cell r="N264">
            <v>51.127039079097962</v>
          </cell>
          <cell r="O264">
            <v>0</v>
          </cell>
          <cell r="P264">
            <v>0</v>
          </cell>
        </row>
        <row r="265">
          <cell r="H265">
            <v>-1.7611464704695479E-2</v>
          </cell>
          <cell r="I265">
            <v>4.6609809439784322E-2</v>
          </cell>
          <cell r="J265">
            <v>1.449917236754442E-2</v>
          </cell>
          <cell r="N265">
            <v>56.240629611534338</v>
          </cell>
          <cell r="O265">
            <v>0</v>
          </cell>
          <cell r="P265">
            <v>0</v>
          </cell>
        </row>
        <row r="266">
          <cell r="H266">
            <v>-1.7611464704695479E-2</v>
          </cell>
          <cell r="I266">
            <v>4.6609809439784322E-2</v>
          </cell>
          <cell r="J266">
            <v>1.449917236754442E-2</v>
          </cell>
          <cell r="N266">
            <v>63.058750321449509</v>
          </cell>
          <cell r="O266">
            <v>0</v>
          </cell>
          <cell r="P266">
            <v>0</v>
          </cell>
        </row>
        <row r="267">
          <cell r="H267">
            <v>-1.7611464704695479E-2</v>
          </cell>
          <cell r="I267">
            <v>4.6609809439784322E-2</v>
          </cell>
          <cell r="J267">
            <v>1.449917236754442E-2</v>
          </cell>
          <cell r="N267">
            <v>68.172340853885885</v>
          </cell>
          <cell r="O267">
            <v>0</v>
          </cell>
          <cell r="P267">
            <v>0</v>
          </cell>
        </row>
        <row r="268">
          <cell r="H268">
            <v>-1.7611464704695479E-2</v>
          </cell>
          <cell r="I268">
            <v>4.6609809439784322E-2</v>
          </cell>
          <cell r="J268">
            <v>1.449917236754442E-2</v>
          </cell>
          <cell r="N268">
            <v>69.876871031364686</v>
          </cell>
          <cell r="O268">
            <v>0</v>
          </cell>
          <cell r="P268">
            <v>0</v>
          </cell>
        </row>
        <row r="269">
          <cell r="H269">
            <v>-1.7611464704695479E-2</v>
          </cell>
          <cell r="I269">
            <v>4.6609809439784322E-2</v>
          </cell>
          <cell r="J269">
            <v>1.449917236754442E-2</v>
          </cell>
          <cell r="N269">
            <v>59.649689966491934</v>
          </cell>
          <cell r="O269">
            <v>1</v>
          </cell>
          <cell r="P269">
            <v>1</v>
          </cell>
        </row>
        <row r="270">
          <cell r="H270">
            <v>-1.7611464704695479E-2</v>
          </cell>
          <cell r="I270">
            <v>4.6609809439784322E-2</v>
          </cell>
          <cell r="J270">
            <v>1.449917236754442E-2</v>
          </cell>
          <cell r="N270">
            <v>56.240629611534338</v>
          </cell>
          <cell r="O270">
            <v>1</v>
          </cell>
          <cell r="P270">
            <v>1</v>
          </cell>
        </row>
        <row r="271">
          <cell r="H271">
            <v>-1.7611464704695479E-2</v>
          </cell>
          <cell r="I271">
            <v>4.6609809439784322E-2</v>
          </cell>
          <cell r="J271">
            <v>1.449917236754442E-2</v>
          </cell>
          <cell r="N271">
            <v>51.127039079097962</v>
          </cell>
          <cell r="O271">
            <v>1</v>
          </cell>
          <cell r="P271">
            <v>1</v>
          </cell>
        </row>
        <row r="272">
          <cell r="H272">
            <v>-1.7611464704695479E-2</v>
          </cell>
          <cell r="I272">
            <v>4.6609809439784322E-2</v>
          </cell>
          <cell r="J272">
            <v>1.449917236754442E-2</v>
          </cell>
          <cell r="N272">
            <v>42.604388191703997</v>
          </cell>
          <cell r="O272">
            <v>1</v>
          </cell>
          <cell r="P272">
            <v>1</v>
          </cell>
        </row>
        <row r="273">
          <cell r="H273">
            <v>-1.7611464704695479E-2</v>
          </cell>
          <cell r="I273">
            <v>4.6609809439784322E-2</v>
          </cell>
          <cell r="J273">
            <v>1.449917236754442E-2</v>
          </cell>
          <cell r="N273">
            <v>35.786267481788833</v>
          </cell>
          <cell r="O273">
            <v>1</v>
          </cell>
          <cell r="P273">
            <v>1</v>
          </cell>
        </row>
        <row r="274">
          <cell r="H274">
            <v>-1.7611464704695479E-2</v>
          </cell>
          <cell r="I274">
            <v>4.6609809439784322E-2</v>
          </cell>
          <cell r="J274">
            <v>1.449917236754442E-2</v>
          </cell>
          <cell r="N274">
            <v>30.67267694935245</v>
          </cell>
          <cell r="O274">
            <v>1</v>
          </cell>
          <cell r="P274">
            <v>1</v>
          </cell>
        </row>
        <row r="275">
          <cell r="H275">
            <v>-1.7611464704695479E-2</v>
          </cell>
          <cell r="I275">
            <v>4.6609809439784322E-2</v>
          </cell>
          <cell r="J275">
            <v>1.449917236754442E-2</v>
          </cell>
          <cell r="N275">
            <v>34.081737304310032</v>
          </cell>
          <cell r="O275">
            <v>1</v>
          </cell>
          <cell r="P275">
            <v>1</v>
          </cell>
        </row>
        <row r="276">
          <cell r="H276">
            <v>-1.7611464704695479E-2</v>
          </cell>
          <cell r="I276">
            <v>4.6609809439784322E-2</v>
          </cell>
          <cell r="J276">
            <v>1.449917236754442E-2</v>
          </cell>
          <cell r="N276">
            <v>34.081737304310032</v>
          </cell>
          <cell r="O276">
            <v>1</v>
          </cell>
          <cell r="P276">
            <v>1</v>
          </cell>
        </row>
        <row r="277">
          <cell r="H277">
            <v>-1.7611464704695479E-2</v>
          </cell>
          <cell r="I277">
            <v>4.6609809439784322E-2</v>
          </cell>
          <cell r="J277">
            <v>1.449917236754442E-2</v>
          </cell>
          <cell r="N277">
            <v>32.377207126831237</v>
          </cell>
          <cell r="O277">
            <v>1</v>
          </cell>
          <cell r="P277">
            <v>1</v>
          </cell>
        </row>
        <row r="278">
          <cell r="H278">
            <v>-1.7611464704695479E-2</v>
          </cell>
          <cell r="I278">
            <v>4.6609809439784322E-2</v>
          </cell>
          <cell r="J278">
            <v>1.449917236754442E-2</v>
          </cell>
          <cell r="N278">
            <v>34.081737304310032</v>
          </cell>
          <cell r="O278">
            <v>1</v>
          </cell>
          <cell r="P278">
            <v>1</v>
          </cell>
        </row>
        <row r="279">
          <cell r="H279">
            <v>-1.7611464704695479E-2</v>
          </cell>
          <cell r="I279">
            <v>4.6609809439784322E-2</v>
          </cell>
          <cell r="J279">
            <v>1.449917236754442E-2</v>
          </cell>
          <cell r="N279">
            <v>35.786267481788833</v>
          </cell>
          <cell r="O279">
            <v>1</v>
          </cell>
          <cell r="P279">
            <v>1</v>
          </cell>
        </row>
        <row r="280">
          <cell r="H280">
            <v>-1.7611464704695479E-2</v>
          </cell>
          <cell r="I280">
            <v>4.6609809439784322E-2</v>
          </cell>
          <cell r="J280">
            <v>1.449917236754442E-2</v>
          </cell>
          <cell r="N280">
            <v>40.89985801422521</v>
          </cell>
          <cell r="O280">
            <v>0</v>
          </cell>
          <cell r="P280">
            <v>0</v>
          </cell>
        </row>
        <row r="281">
          <cell r="H281">
            <v>-1.7611464704695479E-2</v>
          </cell>
          <cell r="I281">
            <v>4.6609809439784322E-2</v>
          </cell>
          <cell r="J281">
            <v>1.449917236754442E-2</v>
          </cell>
          <cell r="N281">
            <v>46.013448546661586</v>
          </cell>
          <cell r="O281">
            <v>0</v>
          </cell>
          <cell r="P281">
            <v>0</v>
          </cell>
        </row>
        <row r="282">
          <cell r="H282">
            <v>-1.7611464704695479E-2</v>
          </cell>
          <cell r="I282">
            <v>4.6609809439784322E-2</v>
          </cell>
          <cell r="J282">
            <v>1.449917236754442E-2</v>
          </cell>
          <cell r="N282">
            <v>49.422508901619167</v>
          </cell>
          <cell r="O282">
            <v>0</v>
          </cell>
          <cell r="P282">
            <v>0</v>
          </cell>
        </row>
        <row r="283">
          <cell r="H283">
            <v>-1.7611464704695479E-2</v>
          </cell>
          <cell r="I283">
            <v>4.6609809439784322E-2</v>
          </cell>
          <cell r="J283">
            <v>1.449917236754442E-2</v>
          </cell>
          <cell r="N283">
            <v>54.536099434055551</v>
          </cell>
          <cell r="O283">
            <v>0</v>
          </cell>
          <cell r="P283">
            <v>0</v>
          </cell>
        </row>
        <row r="284">
          <cell r="H284">
            <v>-1.7611464704695479E-2</v>
          </cell>
          <cell r="I284">
            <v>4.6609809439784322E-2</v>
          </cell>
          <cell r="J284">
            <v>1.449917236754442E-2</v>
          </cell>
          <cell r="N284">
            <v>61.354220143970707</v>
          </cell>
          <cell r="O284">
            <v>0</v>
          </cell>
          <cell r="P284">
            <v>0</v>
          </cell>
        </row>
        <row r="285">
          <cell r="H285">
            <v>-1.7611464704695479E-2</v>
          </cell>
          <cell r="I285">
            <v>4.6609809439784322E-2</v>
          </cell>
          <cell r="J285">
            <v>1.449917236754442E-2</v>
          </cell>
          <cell r="N285">
            <v>68.172340853885885</v>
          </cell>
          <cell r="O285">
            <v>0</v>
          </cell>
          <cell r="P285">
            <v>0</v>
          </cell>
        </row>
        <row r="286">
          <cell r="H286">
            <v>-1.7611464704695479E-2</v>
          </cell>
          <cell r="I286">
            <v>4.6609809439784322E-2</v>
          </cell>
          <cell r="J286">
            <v>1.449917236754442E-2</v>
          </cell>
          <cell r="N286">
            <v>69.876871031364686</v>
          </cell>
          <cell r="O286">
            <v>0</v>
          </cell>
          <cell r="P286">
            <v>0</v>
          </cell>
        </row>
        <row r="287">
          <cell r="H287">
            <v>-1.7611464704695479E-2</v>
          </cell>
          <cell r="I287">
            <v>4.6609809439784322E-2</v>
          </cell>
          <cell r="J287">
            <v>1.449917236754442E-2</v>
          </cell>
          <cell r="N287">
            <v>66.467810676407083</v>
          </cell>
          <cell r="O287">
            <v>0</v>
          </cell>
          <cell r="P287">
            <v>0</v>
          </cell>
        </row>
        <row r="288">
          <cell r="H288">
            <v>-1.7611464704695479E-2</v>
          </cell>
          <cell r="I288">
            <v>4.6609809439784322E-2</v>
          </cell>
          <cell r="J288">
            <v>1.449917236754442E-2</v>
          </cell>
          <cell r="N288">
            <v>66.467810676407083</v>
          </cell>
          <cell r="O288">
            <v>0</v>
          </cell>
          <cell r="P288">
            <v>0</v>
          </cell>
        </row>
        <row r="289">
          <cell r="H289">
            <v>-1.7611464704695479E-2</v>
          </cell>
          <cell r="I289">
            <v>4.6609809439784322E-2</v>
          </cell>
          <cell r="J289">
            <v>1.449917236754442E-2</v>
          </cell>
          <cell r="N289">
            <v>68.172340853885885</v>
          </cell>
          <cell r="O289">
            <v>0</v>
          </cell>
          <cell r="P289">
            <v>0</v>
          </cell>
        </row>
        <row r="290">
          <cell r="H290">
            <v>-1.7611464704695479E-2</v>
          </cell>
          <cell r="I290">
            <v>4.6609809439784322E-2</v>
          </cell>
          <cell r="J290">
            <v>1.449917236754442E-2</v>
          </cell>
          <cell r="N290">
            <v>66.467810676407083</v>
          </cell>
          <cell r="O290">
            <v>0</v>
          </cell>
          <cell r="P290">
            <v>0</v>
          </cell>
        </row>
        <row r="291">
          <cell r="H291">
            <v>-1.7611464704695479E-2</v>
          </cell>
          <cell r="I291">
            <v>4.6609809439784322E-2</v>
          </cell>
          <cell r="J291">
            <v>1.449917236754442E-2</v>
          </cell>
          <cell r="N291">
            <v>64.76328049892831</v>
          </cell>
          <cell r="O291">
            <v>0</v>
          </cell>
          <cell r="P291">
            <v>0</v>
          </cell>
        </row>
        <row r="292">
          <cell r="H292">
            <v>-1.7611464704695479E-2</v>
          </cell>
          <cell r="I292">
            <v>4.6609809439784322E-2</v>
          </cell>
          <cell r="J292">
            <v>1.449917236754442E-2</v>
          </cell>
          <cell r="N292">
            <v>59.649689966491934</v>
          </cell>
          <cell r="O292">
            <v>0</v>
          </cell>
          <cell r="P292">
            <v>0</v>
          </cell>
        </row>
        <row r="293">
          <cell r="H293">
            <v>-1.7611464704695479E-2</v>
          </cell>
          <cell r="I293">
            <v>4.6609809439784322E-2</v>
          </cell>
          <cell r="J293">
            <v>1.449917236754442E-2</v>
          </cell>
          <cell r="N293">
            <v>61.354220143970707</v>
          </cell>
          <cell r="O293">
            <v>0</v>
          </cell>
          <cell r="P293">
            <v>0</v>
          </cell>
        </row>
        <row r="294">
          <cell r="H294">
            <v>-1.7611464704695479E-2</v>
          </cell>
          <cell r="I294">
            <v>4.6609809439784322E-2</v>
          </cell>
          <cell r="J294">
            <v>1.449917236754442E-2</v>
          </cell>
          <cell r="N294">
            <v>63.058750321449509</v>
          </cell>
          <cell r="O294">
            <v>0</v>
          </cell>
          <cell r="P294">
            <v>0</v>
          </cell>
        </row>
        <row r="295">
          <cell r="H295">
            <v>-1.7611464704695479E-2</v>
          </cell>
          <cell r="I295">
            <v>4.6609809439784322E-2</v>
          </cell>
          <cell r="J295">
            <v>1.449917236754442E-2</v>
          </cell>
          <cell r="N295">
            <v>56.240629611534338</v>
          </cell>
          <cell r="O295">
            <v>0</v>
          </cell>
          <cell r="P295">
            <v>0</v>
          </cell>
        </row>
        <row r="296">
          <cell r="H296">
            <v>-1.7611464704695479E-2</v>
          </cell>
          <cell r="I296">
            <v>4.6609809439784322E-2</v>
          </cell>
          <cell r="J296">
            <v>1.449917236754442E-2</v>
          </cell>
          <cell r="N296">
            <v>56.240629611534338</v>
          </cell>
          <cell r="O296">
            <v>0</v>
          </cell>
          <cell r="P296">
            <v>0</v>
          </cell>
        </row>
        <row r="297">
          <cell r="H297">
            <v>-1.7611464704695479E-2</v>
          </cell>
          <cell r="I297">
            <v>4.6609809439784322E-2</v>
          </cell>
          <cell r="J297">
            <v>1.449917236754442E-2</v>
          </cell>
          <cell r="N297">
            <v>56.240629611534338</v>
          </cell>
          <cell r="O297">
            <v>0</v>
          </cell>
          <cell r="P297">
            <v>0</v>
          </cell>
        </row>
        <row r="298">
          <cell r="H298">
            <v>-1.7611464704695479E-2</v>
          </cell>
          <cell r="I298">
            <v>4.6609809439784322E-2</v>
          </cell>
          <cell r="J298">
            <v>1.449917236754442E-2</v>
          </cell>
          <cell r="N298">
            <v>56.240629611534338</v>
          </cell>
          <cell r="O298">
            <v>1</v>
          </cell>
          <cell r="P298">
            <v>0</v>
          </cell>
        </row>
        <row r="299">
          <cell r="H299">
            <v>-1.7611464704695479E-2</v>
          </cell>
          <cell r="I299">
            <v>4.6609809439784322E-2</v>
          </cell>
          <cell r="J299">
            <v>1.449917236754442E-2</v>
          </cell>
          <cell r="N299">
            <v>51.127039079097962</v>
          </cell>
          <cell r="O299">
            <v>1</v>
          </cell>
          <cell r="P299">
            <v>0</v>
          </cell>
        </row>
        <row r="300">
          <cell r="H300">
            <v>-1.7611464704695479E-2</v>
          </cell>
          <cell r="I300">
            <v>4.6609809439784322E-2</v>
          </cell>
          <cell r="J300">
            <v>1.449917236754442E-2</v>
          </cell>
          <cell r="N300">
            <v>46.013448546661586</v>
          </cell>
          <cell r="O300">
            <v>1</v>
          </cell>
          <cell r="P300">
            <v>1</v>
          </cell>
        </row>
        <row r="301">
          <cell r="H301">
            <v>-1.7611464704695479E-2</v>
          </cell>
          <cell r="I301">
            <v>4.6609809439784322E-2</v>
          </cell>
          <cell r="J301">
            <v>1.449917236754442E-2</v>
          </cell>
          <cell r="N301">
            <v>42.604388191703997</v>
          </cell>
          <cell r="O301">
            <v>1</v>
          </cell>
          <cell r="P301">
            <v>1</v>
          </cell>
        </row>
        <row r="302">
          <cell r="H302">
            <v>-1.7611464704695479E-2</v>
          </cell>
          <cell r="I302">
            <v>4.6609809439784322E-2</v>
          </cell>
          <cell r="J302">
            <v>1.449917236754442E-2</v>
          </cell>
          <cell r="N302">
            <v>34.081737304310032</v>
          </cell>
          <cell r="O302">
            <v>1</v>
          </cell>
          <cell r="P302">
            <v>1</v>
          </cell>
        </row>
        <row r="303">
          <cell r="H303">
            <v>-1.7611464704695479E-2</v>
          </cell>
          <cell r="I303">
            <v>4.6609809439784322E-2</v>
          </cell>
          <cell r="J303">
            <v>1.449917236754442E-2</v>
          </cell>
          <cell r="N303">
            <v>28.968146771873656</v>
          </cell>
          <cell r="O303">
            <v>1</v>
          </cell>
          <cell r="P303">
            <v>1</v>
          </cell>
        </row>
        <row r="304">
          <cell r="H304">
            <v>-1.7611464704695479E-2</v>
          </cell>
          <cell r="I304">
            <v>4.6609809439784322E-2</v>
          </cell>
          <cell r="J304">
            <v>1.449917236754442E-2</v>
          </cell>
          <cell r="N304">
            <v>23.854556239437276</v>
          </cell>
          <cell r="O304">
            <v>1</v>
          </cell>
          <cell r="P304">
            <v>1</v>
          </cell>
        </row>
        <row r="305">
          <cell r="H305">
            <v>-1.7611464704695479E-2</v>
          </cell>
          <cell r="I305">
            <v>4.6609809439784322E-2</v>
          </cell>
          <cell r="J305">
            <v>1.449917236754442E-2</v>
          </cell>
          <cell r="N305">
            <v>20.445495884479691</v>
          </cell>
          <cell r="O305">
            <v>1</v>
          </cell>
          <cell r="P305">
            <v>1</v>
          </cell>
        </row>
        <row r="306">
          <cell r="H306">
            <v>-1.7611464704695479E-2</v>
          </cell>
          <cell r="I306">
            <v>4.6609809439784322E-2</v>
          </cell>
          <cell r="J306">
            <v>1.449917236754442E-2</v>
          </cell>
          <cell r="N306">
            <v>15.331905352043314</v>
          </cell>
          <cell r="O306">
            <v>1</v>
          </cell>
          <cell r="P306">
            <v>1</v>
          </cell>
        </row>
        <row r="307">
          <cell r="H307">
            <v>-1.7611464704695479E-2</v>
          </cell>
          <cell r="I307">
            <v>4.6609809439784322E-2</v>
          </cell>
          <cell r="J307">
            <v>1.449917236754442E-2</v>
          </cell>
          <cell r="N307">
            <v>15.331905352043314</v>
          </cell>
          <cell r="O307">
            <v>1</v>
          </cell>
          <cell r="P307">
            <v>1</v>
          </cell>
        </row>
        <row r="308">
          <cell r="H308">
            <v>-1.7611464704695479E-2</v>
          </cell>
          <cell r="I308">
            <v>4.6609809439784322E-2</v>
          </cell>
          <cell r="J308">
            <v>1.449917236754442E-2</v>
          </cell>
          <cell r="N308">
            <v>15.331905352043314</v>
          </cell>
          <cell r="O308">
            <v>1</v>
          </cell>
          <cell r="P308">
            <v>1</v>
          </cell>
        </row>
        <row r="309">
          <cell r="H309">
            <v>-1.7611464704695479E-2</v>
          </cell>
          <cell r="I309">
            <v>4.6609809439784322E-2</v>
          </cell>
          <cell r="J309">
            <v>1.449917236754442E-2</v>
          </cell>
          <cell r="N309">
            <v>15.331905352043314</v>
          </cell>
          <cell r="O309">
            <v>1</v>
          </cell>
          <cell r="P309">
            <v>1</v>
          </cell>
        </row>
        <row r="310">
          <cell r="H310">
            <v>-1.7611464704695479E-2</v>
          </cell>
          <cell r="I310">
            <v>4.6609809439784322E-2</v>
          </cell>
          <cell r="J310">
            <v>1.449917236754442E-2</v>
          </cell>
          <cell r="N310">
            <v>20.445495884479691</v>
          </cell>
          <cell r="O310">
            <v>1</v>
          </cell>
          <cell r="P310">
            <v>1</v>
          </cell>
        </row>
        <row r="311">
          <cell r="H311">
            <v>-1.7611464704695479E-2</v>
          </cell>
          <cell r="I311">
            <v>4.6609809439784322E-2</v>
          </cell>
          <cell r="J311">
            <v>1.449917236754442E-2</v>
          </cell>
          <cell r="N311">
            <v>23.854556239437276</v>
          </cell>
          <cell r="O311">
            <v>1</v>
          </cell>
          <cell r="P311">
            <v>1</v>
          </cell>
        </row>
        <row r="312">
          <cell r="H312">
            <v>-1.7611464704695479E-2</v>
          </cell>
          <cell r="I312">
            <v>4.6609809439784322E-2</v>
          </cell>
          <cell r="J312">
            <v>1.449917236754442E-2</v>
          </cell>
          <cell r="N312">
            <v>28.968146771873656</v>
          </cell>
          <cell r="O312">
            <v>1</v>
          </cell>
          <cell r="P312">
            <v>1</v>
          </cell>
        </row>
        <row r="313">
          <cell r="H313">
            <v>-1.7611464704695479E-2</v>
          </cell>
          <cell r="I313">
            <v>4.6609809439784322E-2</v>
          </cell>
          <cell r="J313">
            <v>1.449917236754442E-2</v>
          </cell>
          <cell r="N313">
            <v>30.67267694935245</v>
          </cell>
          <cell r="O313">
            <v>1</v>
          </cell>
          <cell r="P313">
            <v>1</v>
          </cell>
        </row>
        <row r="314">
          <cell r="H314">
            <v>-1.7611464704695479E-2</v>
          </cell>
          <cell r="I314">
            <v>4.6609809439784322E-2</v>
          </cell>
          <cell r="J314">
            <v>1.449917236754442E-2</v>
          </cell>
          <cell r="N314">
            <v>37.490797659267621</v>
          </cell>
          <cell r="O314">
            <v>1</v>
          </cell>
          <cell r="P314">
            <v>1</v>
          </cell>
        </row>
        <row r="315">
          <cell r="H315">
            <v>-1.7611464704695479E-2</v>
          </cell>
          <cell r="I315">
            <v>4.6609809439784322E-2</v>
          </cell>
          <cell r="J315">
            <v>1.449917236754442E-2</v>
          </cell>
          <cell r="N315">
            <v>39.195327836746408</v>
          </cell>
          <cell r="O315">
            <v>1</v>
          </cell>
          <cell r="P315">
            <v>1</v>
          </cell>
        </row>
        <row r="316">
          <cell r="H316">
            <v>-1.7611464704695479E-2</v>
          </cell>
          <cell r="I316">
            <v>4.6609809439784322E-2</v>
          </cell>
          <cell r="J316">
            <v>1.449917236754442E-2</v>
          </cell>
          <cell r="N316">
            <v>39.195327836746408</v>
          </cell>
          <cell r="O316">
            <v>1</v>
          </cell>
          <cell r="P316">
            <v>1</v>
          </cell>
        </row>
        <row r="317">
          <cell r="H317">
            <v>-1.7611464704695479E-2</v>
          </cell>
          <cell r="I317">
            <v>4.6609809439784322E-2</v>
          </cell>
          <cell r="J317">
            <v>1.449917236754442E-2</v>
          </cell>
          <cell r="N317">
            <v>39.195327836746408</v>
          </cell>
          <cell r="O317">
            <v>1</v>
          </cell>
          <cell r="P317">
            <v>1</v>
          </cell>
        </row>
        <row r="318">
          <cell r="H318">
            <v>-1.7611464704695479E-2</v>
          </cell>
          <cell r="I318">
            <v>4.6609809439784322E-2</v>
          </cell>
          <cell r="J318">
            <v>1.449917236754442E-2</v>
          </cell>
          <cell r="N318">
            <v>34.081737304310032</v>
          </cell>
          <cell r="O318">
            <v>1</v>
          </cell>
          <cell r="P318">
            <v>1</v>
          </cell>
        </row>
        <row r="319">
          <cell r="H319">
            <v>-1.7611464704695479E-2</v>
          </cell>
          <cell r="I319">
            <v>4.6609809439784322E-2</v>
          </cell>
          <cell r="J319">
            <v>1.449917236754442E-2</v>
          </cell>
          <cell r="N319">
            <v>30.67267694935245</v>
          </cell>
          <cell r="O319">
            <v>1</v>
          </cell>
          <cell r="P319">
            <v>1</v>
          </cell>
        </row>
        <row r="320">
          <cell r="H320">
            <v>-1.7611464704695479E-2</v>
          </cell>
          <cell r="I320">
            <v>4.6609809439784322E-2</v>
          </cell>
          <cell r="J320">
            <v>1.449917236754442E-2</v>
          </cell>
          <cell r="N320">
            <v>25.559086416916067</v>
          </cell>
          <cell r="O320">
            <v>1</v>
          </cell>
          <cell r="P320">
            <v>1</v>
          </cell>
        </row>
        <row r="321">
          <cell r="H321">
            <v>-1.7611464704695479E-2</v>
          </cell>
          <cell r="I321">
            <v>4.6609809439784322E-2</v>
          </cell>
          <cell r="J321">
            <v>1.449917236754442E-2</v>
          </cell>
          <cell r="N321">
            <v>22.150026061958481</v>
          </cell>
          <cell r="O321">
            <v>1</v>
          </cell>
          <cell r="P321">
            <v>1</v>
          </cell>
        </row>
        <row r="322">
          <cell r="H322">
            <v>-1.7611464704695479E-2</v>
          </cell>
          <cell r="I322">
            <v>4.6609809439784322E-2</v>
          </cell>
          <cell r="J322">
            <v>1.449917236754442E-2</v>
          </cell>
          <cell r="N322">
            <v>17.036435529522102</v>
          </cell>
          <cell r="O322">
            <v>1</v>
          </cell>
          <cell r="P322">
            <v>1</v>
          </cell>
        </row>
        <row r="323">
          <cell r="H323">
            <v>-1.7611464704695479E-2</v>
          </cell>
          <cell r="I323">
            <v>4.6609809439784322E-2</v>
          </cell>
          <cell r="J323">
            <v>1.449917236754442E-2</v>
          </cell>
          <cell r="N323">
            <v>17.036435529522102</v>
          </cell>
          <cell r="O323">
            <v>1</v>
          </cell>
          <cell r="P323">
            <v>1</v>
          </cell>
        </row>
        <row r="324">
          <cell r="H324">
            <v>-1.7611464704695479E-2</v>
          </cell>
          <cell r="I324">
            <v>4.6609809439784322E-2</v>
          </cell>
          <cell r="J324">
            <v>1.449917236754442E-2</v>
          </cell>
          <cell r="N324">
            <v>15.331905352043314</v>
          </cell>
          <cell r="O324">
            <v>1</v>
          </cell>
          <cell r="P324">
            <v>1</v>
          </cell>
        </row>
        <row r="325">
          <cell r="H325">
            <v>-1.7611464704695479E-2</v>
          </cell>
          <cell r="I325">
            <v>4.6609809439784322E-2</v>
          </cell>
          <cell r="J325">
            <v>1.449917236754442E-2</v>
          </cell>
          <cell r="N325">
            <v>17.036435529522102</v>
          </cell>
          <cell r="O325">
            <v>1</v>
          </cell>
          <cell r="P325">
            <v>1</v>
          </cell>
        </row>
        <row r="326">
          <cell r="H326">
            <v>-1.7611464704695479E-2</v>
          </cell>
          <cell r="I326">
            <v>4.6609809439784322E-2</v>
          </cell>
          <cell r="J326">
            <v>1.449917236754442E-2</v>
          </cell>
          <cell r="N326">
            <v>20.445495884479691</v>
          </cell>
          <cell r="O326">
            <v>1</v>
          </cell>
          <cell r="P326">
            <v>1</v>
          </cell>
        </row>
        <row r="327">
          <cell r="H327">
            <v>-1.7611464704695479E-2</v>
          </cell>
          <cell r="I327">
            <v>4.6609809439784322E-2</v>
          </cell>
          <cell r="J327">
            <v>1.449917236754442E-2</v>
          </cell>
          <cell r="N327">
            <v>27.263616594394861</v>
          </cell>
          <cell r="O327">
            <v>0</v>
          </cell>
          <cell r="P327">
            <v>0</v>
          </cell>
        </row>
        <row r="328">
          <cell r="H328">
            <v>-1.7611464704695479E-2</v>
          </cell>
          <cell r="I328">
            <v>4.6609809439784322E-2</v>
          </cell>
          <cell r="J328">
            <v>1.449917236754442E-2</v>
          </cell>
          <cell r="N328">
            <v>37.490797659267621</v>
          </cell>
          <cell r="O328">
            <v>0</v>
          </cell>
          <cell r="P328">
            <v>0</v>
          </cell>
        </row>
        <row r="329">
          <cell r="H329">
            <v>-1.7611464704695479E-2</v>
          </cell>
          <cell r="I329">
            <v>4.6609809439784322E-2</v>
          </cell>
          <cell r="J329">
            <v>1.449917236754442E-2</v>
          </cell>
          <cell r="N329">
            <v>44.308918369182784</v>
          </cell>
          <cell r="O329">
            <v>0</v>
          </cell>
          <cell r="P329">
            <v>0</v>
          </cell>
        </row>
        <row r="330">
          <cell r="H330">
            <v>-1.7611464704695479E-2</v>
          </cell>
          <cell r="I330">
            <v>4.6609809439784322E-2</v>
          </cell>
          <cell r="J330">
            <v>1.449917236754442E-2</v>
          </cell>
          <cell r="N330">
            <v>54.536099434055551</v>
          </cell>
          <cell r="O330">
            <v>0</v>
          </cell>
          <cell r="P330">
            <v>0</v>
          </cell>
        </row>
        <row r="331">
          <cell r="H331">
            <v>-1.7611464704695479E-2</v>
          </cell>
          <cell r="I331">
            <v>4.6609809439784322E-2</v>
          </cell>
          <cell r="J331">
            <v>1.449917236754442E-2</v>
          </cell>
          <cell r="N331">
            <v>64.76328049892831</v>
          </cell>
          <cell r="O331">
            <v>0</v>
          </cell>
          <cell r="P331">
            <v>0</v>
          </cell>
        </row>
        <row r="332">
          <cell r="H332">
            <v>-1.7611464704695479E-2</v>
          </cell>
          <cell r="I332">
            <v>4.6609809439784322E-2</v>
          </cell>
          <cell r="J332">
            <v>1.449917236754442E-2</v>
          </cell>
          <cell r="N332">
            <v>69.876871031364686</v>
          </cell>
          <cell r="O332">
            <v>0</v>
          </cell>
          <cell r="P332">
            <v>0</v>
          </cell>
        </row>
        <row r="333">
          <cell r="H333">
            <v>-1.7611464704695479E-2</v>
          </cell>
          <cell r="I333">
            <v>4.6609809439784322E-2</v>
          </cell>
          <cell r="J333">
            <v>1.449917236754442E-2</v>
          </cell>
          <cell r="N333">
            <v>68.172340853885885</v>
          </cell>
          <cell r="O333">
            <v>0</v>
          </cell>
          <cell r="P333">
            <v>0</v>
          </cell>
        </row>
        <row r="334">
          <cell r="H334">
            <v>-1.7611464704695479E-2</v>
          </cell>
          <cell r="I334">
            <v>4.6609809439784322E-2</v>
          </cell>
          <cell r="J334">
            <v>1.449917236754442E-2</v>
          </cell>
          <cell r="N334">
            <v>63.058750321449509</v>
          </cell>
          <cell r="O334">
            <v>0</v>
          </cell>
          <cell r="P334">
            <v>0</v>
          </cell>
        </row>
        <row r="335">
          <cell r="H335">
            <v>-1.7611464704695479E-2</v>
          </cell>
          <cell r="I335">
            <v>4.6609809439784322E-2</v>
          </cell>
          <cell r="J335">
            <v>1.449917236754442E-2</v>
          </cell>
          <cell r="N335">
            <v>64.76328049892831</v>
          </cell>
          <cell r="O335">
            <v>0</v>
          </cell>
          <cell r="P335">
            <v>0</v>
          </cell>
        </row>
        <row r="336">
          <cell r="H336">
            <v>-1.7611464704695479E-2</v>
          </cell>
          <cell r="I336">
            <v>4.6609809439784322E-2</v>
          </cell>
          <cell r="J336">
            <v>1.449917236754442E-2</v>
          </cell>
          <cell r="N336">
            <v>66.467810676407083</v>
          </cell>
          <cell r="O336">
            <v>0</v>
          </cell>
          <cell r="P336">
            <v>0</v>
          </cell>
        </row>
        <row r="337">
          <cell r="H337">
            <v>-1.7611464704695479E-2</v>
          </cell>
          <cell r="I337">
            <v>4.6609809439784322E-2</v>
          </cell>
          <cell r="J337">
            <v>1.449917236754442E-2</v>
          </cell>
          <cell r="N337">
            <v>61.354220143970707</v>
          </cell>
          <cell r="O337">
            <v>0</v>
          </cell>
          <cell r="P337">
            <v>0</v>
          </cell>
        </row>
        <row r="338">
          <cell r="H338">
            <v>-1.7611464704695479E-2</v>
          </cell>
          <cell r="I338">
            <v>4.6609809439784322E-2</v>
          </cell>
          <cell r="J338">
            <v>1.449917236754442E-2</v>
          </cell>
          <cell r="N338">
            <v>54.536099434055551</v>
          </cell>
          <cell r="O338">
            <v>0</v>
          </cell>
          <cell r="P338">
            <v>0</v>
          </cell>
        </row>
        <row r="339">
          <cell r="H339">
            <v>-1.7611464704695479E-2</v>
          </cell>
          <cell r="I339">
            <v>4.6609809439784322E-2</v>
          </cell>
          <cell r="J339">
            <v>1.449917236754442E-2</v>
          </cell>
          <cell r="N339">
            <v>54.536099434055551</v>
          </cell>
          <cell r="O339">
            <v>0</v>
          </cell>
          <cell r="P339">
            <v>0</v>
          </cell>
        </row>
        <row r="340">
          <cell r="H340">
            <v>-1.7611464704695479E-2</v>
          </cell>
          <cell r="I340">
            <v>4.6609809439784322E-2</v>
          </cell>
          <cell r="J340">
            <v>1.449917236754442E-2</v>
          </cell>
          <cell r="N340">
            <v>56.240629611534338</v>
          </cell>
          <cell r="O340">
            <v>0</v>
          </cell>
          <cell r="P340">
            <v>0</v>
          </cell>
        </row>
        <row r="341">
          <cell r="H341">
            <v>-1.7611464704695479E-2</v>
          </cell>
          <cell r="I341">
            <v>4.6609809439784322E-2</v>
          </cell>
          <cell r="J341">
            <v>1.449917236754442E-2</v>
          </cell>
          <cell r="N341">
            <v>51.127039079097962</v>
          </cell>
          <cell r="O341">
            <v>0</v>
          </cell>
          <cell r="P341">
            <v>0</v>
          </cell>
        </row>
        <row r="342">
          <cell r="H342">
            <v>-1.7611464704695479E-2</v>
          </cell>
          <cell r="I342">
            <v>4.6609809439784322E-2</v>
          </cell>
          <cell r="J342">
            <v>1.449917236754442E-2</v>
          </cell>
          <cell r="N342">
            <v>52.831569256576756</v>
          </cell>
          <cell r="O342">
            <v>0</v>
          </cell>
          <cell r="P342">
            <v>0</v>
          </cell>
        </row>
        <row r="343">
          <cell r="H343">
            <v>-1.7611464704695479E-2</v>
          </cell>
          <cell r="I343">
            <v>4.6609809439784322E-2</v>
          </cell>
          <cell r="J343">
            <v>1.449917236754442E-2</v>
          </cell>
          <cell r="N343">
            <v>54.536099434055551</v>
          </cell>
          <cell r="O343">
            <v>0</v>
          </cell>
          <cell r="P343">
            <v>0</v>
          </cell>
        </row>
        <row r="344">
          <cell r="H344">
            <v>-1.7611464704695479E-2</v>
          </cell>
          <cell r="I344">
            <v>4.6609809439784322E-2</v>
          </cell>
          <cell r="J344">
            <v>1.449917236754442E-2</v>
          </cell>
          <cell r="N344">
            <v>57.945159789013132</v>
          </cell>
          <cell r="O344">
            <v>0</v>
          </cell>
          <cell r="P344">
            <v>0</v>
          </cell>
        </row>
        <row r="345">
          <cell r="H345">
            <v>-1.7611464704695479E-2</v>
          </cell>
          <cell r="I345">
            <v>4.6609809439784322E-2</v>
          </cell>
          <cell r="J345">
            <v>1.449917236754442E-2</v>
          </cell>
          <cell r="N345">
            <v>61.354220143970707</v>
          </cell>
          <cell r="O345">
            <v>0</v>
          </cell>
          <cell r="P345">
            <v>0</v>
          </cell>
        </row>
        <row r="346">
          <cell r="H346">
            <v>-1.7611464704695479E-2</v>
          </cell>
          <cell r="I346">
            <v>4.6609809439784322E-2</v>
          </cell>
          <cell r="J346">
            <v>1.449917236754442E-2</v>
          </cell>
          <cell r="N346">
            <v>61.354220143970707</v>
          </cell>
          <cell r="O346">
            <v>0</v>
          </cell>
          <cell r="P346">
            <v>0</v>
          </cell>
        </row>
        <row r="347">
          <cell r="H347">
            <v>-1.7611464704695479E-2</v>
          </cell>
          <cell r="I347">
            <v>4.6609809439784322E-2</v>
          </cell>
          <cell r="J347">
            <v>1.449917236754442E-2</v>
          </cell>
          <cell r="N347">
            <v>61.354220143970707</v>
          </cell>
          <cell r="O347">
            <v>0</v>
          </cell>
          <cell r="P347">
            <v>0</v>
          </cell>
        </row>
        <row r="348">
          <cell r="H348">
            <v>-1.7611464704695479E-2</v>
          </cell>
          <cell r="I348">
            <v>4.6609809439784322E-2</v>
          </cell>
          <cell r="J348">
            <v>1.449917236754442E-2</v>
          </cell>
          <cell r="N348">
            <v>56.240629611534338</v>
          </cell>
          <cell r="O348">
            <v>0</v>
          </cell>
          <cell r="P348">
            <v>0</v>
          </cell>
        </row>
        <row r="349">
          <cell r="H349">
            <v>-1.7611464704695479E-2</v>
          </cell>
          <cell r="I349">
            <v>4.6609809439784322E-2</v>
          </cell>
          <cell r="J349">
            <v>1.449917236754442E-2</v>
          </cell>
          <cell r="N349">
            <v>61.354220143970707</v>
          </cell>
          <cell r="O349">
            <v>0</v>
          </cell>
          <cell r="P349">
            <v>0</v>
          </cell>
        </row>
        <row r="350">
          <cell r="H350">
            <v>-1.7611464704695479E-2</v>
          </cell>
          <cell r="I350">
            <v>4.6609809439784322E-2</v>
          </cell>
          <cell r="J350">
            <v>1.449917236754442E-2</v>
          </cell>
          <cell r="N350">
            <v>59.649689966491934</v>
          </cell>
          <cell r="O350">
            <v>0</v>
          </cell>
          <cell r="P350">
            <v>0</v>
          </cell>
        </row>
        <row r="351">
          <cell r="H351">
            <v>-1.7611464704695479E-2</v>
          </cell>
          <cell r="I351">
            <v>4.6609809439784322E-2</v>
          </cell>
          <cell r="J351">
            <v>1.449917236754442E-2</v>
          </cell>
          <cell r="N351">
            <v>56.240629611534338</v>
          </cell>
          <cell r="O351">
            <v>1</v>
          </cell>
          <cell r="P351">
            <v>1</v>
          </cell>
        </row>
        <row r="352">
          <cell r="H352">
            <v>-1.7611464704695479E-2</v>
          </cell>
          <cell r="I352">
            <v>4.6609809439784322E-2</v>
          </cell>
          <cell r="J352">
            <v>1.449917236754442E-2</v>
          </cell>
          <cell r="N352">
            <v>52.831569256576756</v>
          </cell>
          <cell r="O352">
            <v>1</v>
          </cell>
          <cell r="P352">
            <v>1</v>
          </cell>
        </row>
        <row r="353">
          <cell r="H353">
            <v>-1.7611464704695479E-2</v>
          </cell>
          <cell r="I353">
            <v>4.6609809439784322E-2</v>
          </cell>
          <cell r="J353">
            <v>1.449917236754442E-2</v>
          </cell>
          <cell r="N353">
            <v>47.717978724140373</v>
          </cell>
          <cell r="O353">
            <v>1</v>
          </cell>
          <cell r="P353">
            <v>1</v>
          </cell>
        </row>
        <row r="354">
          <cell r="H354">
            <v>-1.7611464704695479E-2</v>
          </cell>
          <cell r="I354">
            <v>4.6609809439784322E-2</v>
          </cell>
          <cell r="J354">
            <v>1.449917236754442E-2</v>
          </cell>
          <cell r="N354">
            <v>40.89985801422521</v>
          </cell>
          <cell r="O354">
            <v>1</v>
          </cell>
          <cell r="P354">
            <v>1</v>
          </cell>
        </row>
        <row r="355">
          <cell r="H355">
            <v>-1.7611464704695479E-2</v>
          </cell>
          <cell r="I355">
            <v>4.6609809439784322E-2</v>
          </cell>
          <cell r="J355">
            <v>1.449917236754442E-2</v>
          </cell>
          <cell r="N355">
            <v>35.786267481788833</v>
          </cell>
          <cell r="O355">
            <v>1</v>
          </cell>
          <cell r="P355">
            <v>1</v>
          </cell>
        </row>
        <row r="356">
          <cell r="H356">
            <v>-1.7611464704695479E-2</v>
          </cell>
          <cell r="I356">
            <v>4.6609809439784322E-2</v>
          </cell>
          <cell r="J356">
            <v>1.449917236754442E-2</v>
          </cell>
          <cell r="N356">
            <v>34.081737304310032</v>
          </cell>
          <cell r="O356">
            <v>1</v>
          </cell>
          <cell r="P356">
            <v>1</v>
          </cell>
        </row>
        <row r="357">
          <cell r="H357">
            <v>-1.7611464704695479E-2</v>
          </cell>
          <cell r="I357">
            <v>4.6609809439784322E-2</v>
          </cell>
          <cell r="J357">
            <v>1.449917236754442E-2</v>
          </cell>
          <cell r="N357">
            <v>32.377207126831237</v>
          </cell>
          <cell r="O357">
            <v>1</v>
          </cell>
          <cell r="P357">
            <v>1</v>
          </cell>
        </row>
        <row r="358">
          <cell r="H358">
            <v>-1.7611464704695479E-2</v>
          </cell>
          <cell r="I358">
            <v>4.6609809439784322E-2</v>
          </cell>
          <cell r="J358">
            <v>1.449917236754442E-2</v>
          </cell>
          <cell r="N358">
            <v>30.67267694935245</v>
          </cell>
          <cell r="O358">
            <v>1</v>
          </cell>
          <cell r="P358">
            <v>1</v>
          </cell>
        </row>
        <row r="359">
          <cell r="H359">
            <v>-1.7611464704695479E-2</v>
          </cell>
          <cell r="I359">
            <v>4.6609809439784322E-2</v>
          </cell>
          <cell r="J359">
            <v>1.449917236754442E-2</v>
          </cell>
          <cell r="N359">
            <v>37.490797659267621</v>
          </cell>
          <cell r="O359">
            <v>1</v>
          </cell>
          <cell r="P359">
            <v>1</v>
          </cell>
        </row>
        <row r="360">
          <cell r="H360">
            <v>-1.7611464704695479E-2</v>
          </cell>
          <cell r="I360">
            <v>4.6609809439784322E-2</v>
          </cell>
          <cell r="J360">
            <v>1.449917236754442E-2</v>
          </cell>
          <cell r="N360">
            <v>44.308918369182784</v>
          </cell>
          <cell r="O360">
            <v>1</v>
          </cell>
          <cell r="P360">
            <v>1</v>
          </cell>
        </row>
        <row r="361">
          <cell r="H361">
            <v>-1.7611464704695479E-2</v>
          </cell>
          <cell r="I361">
            <v>4.6609809439784322E-2</v>
          </cell>
          <cell r="J361">
            <v>1.449917236754442E-2</v>
          </cell>
          <cell r="N361">
            <v>40.89985801422521</v>
          </cell>
          <cell r="O361">
            <v>1</v>
          </cell>
          <cell r="P361">
            <v>1</v>
          </cell>
        </row>
        <row r="362">
          <cell r="H362">
            <v>-1.7611464704695479E-2</v>
          </cell>
          <cell r="I362">
            <v>4.6609809439784322E-2</v>
          </cell>
          <cell r="J362">
            <v>1.449917236754442E-2</v>
          </cell>
          <cell r="N362">
            <v>39.195327836746408</v>
          </cell>
          <cell r="O362">
            <v>1</v>
          </cell>
          <cell r="P362">
            <v>1</v>
          </cell>
        </row>
        <row r="363">
          <cell r="H363">
            <v>-1.7611464704695479E-2</v>
          </cell>
          <cell r="I363">
            <v>4.6609809439784322E-2</v>
          </cell>
          <cell r="J363">
            <v>1.449917236754442E-2</v>
          </cell>
          <cell r="N363">
            <v>40.89985801422521</v>
          </cell>
          <cell r="O363">
            <v>1</v>
          </cell>
          <cell r="P363">
            <v>1</v>
          </cell>
        </row>
        <row r="364">
          <cell r="H364">
            <v>-1.7611464704695479E-2</v>
          </cell>
          <cell r="I364">
            <v>4.6609809439784322E-2</v>
          </cell>
          <cell r="J364">
            <v>1.449917236754442E-2</v>
          </cell>
          <cell r="N364">
            <v>46.013448546661586</v>
          </cell>
          <cell r="O364">
            <v>1</v>
          </cell>
          <cell r="P364">
            <v>1</v>
          </cell>
        </row>
        <row r="365">
          <cell r="H365">
            <v>-1.7611464704695479E-2</v>
          </cell>
          <cell r="I365">
            <v>4.6609809439784322E-2</v>
          </cell>
          <cell r="J365">
            <v>1.449917236754442E-2</v>
          </cell>
          <cell r="N365">
            <v>42.604388191703997</v>
          </cell>
          <cell r="O365">
            <v>1</v>
          </cell>
          <cell r="P365">
            <v>1</v>
          </cell>
        </row>
        <row r="366">
          <cell r="H366">
            <v>-1.7611464704695479E-2</v>
          </cell>
          <cell r="I366">
            <v>4.6609809439784322E-2</v>
          </cell>
          <cell r="J366">
            <v>1.449917236754442E-2</v>
          </cell>
          <cell r="N366">
            <v>37.490797659267621</v>
          </cell>
          <cell r="O366">
            <v>1</v>
          </cell>
          <cell r="P366">
            <v>1</v>
          </cell>
        </row>
        <row r="367">
          <cell r="H367">
            <v>-1.7611464704695479E-2</v>
          </cell>
          <cell r="I367">
            <v>4.6609809439784322E-2</v>
          </cell>
          <cell r="J367">
            <v>1.449917236754442E-2</v>
          </cell>
          <cell r="N367">
            <v>34.081737304310032</v>
          </cell>
          <cell r="O367">
            <v>1</v>
          </cell>
          <cell r="P367">
            <v>1</v>
          </cell>
        </row>
        <row r="368">
          <cell r="H368">
            <v>-1.7611464704695479E-2</v>
          </cell>
          <cell r="I368">
            <v>4.6609809439784322E-2</v>
          </cell>
          <cell r="J368">
            <v>1.449917236754442E-2</v>
          </cell>
          <cell r="N368">
            <v>30.67267694935245</v>
          </cell>
          <cell r="O368">
            <v>1</v>
          </cell>
          <cell r="P368">
            <v>1</v>
          </cell>
        </row>
        <row r="369">
          <cell r="H369">
            <v>-1.7611464704695479E-2</v>
          </cell>
          <cell r="I369">
            <v>4.6609809439784322E-2</v>
          </cell>
          <cell r="J369">
            <v>1.449917236754442E-2</v>
          </cell>
          <cell r="N369">
            <v>23.854556239437276</v>
          </cell>
          <cell r="O369">
            <v>1</v>
          </cell>
          <cell r="P369">
            <v>1</v>
          </cell>
        </row>
        <row r="370">
          <cell r="H370">
            <v>-1.7611464704695479E-2</v>
          </cell>
          <cell r="I370">
            <v>4.6609809439784322E-2</v>
          </cell>
          <cell r="J370">
            <v>1.449917236754442E-2</v>
          </cell>
          <cell r="N370">
            <v>20.445495884479691</v>
          </cell>
          <cell r="O370">
            <v>1</v>
          </cell>
          <cell r="P370">
            <v>1</v>
          </cell>
        </row>
        <row r="371">
          <cell r="H371">
            <v>-1.7611464704695479E-2</v>
          </cell>
          <cell r="I371">
            <v>4.6609809439784322E-2</v>
          </cell>
          <cell r="J371">
            <v>1.449917236754442E-2</v>
          </cell>
          <cell r="N371">
            <v>18.740965707000896</v>
          </cell>
          <cell r="O371">
            <v>1</v>
          </cell>
          <cell r="P371">
            <v>1</v>
          </cell>
        </row>
        <row r="372">
          <cell r="H372">
            <v>-1.7611464704695479E-2</v>
          </cell>
          <cell r="I372">
            <v>4.6609809439784322E-2</v>
          </cell>
          <cell r="J372">
            <v>1.449917236754442E-2</v>
          </cell>
          <cell r="N372">
            <v>22.150026061958481</v>
          </cell>
          <cell r="O372">
            <v>0</v>
          </cell>
          <cell r="P372">
            <v>0</v>
          </cell>
        </row>
        <row r="373">
          <cell r="H373">
            <v>-1.7611464704695479E-2</v>
          </cell>
          <cell r="I373">
            <v>4.6609809439784322E-2</v>
          </cell>
          <cell r="J373">
            <v>1.449917236754442E-2</v>
          </cell>
          <cell r="N373">
            <v>30.67267694935245</v>
          </cell>
          <cell r="O373">
            <v>0</v>
          </cell>
          <cell r="P373">
            <v>0</v>
          </cell>
        </row>
        <row r="374">
          <cell r="H374">
            <v>-1.7611464704695479E-2</v>
          </cell>
          <cell r="I374">
            <v>4.6609809439784322E-2</v>
          </cell>
          <cell r="J374">
            <v>1.449917236754442E-2</v>
          </cell>
          <cell r="N374">
            <v>40.89985801422521</v>
          </cell>
          <cell r="O374">
            <v>0</v>
          </cell>
          <cell r="P374">
            <v>0</v>
          </cell>
        </row>
        <row r="375">
          <cell r="H375">
            <v>-1.7611464704695479E-2</v>
          </cell>
          <cell r="I375">
            <v>4.6609809439784322E-2</v>
          </cell>
          <cell r="J375">
            <v>1.449917236754442E-2</v>
          </cell>
          <cell r="N375">
            <v>49.422508901619167</v>
          </cell>
          <cell r="O375">
            <v>0</v>
          </cell>
          <cell r="P375">
            <v>0</v>
          </cell>
        </row>
        <row r="376">
          <cell r="H376">
            <v>-1.7611464704695479E-2</v>
          </cell>
          <cell r="I376">
            <v>4.6609809439784322E-2</v>
          </cell>
          <cell r="J376">
            <v>1.449917236754442E-2</v>
          </cell>
          <cell r="N376">
            <v>56.240629611534338</v>
          </cell>
          <cell r="O376">
            <v>0</v>
          </cell>
          <cell r="P376">
            <v>0</v>
          </cell>
        </row>
        <row r="377">
          <cell r="H377">
            <v>-1.7611464704695479E-2</v>
          </cell>
          <cell r="I377">
            <v>4.6609809439784322E-2</v>
          </cell>
          <cell r="J377">
            <v>1.449917236754442E-2</v>
          </cell>
          <cell r="N377">
            <v>63.058750321449509</v>
          </cell>
          <cell r="O377">
            <v>0</v>
          </cell>
          <cell r="P377">
            <v>0</v>
          </cell>
        </row>
        <row r="378">
          <cell r="H378">
            <v>-1.7611464704695479E-2</v>
          </cell>
          <cell r="I378">
            <v>4.6609809439784322E-2</v>
          </cell>
          <cell r="J378">
            <v>1.449917236754442E-2</v>
          </cell>
          <cell r="N378">
            <v>66.467810676407083</v>
          </cell>
          <cell r="O378">
            <v>0</v>
          </cell>
          <cell r="P378">
            <v>0</v>
          </cell>
        </row>
        <row r="379">
          <cell r="H379">
            <v>-1.7611464704695479E-2</v>
          </cell>
          <cell r="I379">
            <v>4.6609809439784322E-2</v>
          </cell>
          <cell r="J379">
            <v>1.449917236754442E-2</v>
          </cell>
          <cell r="N379">
            <v>68.172340853885885</v>
          </cell>
          <cell r="O379">
            <v>0</v>
          </cell>
          <cell r="P379">
            <v>0</v>
          </cell>
        </row>
        <row r="380">
          <cell r="H380">
            <v>-1.7611464704695479E-2</v>
          </cell>
          <cell r="I380">
            <v>4.6609809439784322E-2</v>
          </cell>
          <cell r="J380">
            <v>1.449917236754442E-2</v>
          </cell>
          <cell r="N380">
            <v>68.172340853885885</v>
          </cell>
          <cell r="O380">
            <v>0</v>
          </cell>
          <cell r="P380">
            <v>0</v>
          </cell>
        </row>
        <row r="381">
          <cell r="H381">
            <v>-1.7611464704695479E-2</v>
          </cell>
          <cell r="I381">
            <v>4.6609809439784322E-2</v>
          </cell>
          <cell r="J381">
            <v>1.449917236754442E-2</v>
          </cell>
          <cell r="N381">
            <v>73.285931386322261</v>
          </cell>
          <cell r="O381">
            <v>0</v>
          </cell>
          <cell r="P381">
            <v>0</v>
          </cell>
        </row>
        <row r="382">
          <cell r="H382">
            <v>-1.7611464704695479E-2</v>
          </cell>
          <cell r="I382">
            <v>4.6609809439784322E-2</v>
          </cell>
          <cell r="J382">
            <v>1.449917236754442E-2</v>
          </cell>
          <cell r="N382">
            <v>71.581401208843459</v>
          </cell>
          <cell r="O382">
            <v>0</v>
          </cell>
          <cell r="P382">
            <v>0</v>
          </cell>
        </row>
        <row r="383">
          <cell r="H383">
            <v>-1.7611464704695479E-2</v>
          </cell>
          <cell r="I383">
            <v>4.6609809439784322E-2</v>
          </cell>
          <cell r="J383">
            <v>1.449917236754442E-2</v>
          </cell>
          <cell r="N383">
            <v>68.172340853885885</v>
          </cell>
          <cell r="O383">
            <v>0</v>
          </cell>
          <cell r="P383">
            <v>0</v>
          </cell>
        </row>
        <row r="384">
          <cell r="H384">
            <v>-1.7611464704695479E-2</v>
          </cell>
          <cell r="I384">
            <v>4.6609809439784322E-2</v>
          </cell>
          <cell r="J384">
            <v>1.449917236754442E-2</v>
          </cell>
          <cell r="N384">
            <v>61.354220143970707</v>
          </cell>
          <cell r="O384">
            <v>1</v>
          </cell>
          <cell r="P384">
            <v>1</v>
          </cell>
        </row>
        <row r="385">
          <cell r="H385">
            <v>-1.7611464704695479E-2</v>
          </cell>
          <cell r="I385">
            <v>4.6609809439784322E-2</v>
          </cell>
          <cell r="J385">
            <v>1.449917236754442E-2</v>
          </cell>
          <cell r="N385">
            <v>52.831569256576756</v>
          </cell>
          <cell r="O385">
            <v>1</v>
          </cell>
          <cell r="P385">
            <v>1</v>
          </cell>
        </row>
        <row r="386">
          <cell r="H386">
            <v>-1.7611464704695479E-2</v>
          </cell>
          <cell r="I386">
            <v>4.6609809439784322E-2</v>
          </cell>
          <cell r="J386">
            <v>1.449917236754442E-2</v>
          </cell>
          <cell r="N386">
            <v>44.308918369182784</v>
          </cell>
          <cell r="O386">
            <v>1</v>
          </cell>
          <cell r="P386">
            <v>1</v>
          </cell>
        </row>
        <row r="387">
          <cell r="H387">
            <v>-1.7611464704695479E-2</v>
          </cell>
          <cell r="I387">
            <v>4.6609809439784322E-2</v>
          </cell>
          <cell r="J387">
            <v>1.449917236754442E-2</v>
          </cell>
          <cell r="N387">
            <v>34.081737304310032</v>
          </cell>
          <cell r="O387">
            <v>1</v>
          </cell>
          <cell r="P387">
            <v>1</v>
          </cell>
        </row>
        <row r="388">
          <cell r="H388">
            <v>-1.7611464704695479E-2</v>
          </cell>
          <cell r="I388">
            <v>4.6609809439784322E-2</v>
          </cell>
          <cell r="J388">
            <v>1.449917236754442E-2</v>
          </cell>
          <cell r="N388">
            <v>30.67267694935245</v>
          </cell>
          <cell r="O388">
            <v>1</v>
          </cell>
          <cell r="P388">
            <v>1</v>
          </cell>
        </row>
        <row r="389">
          <cell r="H389">
            <v>-1.7611464704695479E-2</v>
          </cell>
          <cell r="I389">
            <v>4.6609809439784322E-2</v>
          </cell>
          <cell r="J389">
            <v>1.449917236754442E-2</v>
          </cell>
          <cell r="N389">
            <v>28.968146771873656</v>
          </cell>
          <cell r="O389">
            <v>1</v>
          </cell>
          <cell r="P389">
            <v>1</v>
          </cell>
        </row>
        <row r="390">
          <cell r="H390">
            <v>-1.7611464704695479E-2</v>
          </cell>
          <cell r="I390">
            <v>4.6609809439784322E-2</v>
          </cell>
          <cell r="J390">
            <v>1.449917236754442E-2</v>
          </cell>
          <cell r="N390">
            <v>30.67267694935245</v>
          </cell>
          <cell r="O390">
            <v>1</v>
          </cell>
          <cell r="P390">
            <v>1</v>
          </cell>
        </row>
        <row r="391">
          <cell r="H391">
            <v>-1.7611464704695479E-2</v>
          </cell>
          <cell r="I391">
            <v>4.6609809439784322E-2</v>
          </cell>
          <cell r="J391">
            <v>1.449917236754442E-2</v>
          </cell>
          <cell r="N391">
            <v>32.377207126831237</v>
          </cell>
          <cell r="O391">
            <v>1</v>
          </cell>
          <cell r="P391">
            <v>1</v>
          </cell>
        </row>
        <row r="392">
          <cell r="H392">
            <v>-1.7611464704695479E-2</v>
          </cell>
          <cell r="I392">
            <v>4.6609809439784322E-2</v>
          </cell>
          <cell r="J392">
            <v>1.449917236754442E-2</v>
          </cell>
          <cell r="N392">
            <v>34.081737304310032</v>
          </cell>
          <cell r="O392">
            <v>1</v>
          </cell>
          <cell r="P392">
            <v>1</v>
          </cell>
        </row>
        <row r="393">
          <cell r="H393">
            <v>-1.7611464704695479E-2</v>
          </cell>
          <cell r="I393">
            <v>4.6609809439784322E-2</v>
          </cell>
          <cell r="J393">
            <v>1.449917236754442E-2</v>
          </cell>
          <cell r="N393">
            <v>37.490797659267621</v>
          </cell>
          <cell r="O393">
            <v>1</v>
          </cell>
          <cell r="P393">
            <v>1</v>
          </cell>
        </row>
      </sheetData>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R4i5PrppE2pqWOyWDXKd845mzX54TNJhCQzthHm_c12Qd21R9IEQoW4khIU88zq" itemId="01PBP2WSANH5ITQC7GSBGZHEI2X5PLOQOR">
      <xxl21:absoluteUrl r:id="rId2"/>
    </xxl21:alternateUrls>
    <sheetNames>
      <sheetName val="SFE_NºP"/>
      <sheetName val="SFE_RPRO"/>
      <sheetName val="SFE-REM"/>
      <sheetName val="OUTM"/>
      <sheetName val="FCT"/>
      <sheetName val="F-NPP"/>
      <sheetName val="F-NTTA"/>
      <sheetName val="F-REM"/>
      <sheetName val="R_Men"/>
      <sheetName val="R_Men (ICA-SFE)"/>
      <sheetName val="T_Men"/>
      <sheetName val="T_Men (ICA-SFE)"/>
      <sheetName val="G_Men"/>
      <sheetName val="G_Men (ICA-SFE)"/>
      <sheetName val="Fechas_BC_ARG"/>
      <sheetName val="Fechas_BC_SFE"/>
      <sheetName val="Fechas_Res"/>
      <sheetName val="NPIA_AE"/>
      <sheetName val="NPN_AE"/>
      <sheetName val="NPP_AE"/>
      <sheetName val="NPTA_AE"/>
      <sheetName val="NTTA_AE"/>
      <sheetName val="RMT1"/>
      <sheetName val="RMT1_AE"/>
      <sheetName val="RMP"/>
      <sheetName val="RMP_AE"/>
      <sheetName val="RR"/>
      <sheetName val="REM"/>
      <sheetName val="REM_AE"/>
      <sheetName val="G_NPIA_VAS"/>
      <sheetName val="G_NPIA_TCIA"/>
      <sheetName val="NPIA-BC-ARG"/>
      <sheetName val="NPIA-BC-SFE"/>
      <sheetName val="G_NTTA_VAS"/>
      <sheetName val="G_NTTA_TCIA"/>
      <sheetName val="NTTA-BC-ARG"/>
      <sheetName val="NTTA-BC-SFE"/>
      <sheetName val="NTTA-GC-ARG"/>
      <sheetName val="NTTA-GC-SFE"/>
      <sheetName val="G_REM_VAS"/>
      <sheetName val="G_REM_TCIA"/>
      <sheetName val="REM-BC-ARG"/>
      <sheetName val="REM-BC-SFE"/>
      <sheetName val="REM-GC-ARG"/>
      <sheetName val="REM-GC-SFE"/>
      <sheetName val="G_Imp_NPT_Priv"/>
      <sheetName val="G_Imp_NPT_Pub"/>
      <sheetName val="G_IS_IPC"/>
    </sheetNames>
    <sheetDataSet>
      <sheetData sheetId="0">
        <row r="10">
          <cell r="BR10">
            <v>369.20798659720856</v>
          </cell>
          <cell r="BU10">
            <v>375.21790115605768</v>
          </cell>
        </row>
        <row r="11">
          <cell r="BR11">
            <v>371.52174968647694</v>
          </cell>
          <cell r="BU11">
            <v>368.98755473728369</v>
          </cell>
        </row>
        <row r="12">
          <cell r="BR12">
            <v>369.40173801200081</v>
          </cell>
          <cell r="BU12">
            <v>371.87608276818128</v>
          </cell>
        </row>
        <row r="13">
          <cell r="BR13">
            <v>373.79485075202126</v>
          </cell>
          <cell r="BU13">
            <v>371.98332244123577</v>
          </cell>
        </row>
        <row r="14">
          <cell r="BR14">
            <v>374.96270070732476</v>
          </cell>
          <cell r="BU14">
            <v>372.79662128379044</v>
          </cell>
        </row>
        <row r="15">
          <cell r="BR15">
            <v>377.22082080965708</v>
          </cell>
          <cell r="BU15">
            <v>372.81332685901066</v>
          </cell>
        </row>
        <row r="16">
          <cell r="BR16">
            <v>373.60546791373361</v>
          </cell>
          <cell r="BU16">
            <v>377.74790914178897</v>
          </cell>
        </row>
        <row r="17">
          <cell r="BR17">
            <v>373.85470943273361</v>
          </cell>
          <cell r="BU17">
            <v>375.38059340615996</v>
          </cell>
        </row>
        <row r="18">
          <cell r="BR18">
            <v>380.66983330854816</v>
          </cell>
          <cell r="BU18">
            <v>381.78905176742086</v>
          </cell>
        </row>
        <row r="19">
          <cell r="BR19">
            <v>384.2349501355169</v>
          </cell>
          <cell r="BU19">
            <v>383.6430486269067</v>
          </cell>
        </row>
        <row r="20">
          <cell r="BR20">
            <v>381.25060355081484</v>
          </cell>
          <cell r="BU20">
            <v>383.81991826618651</v>
          </cell>
        </row>
        <row r="21">
          <cell r="BR21">
            <v>380.36139849292368</v>
          </cell>
          <cell r="BU21">
            <v>383.13026326873563</v>
          </cell>
        </row>
        <row r="22">
          <cell r="BR22">
            <v>398.65566905044653</v>
          </cell>
          <cell r="BU22">
            <v>379.84792333460507</v>
          </cell>
        </row>
        <row r="23">
          <cell r="BR23">
            <v>369.13900657662344</v>
          </cell>
          <cell r="BU23">
            <v>375.83467958517684</v>
          </cell>
        </row>
        <row r="24">
          <cell r="BR24">
            <v>366.88381430611003</v>
          </cell>
          <cell r="BU24">
            <v>371.64403137699929</v>
          </cell>
        </row>
        <row r="25">
          <cell r="BR25">
            <v>365.16668423753498</v>
          </cell>
          <cell r="BU25">
            <v>368.11462578994963</v>
          </cell>
        </row>
        <row r="26">
          <cell r="BR26">
            <v>367.13591204495975</v>
          </cell>
          <cell r="BU26">
            <v>364.74935602753038</v>
          </cell>
        </row>
        <row r="27">
          <cell r="BR27">
            <v>368.24624583920871</v>
          </cell>
          <cell r="BU27">
            <v>365.81894674841755</v>
          </cell>
        </row>
        <row r="28">
          <cell r="BR28">
            <v>359.67129853882187</v>
          </cell>
          <cell r="BU28">
            <v>362.78005967100222</v>
          </cell>
        </row>
        <row r="29">
          <cell r="BR29">
            <v>358.99712794538578</v>
          </cell>
          <cell r="BU29">
            <v>360.64512756454411</v>
          </cell>
        </row>
        <row r="30">
          <cell r="BR30">
            <v>357.26277988378695</v>
          </cell>
          <cell r="BU30">
            <v>358.55665537936494</v>
          </cell>
        </row>
        <row r="31">
          <cell r="BR31">
            <v>346.1417821260946</v>
          </cell>
          <cell r="BU31">
            <v>355.00994273971151</v>
          </cell>
        </row>
        <row r="32">
          <cell r="BR32">
            <v>352.71980999562572</v>
          </cell>
          <cell r="BU32">
            <v>353.79066858893555</v>
          </cell>
        </row>
        <row r="33">
          <cell r="BR33">
            <v>350.5727305687592</v>
          </cell>
          <cell r="BU33">
            <v>350.26330031077958</v>
          </cell>
        </row>
        <row r="34">
          <cell r="BR34">
            <v>352.67020751239562</v>
          </cell>
          <cell r="BU34">
            <v>352.27581019759032</v>
          </cell>
        </row>
        <row r="35">
          <cell r="BR35">
            <v>359.5445397627484</v>
          </cell>
          <cell r="BU35">
            <v>357.696093804442</v>
          </cell>
        </row>
        <row r="36">
          <cell r="BR36">
            <v>355.12508190298257</v>
          </cell>
          <cell r="BU36">
            <v>355.02720547442635</v>
          </cell>
        </row>
        <row r="37">
          <cell r="BR37">
            <v>362.51196976150601</v>
          </cell>
          <cell r="BU37">
            <v>360.0292615895392</v>
          </cell>
        </row>
        <row r="38">
          <cell r="BR38">
            <v>364.98769323840793</v>
          </cell>
          <cell r="BU38">
            <v>362.29841074572596</v>
          </cell>
        </row>
        <row r="39">
          <cell r="BR39">
            <v>365.58839564628983</v>
          </cell>
          <cell r="BU39">
            <v>363.39909246360395</v>
          </cell>
        </row>
        <row r="40">
          <cell r="BR40">
            <v>361.83477285649337</v>
          </cell>
          <cell r="BU40">
            <v>364.8563696084907</v>
          </cell>
        </row>
        <row r="41">
          <cell r="BR41">
            <v>369.85774829720663</v>
          </cell>
          <cell r="BU41">
            <v>371.81451054814568</v>
          </cell>
        </row>
        <row r="42">
          <cell r="BR42">
            <v>370.03802377190283</v>
          </cell>
          <cell r="BU42">
            <v>371.8997583321671</v>
          </cell>
        </row>
        <row r="43">
          <cell r="BR43">
            <v>372.69235038977013</v>
          </cell>
          <cell r="BU43">
            <v>375.49859018740227</v>
          </cell>
        </row>
        <row r="44">
          <cell r="BR44">
            <v>375.26674818469854</v>
          </cell>
          <cell r="BU44">
            <v>376.87145084848026</v>
          </cell>
        </row>
        <row r="45">
          <cell r="BR45">
            <v>381.93561754896973</v>
          </cell>
          <cell r="BU45">
            <v>382.11386601201718</v>
          </cell>
        </row>
        <row r="46">
          <cell r="BR46">
            <v>381.23246159740916</v>
          </cell>
          <cell r="BU46">
            <v>380.71634243976541</v>
          </cell>
        </row>
        <row r="47">
          <cell r="BR47">
            <v>384.35942093684821</v>
          </cell>
          <cell r="BU47">
            <v>381.72739037295111</v>
          </cell>
        </row>
        <row r="48">
          <cell r="BR48">
            <v>384.51559972523455</v>
          </cell>
          <cell r="BU48">
            <v>383.59586302315807</v>
          </cell>
        </row>
        <row r="49">
          <cell r="BR49">
            <v>384.46196764283923</v>
          </cell>
          <cell r="BU49">
            <v>380.99670251717004</v>
          </cell>
        </row>
        <row r="50">
          <cell r="BR50">
            <v>387.2662485170348</v>
          </cell>
          <cell r="BU50">
            <v>383.93885775888344</v>
          </cell>
        </row>
        <row r="51">
          <cell r="BR51">
            <v>392.71204457377581</v>
          </cell>
          <cell r="BU51">
            <v>388.38406680072831</v>
          </cell>
        </row>
        <row r="52">
          <cell r="BR52">
            <v>382.53629886859409</v>
          </cell>
          <cell r="BU52">
            <v>385.41025909244178</v>
          </cell>
        </row>
        <row r="53">
          <cell r="BR53">
            <v>387.646755213505</v>
          </cell>
          <cell r="BU53">
            <v>390.1942604975232</v>
          </cell>
        </row>
        <row r="54">
          <cell r="BR54">
            <v>386.14373874616325</v>
          </cell>
          <cell r="BU54">
            <v>388.80739793920759</v>
          </cell>
        </row>
        <row r="55">
          <cell r="BR55">
            <v>388.72106699815009</v>
          </cell>
          <cell r="BU55">
            <v>392.07260547847363</v>
          </cell>
        </row>
        <row r="56">
          <cell r="BR56">
            <v>391.58851832241197</v>
          </cell>
          <cell r="BU56">
            <v>393.8898251325586</v>
          </cell>
        </row>
        <row r="57">
          <cell r="BR57">
            <v>394.2918623499715</v>
          </cell>
          <cell r="BU57">
            <v>394.9339895886294</v>
          </cell>
        </row>
        <row r="58">
          <cell r="BR58">
            <v>393.05266000558498</v>
          </cell>
          <cell r="BU58">
            <v>391.42834481290646</v>
          </cell>
        </row>
        <row r="59">
          <cell r="BR59">
            <v>396.53944563968486</v>
          </cell>
          <cell r="BU59">
            <v>393.41849444452765</v>
          </cell>
        </row>
        <row r="60">
          <cell r="BR60">
            <v>399.07239808789859</v>
          </cell>
          <cell r="BU60">
            <v>397.40442196364506</v>
          </cell>
        </row>
        <row r="61">
          <cell r="BR61">
            <v>401.11011466140098</v>
          </cell>
          <cell r="BU61">
            <v>396.96867629452083</v>
          </cell>
        </row>
        <row r="62">
          <cell r="BR62">
            <v>402.0998767327464</v>
          </cell>
          <cell r="BU62">
            <v>397.40046436171389</v>
          </cell>
        </row>
        <row r="63">
          <cell r="BR63">
            <v>394.62338626683675</v>
          </cell>
          <cell r="BU63">
            <v>392.19204134265476</v>
          </cell>
        </row>
        <row r="64">
          <cell r="BR64">
            <v>390.05498751378775</v>
          </cell>
          <cell r="BU64">
            <v>393.3611061253273</v>
          </cell>
        </row>
        <row r="65">
          <cell r="BR65">
            <v>387.8398957938395</v>
          </cell>
          <cell r="BU65">
            <v>391.96593358868103</v>
          </cell>
        </row>
        <row r="66">
          <cell r="BR66">
            <v>392.57589989810731</v>
          </cell>
          <cell r="BU66">
            <v>397.31513274209487</v>
          </cell>
        </row>
        <row r="67">
          <cell r="BR67">
            <v>395.33918111007324</v>
          </cell>
          <cell r="BU67">
            <v>398.23994753460715</v>
          </cell>
        </row>
        <row r="68">
          <cell r="BR68">
            <v>397.85111129076273</v>
          </cell>
          <cell r="BU68">
            <v>400.43076866002832</v>
          </cell>
        </row>
        <row r="69">
          <cell r="BR69">
            <v>401.19503065017039</v>
          </cell>
          <cell r="BU69">
            <v>402.17212629883863</v>
          </cell>
        </row>
        <row r="70">
          <cell r="BR70">
            <v>399.54600666240577</v>
          </cell>
          <cell r="BU70">
            <v>408.44663609046052</v>
          </cell>
        </row>
        <row r="71">
          <cell r="BR71">
            <v>429.43909943295097</v>
          </cell>
          <cell r="BU71">
            <v>413.59516253836023</v>
          </cell>
        </row>
        <row r="72">
          <cell r="BR72">
            <v>430.49523533227961</v>
          </cell>
          <cell r="BU72">
            <v>418.84910000913169</v>
          </cell>
        </row>
        <row r="73">
          <cell r="BR73">
            <v>429.48537735369922</v>
          </cell>
          <cell r="BU73">
            <v>424.53230783468268</v>
          </cell>
        </row>
        <row r="74">
          <cell r="BR74">
            <v>420.58222129828772</v>
          </cell>
          <cell r="BU74">
            <v>424.46743617956639</v>
          </cell>
        </row>
        <row r="75">
          <cell r="BR75">
            <v>425.32923128278185</v>
          </cell>
          <cell r="BU75">
            <v>424.6951318602413</v>
          </cell>
        </row>
        <row r="76">
          <cell r="BR76">
            <v>428.47752285502344</v>
          </cell>
          <cell r="BU76">
            <v>430.14118509523956</v>
          </cell>
        </row>
        <row r="77">
          <cell r="BR77">
            <v>424.1875651736583</v>
          </cell>
          <cell r="BU77">
            <v>428.23317765775016</v>
          </cell>
        </row>
        <row r="78">
          <cell r="BR78">
            <v>425.24726678096891</v>
          </cell>
          <cell r="BU78">
            <v>429.07546199825862</v>
          </cell>
        </row>
        <row r="79">
          <cell r="BR79">
            <v>423.91152720347202</v>
          </cell>
          <cell r="BU79">
            <v>427.58794737495793</v>
          </cell>
        </row>
        <row r="80">
          <cell r="BR80">
            <v>425.02682364323118</v>
          </cell>
          <cell r="BU80">
            <v>427.6342989126581</v>
          </cell>
        </row>
        <row r="81">
          <cell r="BR81">
            <v>427.67961425693238</v>
          </cell>
          <cell r="BU81">
            <v>428.23619725216685</v>
          </cell>
        </row>
        <row r="82">
          <cell r="BR82">
            <v>438.21284600802124</v>
          </cell>
          <cell r="BU82">
            <v>434.60670548799527</v>
          </cell>
        </row>
        <row r="83">
          <cell r="BR83">
            <v>439.6223047805176</v>
          </cell>
          <cell r="BU83">
            <v>436.77008676437555</v>
          </cell>
        </row>
        <row r="84">
          <cell r="BR84">
            <v>438.01231913839456</v>
          </cell>
          <cell r="BU84">
            <v>436.65830722907663</v>
          </cell>
        </row>
        <row r="85">
          <cell r="BR85">
            <v>441.91909958963834</v>
          </cell>
          <cell r="BU85">
            <v>437.8434775179108</v>
          </cell>
        </row>
        <row r="86">
          <cell r="BR86">
            <v>441.22252640693534</v>
          </cell>
          <cell r="BU86">
            <v>437.96103753512904</v>
          </cell>
        </row>
        <row r="87">
          <cell r="BR87">
            <v>440.70100946321344</v>
          </cell>
          <cell r="BU87">
            <v>440.69601360330722</v>
          </cell>
        </row>
        <row r="88">
          <cell r="BR88">
            <v>441.18769795649013</v>
          </cell>
          <cell r="BU88">
            <v>441.87862812519927</v>
          </cell>
        </row>
        <row r="89">
          <cell r="BR89">
            <v>437.69405876489861</v>
          </cell>
          <cell r="BU89">
            <v>442.16255046503261</v>
          </cell>
        </row>
        <row r="90">
          <cell r="BR90">
            <v>436.96549071611543</v>
          </cell>
          <cell r="BU90">
            <v>440.73841301281146</v>
          </cell>
        </row>
        <row r="91">
          <cell r="BR91">
            <v>440.79292748100852</v>
          </cell>
          <cell r="BU91">
            <v>444.0321303688342</v>
          </cell>
        </row>
        <row r="92">
          <cell r="BR92">
            <v>442.76377920022907</v>
          </cell>
          <cell r="BU92">
            <v>444.74277399878906</v>
          </cell>
        </row>
        <row r="93">
          <cell r="BR93">
            <v>446.42597292161702</v>
          </cell>
          <cell r="BU93">
            <v>446.44213461045706</v>
          </cell>
        </row>
        <row r="94">
          <cell r="BR94">
            <v>453.00728300657244</v>
          </cell>
          <cell r="BU94">
            <v>448.46167359055386</v>
          </cell>
        </row>
        <row r="95">
          <cell r="BR95">
            <v>452.6294315810311</v>
          </cell>
          <cell r="BU95">
            <v>448.37821650962206</v>
          </cell>
        </row>
        <row r="96">
          <cell r="BR96">
            <v>449.05145407748614</v>
          </cell>
          <cell r="BU96">
            <v>449.03727464899447</v>
          </cell>
        </row>
        <row r="97">
          <cell r="BR97">
            <v>450.39481026316901</v>
          </cell>
          <cell r="BU97">
            <v>447.29671650666802</v>
          </cell>
        </row>
        <row r="98">
          <cell r="BR98">
            <v>450.77704471759489</v>
          </cell>
          <cell r="BU98">
            <v>448.19038878206243</v>
          </cell>
        </row>
        <row r="99">
          <cell r="BR99">
            <v>447.80013202491</v>
          </cell>
          <cell r="BU99">
            <v>448.2429664922721</v>
          </cell>
        </row>
        <row r="100">
          <cell r="BR100">
            <v>449.34423216409874</v>
          </cell>
          <cell r="BU100">
            <v>448.79336155530291</v>
          </cell>
        </row>
        <row r="101">
          <cell r="BR101">
            <v>448.13076879295858</v>
          </cell>
          <cell r="BU101">
            <v>448.79038004515894</v>
          </cell>
        </row>
        <row r="102">
          <cell r="BR102">
            <v>445.83146235592568</v>
          </cell>
          <cell r="BU102">
            <v>449.30783701546471</v>
          </cell>
        </row>
        <row r="103">
          <cell r="BR103">
            <v>439.74958279964073</v>
          </cell>
          <cell r="BU103">
            <v>445.51809124254288</v>
          </cell>
        </row>
        <row r="104">
          <cell r="BR104">
            <v>442.23626398214299</v>
          </cell>
          <cell r="BU104">
            <v>443.25268254625155</v>
          </cell>
        </row>
        <row r="105">
          <cell r="BR105">
            <v>442.43610224474401</v>
          </cell>
          <cell r="BU105">
            <v>441.54325322346591</v>
          </cell>
        </row>
        <row r="106">
          <cell r="BR106">
            <v>440.67991635847625</v>
          </cell>
          <cell r="BU106">
            <v>435.35588069293931</v>
          </cell>
        </row>
        <row r="107">
          <cell r="BR107">
            <v>429.47423920973478</v>
          </cell>
          <cell r="BU107">
            <v>432.03199718272151</v>
          </cell>
        </row>
        <row r="108">
          <cell r="BR108">
            <v>426.31983803175842</v>
          </cell>
          <cell r="BU108">
            <v>427.88864078148771</v>
          </cell>
        </row>
        <row r="109">
          <cell r="BR109">
            <v>427.28874137801068</v>
          </cell>
          <cell r="BU109">
            <v>425.47125491087951</v>
          </cell>
        </row>
        <row r="110">
          <cell r="BR110">
            <v>427.98042477294422</v>
          </cell>
          <cell r="BU110">
            <v>426.26253562024897</v>
          </cell>
        </row>
        <row r="111">
          <cell r="BR111">
            <v>425.49485759886147</v>
          </cell>
          <cell r="BU111">
            <v>426.04863763069926</v>
          </cell>
        </row>
        <row r="112">
          <cell r="BR112">
            <v>423.6674491211412</v>
          </cell>
          <cell r="BU112">
            <v>423.95616705798244</v>
          </cell>
        </row>
        <row r="113">
          <cell r="BR113">
            <v>421.38897405729199</v>
          </cell>
          <cell r="BU113">
            <v>424.28174208212289</v>
          </cell>
        </row>
        <row r="114">
          <cell r="BR114">
            <v>420.61683977301476</v>
          </cell>
          <cell r="BU114">
            <v>422.93746166072566</v>
          </cell>
        </row>
        <row r="115">
          <cell r="BR115">
            <v>423.62349388766393</v>
          </cell>
          <cell r="BU115">
            <v>425.41191004153518</v>
          </cell>
        </row>
        <row r="116">
          <cell r="BR116">
            <v>427.52859443251714</v>
          </cell>
          <cell r="BU116">
            <v>424.97026613475629</v>
          </cell>
        </row>
        <row r="117">
          <cell r="BR117">
            <v>426.8904217396871</v>
          </cell>
          <cell r="BU117">
            <v>425.13376785214581</v>
          </cell>
        </row>
        <row r="118">
          <cell r="BR118">
            <v>432.14670931447961</v>
          </cell>
          <cell r="BU118">
            <v>426.58952349011224</v>
          </cell>
        </row>
        <row r="119">
          <cell r="BR119">
            <v>423.87960201906981</v>
          </cell>
          <cell r="BU119">
            <v>424.92251233934769</v>
          </cell>
        </row>
        <row r="120">
          <cell r="BR120">
            <v>424.57565524691751</v>
          </cell>
          <cell r="BU120">
            <v>426.76144710159491</v>
          </cell>
        </row>
        <row r="121">
          <cell r="BR121">
            <v>430.77659507169034</v>
          </cell>
          <cell r="BU121">
            <v>429.57251434974677</v>
          </cell>
        </row>
        <row r="122">
          <cell r="BR122">
            <v>433.78098230719229</v>
          </cell>
          <cell r="BU122">
            <v>432.41831079694362</v>
          </cell>
        </row>
        <row r="123">
          <cell r="BR123">
            <v>433.29390235212719</v>
          </cell>
          <cell r="BU123">
            <v>433.91550682392972</v>
          </cell>
        </row>
        <row r="124">
          <cell r="BR124">
            <v>439.30504833902864</v>
          </cell>
          <cell r="BU124">
            <v>439.01722942365012</v>
          </cell>
        </row>
        <row r="125">
          <cell r="BR125">
            <v>437.25864176930372</v>
          </cell>
          <cell r="BU125">
            <v>441.03681607029392</v>
          </cell>
        </row>
        <row r="126">
          <cell r="BR126">
            <v>440.76569384353434</v>
          </cell>
          <cell r="BU126">
            <v>443.52791316718299</v>
          </cell>
        </row>
        <row r="127">
          <cell r="BR127">
            <v>447.46370360793776</v>
          </cell>
          <cell r="BU127">
            <v>446.64179399332642</v>
          </cell>
        </row>
        <row r="128">
          <cell r="BR128">
            <v>448.79512368858673</v>
          </cell>
          <cell r="BU128">
            <v>450.71557336788049</v>
          </cell>
        </row>
        <row r="129">
          <cell r="BR129">
            <v>455.25798407116361</v>
          </cell>
          <cell r="BU129">
            <v>452.58010721787832</v>
          </cell>
        </row>
        <row r="130">
          <cell r="BR130">
            <v>461.9563189224433</v>
          </cell>
          <cell r="BU130">
            <v>455.43634973595692</v>
          </cell>
        </row>
        <row r="131">
          <cell r="BR131">
            <v>460.26948543253047</v>
          </cell>
          <cell r="BU131">
            <v>460.650017736721</v>
          </cell>
        </row>
        <row r="132">
          <cell r="BR132">
            <v>462.01061597205427</v>
          </cell>
          <cell r="BU132">
            <v>465.12677200349844</v>
          </cell>
        </row>
        <row r="133">
          <cell r="BR133">
            <v>471.07571653532943</v>
          </cell>
          <cell r="BU133">
            <v>469.99577625103325</v>
          </cell>
        </row>
        <row r="134">
          <cell r="BR134">
            <v>474.39196273814383</v>
          </cell>
          <cell r="BU134">
            <v>473.23690053137415</v>
          </cell>
        </row>
        <row r="135">
          <cell r="BR135">
            <v>478.07346019559469</v>
          </cell>
          <cell r="BU135">
            <v>479.10470970760798</v>
          </cell>
        </row>
        <row r="136">
          <cell r="BR136">
            <v>479.24610133527131</v>
          </cell>
          <cell r="BU136">
            <v>482.02966463890078</v>
          </cell>
        </row>
        <row r="137">
          <cell r="BR137">
            <v>484.95545825267288</v>
          </cell>
          <cell r="BU137">
            <v>484.20001489874988</v>
          </cell>
        </row>
        <row r="138">
          <cell r="BR138">
            <v>485.98172772679715</v>
          </cell>
          <cell r="BU138">
            <v>488.90466510998544</v>
          </cell>
        </row>
        <row r="139">
          <cell r="BR139">
            <v>489.29126829238965</v>
          </cell>
          <cell r="BU139">
            <v>490.72786616223692</v>
          </cell>
        </row>
        <row r="140">
          <cell r="BR140">
            <v>495.6854490389847</v>
          </cell>
          <cell r="BU140">
            <v>494.77523537434365</v>
          </cell>
        </row>
        <row r="141">
          <cell r="BR141">
            <v>503.02090140446393</v>
          </cell>
          <cell r="BU141">
            <v>499.67070684894173</v>
          </cell>
        </row>
        <row r="142">
          <cell r="BR142">
            <v>510.4305577402846</v>
          </cell>
          <cell r="BU142">
            <v>502.86515966853705</v>
          </cell>
        </row>
        <row r="143">
          <cell r="BR143">
            <v>504.83568125212292</v>
          </cell>
          <cell r="BU143">
            <v>505.62267939228002</v>
          </cell>
        </row>
        <row r="144">
          <cell r="BR144">
            <v>504.64073240021418</v>
          </cell>
          <cell r="BU144">
            <v>508.28924118466352</v>
          </cell>
        </row>
        <row r="145">
          <cell r="BR145">
            <v>513.48669090152384</v>
          </cell>
          <cell r="BU145">
            <v>512.59484813764868</v>
          </cell>
        </row>
        <row r="146">
          <cell r="BR146">
            <v>516.01815065538858</v>
          </cell>
          <cell r="BU146">
            <v>515.29962626771373</v>
          </cell>
        </row>
        <row r="147">
          <cell r="BR147">
            <v>517.6813836989727</v>
          </cell>
          <cell r="BU147">
            <v>517.25640024498512</v>
          </cell>
        </row>
        <row r="148">
          <cell r="BR148">
            <v>516.9625115311203</v>
          </cell>
          <cell r="BU148">
            <v>520.1380414267278</v>
          </cell>
        </row>
        <row r="149">
          <cell r="BR149">
            <v>519.1257831693714</v>
          </cell>
          <cell r="BU149">
            <v>523.15245255994557</v>
          </cell>
        </row>
        <row r="150">
          <cell r="BR150">
            <v>524.83047687583189</v>
          </cell>
          <cell r="BU150">
            <v>527.84367707652336</v>
          </cell>
        </row>
        <row r="151">
          <cell r="BR151">
            <v>530.3532523569188</v>
          </cell>
          <cell r="BU151">
            <v>531.55108313457572</v>
          </cell>
        </row>
        <row r="152">
          <cell r="BR152">
            <v>536.13262279010758</v>
          </cell>
          <cell r="BU152">
            <v>534.9109176850327</v>
          </cell>
        </row>
        <row r="153">
          <cell r="BR153">
            <v>542.47769870656509</v>
          </cell>
          <cell r="BU153">
            <v>538.58130265230625</v>
          </cell>
        </row>
        <row r="154">
          <cell r="BR154">
            <v>551.68874519057431</v>
          </cell>
          <cell r="BU154">
            <v>542.64373046212052</v>
          </cell>
        </row>
        <row r="155">
          <cell r="BR155">
            <v>546.38642299209937</v>
          </cell>
          <cell r="BU155">
            <v>544.07897567441671</v>
          </cell>
        </row>
        <row r="156">
          <cell r="BR156">
            <v>543.20880355833549</v>
          </cell>
          <cell r="BU156">
            <v>547.18061347325749</v>
          </cell>
        </row>
        <row r="157">
          <cell r="BR157">
            <v>551.27201696235215</v>
          </cell>
          <cell r="BU157">
            <v>550.74898588124825</v>
          </cell>
        </row>
        <row r="158">
          <cell r="BR158">
            <v>552.40007108191037</v>
          </cell>
          <cell r="BU158">
            <v>552.15932942157576</v>
          </cell>
        </row>
        <row r="159">
          <cell r="BR159">
            <v>553.55539349941489</v>
          </cell>
          <cell r="BU159">
            <v>555.39642740502563</v>
          </cell>
        </row>
        <row r="160">
          <cell r="BR160">
            <v>557.56748820434495</v>
          </cell>
          <cell r="BU160">
            <v>557.94351535580142</v>
          </cell>
        </row>
        <row r="161">
          <cell r="BR161">
            <v>555.88346159512162</v>
          </cell>
          <cell r="BU161">
            <v>559.68280049249211</v>
          </cell>
        </row>
        <row r="162">
          <cell r="BR162">
            <v>558.16199998671289</v>
          </cell>
          <cell r="BU162">
            <v>560.98634189760992</v>
          </cell>
        </row>
        <row r="163">
          <cell r="BR163">
            <v>562.590588482464</v>
          </cell>
          <cell r="BU163">
            <v>563.2707954978174</v>
          </cell>
        </row>
        <row r="164">
          <cell r="BR164">
            <v>567.29280713284675</v>
          </cell>
          <cell r="BU164">
            <v>565.60698978509913</v>
          </cell>
        </row>
        <row r="165">
          <cell r="BR165">
            <v>572.61677684352253</v>
          </cell>
          <cell r="BU165">
            <v>568.34518046366429</v>
          </cell>
        </row>
        <row r="166">
          <cell r="BR166">
            <v>580.39778828668182</v>
          </cell>
          <cell r="BU166">
            <v>570.9866238561217</v>
          </cell>
        </row>
        <row r="167">
          <cell r="BR167">
            <v>574.63584960018045</v>
          </cell>
          <cell r="BU167">
            <v>575.57141723343125</v>
          </cell>
        </row>
        <row r="168">
          <cell r="BR168">
            <v>573.31077134931729</v>
          </cell>
          <cell r="BU168">
            <v>577.5031926685582</v>
          </cell>
        </row>
        <row r="169">
          <cell r="BR169">
            <v>572.43536242633877</v>
          </cell>
          <cell r="BU169">
            <v>580.30727456890338</v>
          </cell>
        </row>
        <row r="170">
          <cell r="BR170">
            <v>583.44463646375652</v>
          </cell>
          <cell r="BU170">
            <v>583.66723934001595</v>
          </cell>
        </row>
        <row r="171">
          <cell r="BR171">
            <v>582.42429099600463</v>
          </cell>
          <cell r="BU171">
            <v>584.49667793020706</v>
          </cell>
        </row>
        <row r="172">
          <cell r="BR172">
            <v>586.76068631119881</v>
          </cell>
          <cell r="BU172">
            <v>587.55048781182006</v>
          </cell>
        </row>
        <row r="173">
          <cell r="BR173">
            <v>588.20128927807525</v>
          </cell>
          <cell r="BU173">
            <v>591.56882842579455</v>
          </cell>
        </row>
        <row r="174">
          <cell r="BR174">
            <v>590.95795843618816</v>
          </cell>
          <cell r="BU174">
            <v>593.2318476393524</v>
          </cell>
        </row>
        <row r="175">
          <cell r="BR175">
            <v>600.55330526155922</v>
          </cell>
          <cell r="BU175">
            <v>596.38925337001274</v>
          </cell>
        </row>
        <row r="176">
          <cell r="BR176">
            <v>601.11947053389747</v>
          </cell>
          <cell r="BU176">
            <v>599.11584766815417</v>
          </cell>
        </row>
        <row r="177">
          <cell r="BR177">
            <v>605.60916344171073</v>
          </cell>
          <cell r="BU177">
            <v>601.09167961143635</v>
          </cell>
        </row>
        <row r="178">
          <cell r="BR178">
            <v>613.79191133732456</v>
          </cell>
          <cell r="BU178">
            <v>604.62338399179828</v>
          </cell>
        </row>
        <row r="179">
          <cell r="BR179">
            <v>602.86288670667955</v>
          </cell>
          <cell r="BU179">
            <v>605.83468596259172</v>
          </cell>
        </row>
        <row r="180">
          <cell r="BR180">
            <v>603.15157346994908</v>
          </cell>
          <cell r="BU180">
            <v>609.68168828455987</v>
          </cell>
        </row>
        <row r="181">
          <cell r="BR181">
            <v>610.77520000000004</v>
          </cell>
          <cell r="BU181">
            <v>609.00501917085569</v>
          </cell>
        </row>
        <row r="182">
          <cell r="BR182">
            <v>613.08993333333308</v>
          </cell>
          <cell r="BU182">
            <v>612.41366565262638</v>
          </cell>
        </row>
        <row r="183">
          <cell r="BR183">
            <v>609.35456666666698</v>
          </cell>
          <cell r="BU183">
            <v>616.30878614179471</v>
          </cell>
        </row>
        <row r="184">
          <cell r="BR184">
            <v>618.57799999999997</v>
          </cell>
          <cell r="BU184">
            <v>619.5531230760788</v>
          </cell>
        </row>
        <row r="185">
          <cell r="BR185">
            <v>619.37400000000002</v>
          </cell>
          <cell r="BU185">
            <v>622.01672183470146</v>
          </cell>
        </row>
        <row r="186">
          <cell r="BR186">
            <v>621.65300000000002</v>
          </cell>
          <cell r="BU186">
            <v>623.7899016882177</v>
          </cell>
        </row>
        <row r="187">
          <cell r="BR187">
            <v>623.93400000000008</v>
          </cell>
          <cell r="BU187">
            <v>623.62686060979468</v>
          </cell>
        </row>
        <row r="188">
          <cell r="BR188">
            <v>627.83899999999994</v>
          </cell>
          <cell r="BU188">
            <v>622.72699121171354</v>
          </cell>
        </row>
        <row r="189">
          <cell r="BR189">
            <v>625.60900000000004</v>
          </cell>
          <cell r="BU189">
            <v>621.19208347501637</v>
          </cell>
        </row>
        <row r="190">
          <cell r="BR190">
            <v>627.246033333333</v>
          </cell>
          <cell r="BU190">
            <v>618.67629622685229</v>
          </cell>
        </row>
        <row r="191">
          <cell r="BR191">
            <v>614.26330000000007</v>
          </cell>
          <cell r="BU191">
            <v>616.36696604210545</v>
          </cell>
        </row>
        <row r="192">
          <cell r="BR192">
            <v>609.72329999999999</v>
          </cell>
          <cell r="BU192">
            <v>614.19327934658224</v>
          </cell>
        </row>
        <row r="193">
          <cell r="BR193">
            <v>611.96903333333307</v>
          </cell>
          <cell r="BU193">
            <v>612.83871737281322</v>
          </cell>
        </row>
        <row r="194">
          <cell r="BR194">
            <v>609.703033333333</v>
          </cell>
          <cell r="BU194">
            <v>610.16988918289451</v>
          </cell>
        </row>
        <row r="195">
          <cell r="BR195">
            <v>607.48066666666693</v>
          </cell>
          <cell r="BU195">
            <v>609.15951808056661</v>
          </cell>
        </row>
        <row r="196">
          <cell r="BR196">
            <v>607.37803333333295</v>
          </cell>
          <cell r="BU196">
            <v>608.32474604456638</v>
          </cell>
        </row>
        <row r="197">
          <cell r="BR197">
            <v>605.72466666666696</v>
          </cell>
          <cell r="BU197">
            <v>608.07274540752837</v>
          </cell>
        </row>
        <row r="198">
          <cell r="BR198">
            <v>604.75626666666699</v>
          </cell>
          <cell r="BU198">
            <v>607.54294002572988</v>
          </cell>
        </row>
        <row r="199">
          <cell r="BR199">
            <v>611.83986666666704</v>
          </cell>
          <cell r="BU199">
            <v>611.59470309471055</v>
          </cell>
        </row>
        <row r="200">
          <cell r="BR200">
            <v>614.53166666666698</v>
          </cell>
          <cell r="BU200">
            <v>612.00378356186275</v>
          </cell>
        </row>
        <row r="201">
          <cell r="BR201">
            <v>615.63583333333304</v>
          </cell>
          <cell r="BU201">
            <v>611.54874625527555</v>
          </cell>
        </row>
        <row r="202">
          <cell r="BR202">
            <v>619.82063333333303</v>
          </cell>
          <cell r="BU202">
            <v>612.19442086508843</v>
          </cell>
        </row>
        <row r="203">
          <cell r="BR203">
            <v>610.08463333333304</v>
          </cell>
          <cell r="BU203">
            <v>613.30530001141346</v>
          </cell>
        </row>
        <row r="204">
          <cell r="BR204">
            <v>611.096133333333</v>
          </cell>
          <cell r="BU204">
            <v>615.94663244841001</v>
          </cell>
        </row>
        <row r="205">
          <cell r="BR205">
            <v>619.00329999999997</v>
          </cell>
          <cell r="BU205">
            <v>618.87015055090978</v>
          </cell>
        </row>
        <row r="206">
          <cell r="BR206">
            <v>620.37336666666704</v>
          </cell>
          <cell r="BU206">
            <v>620.42205962749006</v>
          </cell>
        </row>
        <row r="207">
          <cell r="BR207">
            <v>619.61006666666697</v>
          </cell>
          <cell r="BU207">
            <v>620.688842771704</v>
          </cell>
        </row>
        <row r="208">
          <cell r="BR208">
            <v>620.78313333333301</v>
          </cell>
          <cell r="BU208">
            <v>621.65874584718517</v>
          </cell>
        </row>
        <row r="209">
          <cell r="BR209">
            <v>622.00403333333304</v>
          </cell>
          <cell r="BU209">
            <v>624.26838607444597</v>
          </cell>
        </row>
        <row r="210">
          <cell r="BR210">
            <v>624.73763333333306</v>
          </cell>
          <cell r="BU210">
            <v>625.90326548448979</v>
          </cell>
        </row>
        <row r="211">
          <cell r="BR211">
            <v>626.64030000000002</v>
          </cell>
          <cell r="BU211">
            <v>626.63907826480795</v>
          </cell>
        </row>
        <row r="212">
          <cell r="BR212">
            <v>630.96730000000002</v>
          </cell>
          <cell r="BU212">
            <v>629.25810508750772</v>
          </cell>
        </row>
        <row r="213">
          <cell r="BR213">
            <v>637.96876666666697</v>
          </cell>
          <cell r="BU213">
            <v>633.16162943073596</v>
          </cell>
        </row>
        <row r="214">
          <cell r="BR214">
            <v>645.66069999999991</v>
          </cell>
          <cell r="BU214">
            <v>638.53312368428863</v>
          </cell>
        </row>
        <row r="215">
          <cell r="BR215">
            <v>639.45313333333308</v>
          </cell>
          <cell r="BU215">
            <v>640.67981258334783</v>
          </cell>
        </row>
        <row r="216">
          <cell r="BR216">
            <v>639.01853333333304</v>
          </cell>
          <cell r="BU216">
            <v>643.89029746237497</v>
          </cell>
        </row>
        <row r="217">
          <cell r="BR217">
            <v>644.56046666666703</v>
          </cell>
          <cell r="BU217">
            <v>646.04715797341953</v>
          </cell>
        </row>
        <row r="218">
          <cell r="BR218">
            <v>648.54013333333296</v>
          </cell>
          <cell r="BU218">
            <v>648.35665945334006</v>
          </cell>
        </row>
        <row r="219">
          <cell r="BR219">
            <v>650.99486666666701</v>
          </cell>
          <cell r="BU219">
            <v>651.48282309996046</v>
          </cell>
        </row>
        <row r="220">
          <cell r="BR220">
            <v>653.11289999999997</v>
          </cell>
          <cell r="BU220">
            <v>653.79229911179152</v>
          </cell>
        </row>
        <row r="221">
          <cell r="BR221">
            <v>652.45993333333297</v>
          </cell>
          <cell r="BU221">
            <v>654.48492897805136</v>
          </cell>
        </row>
        <row r="222">
          <cell r="BR222">
            <v>657.74873333333301</v>
          </cell>
          <cell r="BU222">
            <v>658.67692388942885</v>
          </cell>
        </row>
        <row r="223">
          <cell r="BR223">
            <v>657.93766666666704</v>
          </cell>
          <cell r="BU223">
            <v>658.32819889669736</v>
          </cell>
        </row>
        <row r="224">
          <cell r="BR224">
            <v>660.34596666666698</v>
          </cell>
          <cell r="BU224">
            <v>659.25389924242495</v>
          </cell>
        </row>
        <row r="225">
          <cell r="BR225">
            <v>665.80989999999997</v>
          </cell>
          <cell r="BU225">
            <v>662.81748542170305</v>
          </cell>
        </row>
        <row r="226">
          <cell r="BR226">
            <v>669.25126666666699</v>
          </cell>
          <cell r="BU226">
            <v>662.9640187768656</v>
          </cell>
        </row>
        <row r="227">
          <cell r="BR227">
            <v>661.341366666667</v>
          </cell>
          <cell r="BU227">
            <v>663.6309220042366</v>
          </cell>
        </row>
        <row r="228">
          <cell r="BR228">
            <v>659.16326666666703</v>
          </cell>
          <cell r="BU228">
            <v>664.608674368744</v>
          </cell>
        </row>
        <row r="229">
          <cell r="BR229">
            <v>665.27670000000012</v>
          </cell>
          <cell r="BU229">
            <v>664.56057766103015</v>
          </cell>
        </row>
        <row r="230">
          <cell r="BR230">
            <v>666.47710000000006</v>
          </cell>
          <cell r="BU230">
            <v>665.89453467485055</v>
          </cell>
        </row>
        <row r="231">
          <cell r="BR231">
            <v>665.99926666666704</v>
          </cell>
          <cell r="BU231">
            <v>666.01968034774166</v>
          </cell>
        </row>
        <row r="232">
          <cell r="BR232">
            <v>665.25580000000002</v>
          </cell>
          <cell r="BU232">
            <v>665.61460971708641</v>
          </cell>
        </row>
        <row r="233">
          <cell r="BR233">
            <v>663.73300000000006</v>
          </cell>
          <cell r="BU233">
            <v>665.5396195350005</v>
          </cell>
        </row>
        <row r="234">
          <cell r="BR234">
            <v>663.88100000000009</v>
          </cell>
          <cell r="BU234">
            <v>664.50962844347714</v>
          </cell>
        </row>
        <row r="235">
          <cell r="BR235">
            <v>664.21500000000003</v>
          </cell>
          <cell r="BU235">
            <v>665.11893202660883</v>
          </cell>
        </row>
        <row r="236">
          <cell r="BR236">
            <v>669.36500000000001</v>
          </cell>
          <cell r="BU236">
            <v>666.72806581534542</v>
          </cell>
        </row>
        <row r="237">
          <cell r="BR237">
            <v>669.32799999999997</v>
          </cell>
          <cell r="BU237">
            <v>665.58396925422039</v>
          </cell>
        </row>
        <row r="238">
          <cell r="BR238">
            <v>672.00300000000004</v>
          </cell>
          <cell r="BU238">
            <v>666.73030722857936</v>
          </cell>
        </row>
        <row r="239">
          <cell r="BR239">
            <v>667.846</v>
          </cell>
          <cell r="BU239">
            <v>670.07588845845385</v>
          </cell>
        </row>
        <row r="240">
          <cell r="BR240">
            <v>665.40800000000002</v>
          </cell>
          <cell r="BU240">
            <v>670.89597917711023</v>
          </cell>
        </row>
        <row r="241">
          <cell r="BR241">
            <v>673.69999999999993</v>
          </cell>
          <cell r="BU241">
            <v>675.03849124311409</v>
          </cell>
        </row>
        <row r="242">
          <cell r="BR242">
            <v>679.44699999999989</v>
          </cell>
          <cell r="BU242">
            <v>677.37830190444038</v>
          </cell>
        </row>
        <row r="243">
          <cell r="BR243">
            <v>680.04700000000003</v>
          </cell>
          <cell r="BU243">
            <v>679.41005344400935</v>
          </cell>
        </row>
        <row r="244">
          <cell r="BR244">
            <v>676.85399999999993</v>
          </cell>
          <cell r="BU244">
            <v>678.76795958290381</v>
          </cell>
        </row>
        <row r="245">
          <cell r="BR245">
            <v>678.68999999999994</v>
          </cell>
          <cell r="BU245">
            <v>680.32714326416351</v>
          </cell>
        </row>
        <row r="246">
          <cell r="BR246">
            <v>681.00200000000007</v>
          </cell>
          <cell r="BU246">
            <v>681.43438208225609</v>
          </cell>
        </row>
        <row r="247">
          <cell r="BR247">
            <v>680.90200000000004</v>
          </cell>
          <cell r="BU247">
            <v>681.70339069251872</v>
          </cell>
        </row>
        <row r="248">
          <cell r="BR248">
            <v>684.05399999999997</v>
          </cell>
          <cell r="BU248">
            <v>682.23194204185279</v>
          </cell>
        </row>
        <row r="249">
          <cell r="BR249">
            <v>687.65500000000009</v>
          </cell>
          <cell r="BU249">
            <v>683.93651171974943</v>
          </cell>
        </row>
        <row r="250">
          <cell r="BR250">
            <v>688.58999999999992</v>
          </cell>
          <cell r="BU250">
            <v>685.17426378256778</v>
          </cell>
        </row>
        <row r="251">
          <cell r="BR251">
            <v>684.23900000000003</v>
          </cell>
          <cell r="BU251">
            <v>686.0096796844507</v>
          </cell>
        </row>
        <row r="252">
          <cell r="BR252">
            <v>678.83399999999995</v>
          </cell>
          <cell r="BU252">
            <v>684.15746066874885</v>
          </cell>
        </row>
        <row r="253">
          <cell r="BR253">
            <v>679.24399999999991</v>
          </cell>
          <cell r="BU253">
            <v>682.8008333545763</v>
          </cell>
        </row>
        <row r="254">
          <cell r="BR254">
            <v>682.88100000000009</v>
          </cell>
          <cell r="BU254">
            <v>682.50052728088281</v>
          </cell>
        </row>
        <row r="255">
          <cell r="BR255">
            <v>682.96100000000001</v>
          </cell>
          <cell r="BU255">
            <v>682.58936052362469</v>
          </cell>
        </row>
        <row r="256">
          <cell r="BR256">
            <v>684.69599999999991</v>
          </cell>
          <cell r="BU256">
            <v>684.50323038497038</v>
          </cell>
        </row>
        <row r="257">
          <cell r="BR257">
            <v>684.40100000000007</v>
          </cell>
          <cell r="BU257">
            <v>686.05614500312004</v>
          </cell>
        </row>
        <row r="258">
          <cell r="BR258">
            <v>685.17300000000012</v>
          </cell>
          <cell r="BU258">
            <v>685.4592898580994</v>
          </cell>
        </row>
        <row r="259">
          <cell r="BR259">
            <v>685.98199999999997</v>
          </cell>
          <cell r="BU259">
            <v>687.91772308368945</v>
          </cell>
        </row>
        <row r="260">
          <cell r="BR260">
            <v>690.37</v>
          </cell>
          <cell r="BU260">
            <v>688.1617528365739</v>
          </cell>
        </row>
        <row r="261">
          <cell r="BR261">
            <v>692.79</v>
          </cell>
          <cell r="BU261">
            <v>688.94144603207906</v>
          </cell>
        </row>
        <row r="262">
          <cell r="BR262">
            <v>693.01899999999989</v>
          </cell>
          <cell r="BU262">
            <v>690.13484663621443</v>
          </cell>
        </row>
        <row r="263">
          <cell r="BR263">
            <v>688.92399999999998</v>
          </cell>
          <cell r="BU263">
            <v>691.67187329024352</v>
          </cell>
        </row>
        <row r="264">
          <cell r="BR264">
            <v>688.02799999999991</v>
          </cell>
          <cell r="BU264">
            <v>693.13350090170309</v>
          </cell>
        </row>
        <row r="265">
          <cell r="BR265">
            <v>695.41000000000008</v>
          </cell>
          <cell r="BU265">
            <v>695.60501413942961</v>
          </cell>
        </row>
        <row r="266">
          <cell r="BR266">
            <v>700.99199999999996</v>
          </cell>
          <cell r="BU266">
            <v>698.91536989551116</v>
          </cell>
        </row>
        <row r="267">
          <cell r="BR267">
            <v>701.57</v>
          </cell>
          <cell r="BU267">
            <v>701.12280530672228</v>
          </cell>
        </row>
        <row r="268">
          <cell r="BR268">
            <v>706.255</v>
          </cell>
          <cell r="BU268">
            <v>704.72765949241</v>
          </cell>
        </row>
        <row r="269">
          <cell r="BR269">
            <v>703.98399999999992</v>
          </cell>
          <cell r="BU269">
            <v>705.79650854310285</v>
          </cell>
        </row>
        <row r="270">
          <cell r="BR270">
            <v>706.89100000000008</v>
          </cell>
          <cell r="BU270">
            <v>707.09752773873299</v>
          </cell>
        </row>
        <row r="271">
          <cell r="BR271">
            <v>705.62599999999998</v>
          </cell>
          <cell r="BU271">
            <v>705.97630975264724</v>
          </cell>
        </row>
        <row r="272">
          <cell r="BR272">
            <v>710.21900000000005</v>
          </cell>
          <cell r="BU272">
            <v>707.55890787722842</v>
          </cell>
        </row>
        <row r="273">
          <cell r="BR273">
            <v>710.63499999999999</v>
          </cell>
          <cell r="BU273">
            <v>706.71083319435843</v>
          </cell>
        </row>
        <row r="274">
          <cell r="BR274">
            <v>707.58600000000001</v>
          </cell>
          <cell r="BU274">
            <v>704.1547895495894</v>
          </cell>
        </row>
        <row r="275">
          <cell r="BR275">
            <v>701.13300000000004</v>
          </cell>
          <cell r="BU275">
            <v>704.25583906204236</v>
          </cell>
        </row>
        <row r="276">
          <cell r="BR276">
            <v>700.81200000000001</v>
          </cell>
          <cell r="BU276">
            <v>705.51801686218448</v>
          </cell>
        </row>
        <row r="277">
          <cell r="BR277">
            <v>705.44099999999992</v>
          </cell>
          <cell r="BU277">
            <v>705.49524843325116</v>
          </cell>
        </row>
        <row r="278">
          <cell r="BR278">
            <v>703.95400000000006</v>
          </cell>
          <cell r="BU278">
            <v>704.32919326595766</v>
          </cell>
        </row>
        <row r="279">
          <cell r="BR279">
            <v>703.82399999999996</v>
          </cell>
          <cell r="BU279">
            <v>703.44048439758888</v>
          </cell>
        </row>
        <row r="280">
          <cell r="BR280">
            <v>703.87</v>
          </cell>
          <cell r="BU280">
            <v>703.87892884936014</v>
          </cell>
        </row>
        <row r="281">
          <cell r="BR281">
            <v>699.31600000000003</v>
          </cell>
          <cell r="BU281">
            <v>702.20506506382378</v>
          </cell>
        </row>
        <row r="282">
          <cell r="BR282">
            <v>702.96199999999999</v>
          </cell>
          <cell r="BU282">
            <v>702.89805385089915</v>
          </cell>
        </row>
        <row r="283">
          <cell r="BR283">
            <v>704.21600000000001</v>
          </cell>
          <cell r="BU283">
            <v>704.18991131276857</v>
          </cell>
        </row>
        <row r="284">
          <cell r="BR284">
            <v>706.53800000000001</v>
          </cell>
          <cell r="BU284">
            <v>703.53260617351339</v>
          </cell>
        </row>
        <row r="285">
          <cell r="BR285">
            <v>710.00900000000001</v>
          </cell>
          <cell r="BU285">
            <v>706.05181632488825</v>
          </cell>
        </row>
        <row r="286">
          <cell r="BR286">
            <v>711.44800000000009</v>
          </cell>
          <cell r="BU286">
            <v>708.3827607528159</v>
          </cell>
        </row>
        <row r="287">
          <cell r="BR287">
            <v>705.57899999999995</v>
          </cell>
          <cell r="BU287">
            <v>708.91231966004148</v>
          </cell>
        </row>
        <row r="288">
          <cell r="BR288">
            <v>706.42200000000003</v>
          </cell>
          <cell r="BU288">
            <v>710.63052995207715</v>
          </cell>
        </row>
        <row r="289">
          <cell r="BR289">
            <v>711.90300000000002</v>
          </cell>
          <cell r="BU289">
            <v>711.78926613824297</v>
          </cell>
        </row>
        <row r="290">
          <cell r="BR290">
            <v>709.01400000000001</v>
          </cell>
          <cell r="BU290">
            <v>711.31822385606711</v>
          </cell>
        </row>
        <row r="291">
          <cell r="BR291">
            <v>713.67200000000014</v>
          </cell>
          <cell r="BU291">
            <v>713.43533304262269</v>
          </cell>
        </row>
        <row r="292">
          <cell r="BR292">
            <v>711.71299999999997</v>
          </cell>
          <cell r="BU292">
            <v>712.0245416038448</v>
          </cell>
        </row>
        <row r="293">
          <cell r="BR293">
            <v>709.2890000000001</v>
          </cell>
          <cell r="BU293">
            <v>712.70327220870956</v>
          </cell>
        </row>
        <row r="294">
          <cell r="BR294">
            <v>715.50599999999997</v>
          </cell>
          <cell r="BU294">
            <v>713.28251102720833</v>
          </cell>
        </row>
        <row r="295">
          <cell r="BR295">
            <v>714.53200000000004</v>
          </cell>
          <cell r="BU295">
            <v>714.3057798593635</v>
          </cell>
        </row>
        <row r="296">
          <cell r="BR296">
            <v>722.18700000000001</v>
          </cell>
          <cell r="BU296">
            <v>716.84760345638188</v>
          </cell>
        </row>
        <row r="297">
          <cell r="BR297">
            <v>722.35300000000007</v>
          </cell>
          <cell r="BU297">
            <v>718.53748860684379</v>
          </cell>
        </row>
        <row r="298">
          <cell r="BR298">
            <v>721.08400000000006</v>
          </cell>
          <cell r="BU298">
            <v>718.33539962657358</v>
          </cell>
        </row>
        <row r="299">
          <cell r="BR299">
            <v>713.47500000000002</v>
          </cell>
          <cell r="BU299">
            <v>716.80361760367623</v>
          </cell>
        </row>
        <row r="300">
          <cell r="BR300">
            <v>712.03700000000003</v>
          </cell>
          <cell r="BU300">
            <v>715.81344974867204</v>
          </cell>
        </row>
        <row r="301">
          <cell r="BR301">
            <v>716.13200000000006</v>
          </cell>
          <cell r="BU301">
            <v>715.80166404171712</v>
          </cell>
        </row>
        <row r="302">
          <cell r="BR302">
            <v>714.58999999999992</v>
          </cell>
          <cell r="BU302">
            <v>715.22110914537268</v>
          </cell>
        </row>
        <row r="303">
          <cell r="BR303">
            <v>717.06500000000005</v>
          </cell>
          <cell r="BU303">
            <v>717.1305946933204</v>
          </cell>
        </row>
        <row r="304">
          <cell r="BR304">
            <v>712.99400000000003</v>
          </cell>
          <cell r="BU304">
            <v>713.75513040556075</v>
          </cell>
        </row>
        <row r="305">
          <cell r="BR305">
            <v>710.87</v>
          </cell>
          <cell r="BU305">
            <v>713.23009372855563</v>
          </cell>
        </row>
        <row r="306">
          <cell r="BR306">
            <v>716.26700000000005</v>
          </cell>
          <cell r="BU306">
            <v>712.91332705757065</v>
          </cell>
        </row>
        <row r="307">
          <cell r="BR307">
            <v>713.64200000000005</v>
          </cell>
          <cell r="BU307">
            <v>713.19293945867855</v>
          </cell>
        </row>
        <row r="308">
          <cell r="BR308">
            <v>715.06699999999989</v>
          </cell>
          <cell r="BU308">
            <v>711.73859179512533</v>
          </cell>
        </row>
        <row r="309">
          <cell r="BR309">
            <v>711.87</v>
          </cell>
          <cell r="BU309">
            <v>708.19406288856317</v>
          </cell>
        </row>
        <row r="310">
          <cell r="BR310">
            <v>710.22399999999993</v>
          </cell>
          <cell r="BU310">
            <v>707.81729768858281</v>
          </cell>
        </row>
        <row r="311">
          <cell r="BR311">
            <v>703.37300000000005</v>
          </cell>
          <cell r="BU311">
            <v>706.39417852937265</v>
          </cell>
        </row>
        <row r="312">
          <cell r="BR312">
            <v>704.94299999999998</v>
          </cell>
          <cell r="BU312">
            <v>708.5216586673497</v>
          </cell>
        </row>
        <row r="313">
          <cell r="BR313">
            <v>704.87300000000005</v>
          </cell>
          <cell r="BU313">
            <v>707.49708527600137</v>
          </cell>
        </row>
        <row r="314">
          <cell r="BR314">
            <v>708.80700000000002</v>
          </cell>
          <cell r="BU314">
            <v>708.55235410858893</v>
          </cell>
        </row>
        <row r="315">
          <cell r="BR315">
            <v>706.14799999999991</v>
          </cell>
          <cell r="BU315">
            <v>706.53957573742218</v>
          </cell>
        </row>
        <row r="316">
          <cell r="BR316">
            <v>707.61300000000006</v>
          </cell>
          <cell r="BU316">
            <v>709.77939966029874</v>
          </cell>
        </row>
        <row r="317">
          <cell r="BR317">
            <v>705.81600000000003</v>
          </cell>
          <cell r="BU317">
            <v>707.31379776595895</v>
          </cell>
        </row>
        <row r="318">
          <cell r="BR318">
            <v>711.61500000000001</v>
          </cell>
          <cell r="BU318">
            <v>708.29607067633265</v>
          </cell>
        </row>
        <row r="319">
          <cell r="BR319">
            <v>705.64499999999998</v>
          </cell>
          <cell r="BU319">
            <v>705.46479459372108</v>
          </cell>
        </row>
        <row r="320">
          <cell r="BR320">
            <v>708.36149999999998</v>
          </cell>
          <cell r="BU320">
            <v>703.03272142157823</v>
          </cell>
        </row>
        <row r="321">
          <cell r="BR321">
            <v>703.88499999999999</v>
          </cell>
          <cell r="BU321">
            <v>700.32454100903681</v>
          </cell>
        </row>
        <row r="322">
          <cell r="BR322">
            <v>699.30499999999995</v>
          </cell>
          <cell r="BU322">
            <v>697.25693377403422</v>
          </cell>
        </row>
        <row r="323">
          <cell r="BR323">
            <v>694.02700000000004</v>
          </cell>
          <cell r="BU323">
            <v>696.27462967793622</v>
          </cell>
        </row>
        <row r="324">
          <cell r="BR324">
            <v>691.16000000000008</v>
          </cell>
          <cell r="BU324">
            <v>692.00840851919475</v>
          </cell>
        </row>
        <row r="325">
          <cell r="BR325">
            <v>688.91700000000003</v>
          </cell>
          <cell r="BU325">
            <v>688.4789151617249</v>
          </cell>
        </row>
        <row r="326">
          <cell r="BR326">
            <v>680.31600000000003</v>
          </cell>
          <cell r="BU326">
            <v>684.91064999847254</v>
          </cell>
        </row>
        <row r="327">
          <cell r="BR327">
            <v>679.35599999999999</v>
          </cell>
          <cell r="BU327">
            <v>682.08444978360785</v>
          </cell>
        </row>
        <row r="328">
          <cell r="BR328">
            <v>679.3</v>
          </cell>
          <cell r="BU328">
            <v>680.69492437779832</v>
          </cell>
        </row>
        <row r="329">
          <cell r="BR329">
            <v>680.73399999999992</v>
          </cell>
          <cell r="BU329">
            <v>682.26955222570791</v>
          </cell>
        </row>
        <row r="330">
          <cell r="BR330">
            <v>680.226</v>
          </cell>
          <cell r="BU330">
            <v>680.07388262807228</v>
          </cell>
        </row>
        <row r="331">
          <cell r="BR331">
            <v>681.37199999999996</v>
          </cell>
          <cell r="BU331">
            <v>680.39463826197345</v>
          </cell>
        </row>
        <row r="332">
          <cell r="BR332">
            <v>684.84299999999996</v>
          </cell>
          <cell r="BU332">
            <v>681.74317613024732</v>
          </cell>
        </row>
        <row r="333">
          <cell r="BR333">
            <v>686.67499999999995</v>
          </cell>
          <cell r="BU333">
            <v>682.97697748074177</v>
          </cell>
        </row>
        <row r="334">
          <cell r="BR334">
            <v>688.07199999999989</v>
          </cell>
          <cell r="BU334">
            <v>686.39904328558032</v>
          </cell>
        </row>
        <row r="335">
          <cell r="BR335">
            <v>688.10699999999997</v>
          </cell>
          <cell r="BU335">
            <v>690.73749561664783</v>
          </cell>
        </row>
        <row r="336">
          <cell r="BR336">
            <v>690.68600000000004</v>
          </cell>
          <cell r="BU336">
            <v>694.43547787011471</v>
          </cell>
        </row>
        <row r="337">
          <cell r="BR337">
            <v>696.70900000000006</v>
          </cell>
          <cell r="BU337">
            <v>696.27226290937722</v>
          </cell>
        </row>
        <row r="338">
          <cell r="BR338">
            <v>699.40899999999999</v>
          </cell>
          <cell r="BU338">
            <v>697.53917947648188</v>
          </cell>
        </row>
        <row r="339">
          <cell r="BR339">
            <v>697.71</v>
          </cell>
          <cell r="BU339">
            <v>698.78798241788547</v>
          </cell>
        </row>
        <row r="340">
          <cell r="BR340">
            <v>696.5630000000001</v>
          </cell>
          <cell r="BU340">
            <v>698.26824892727166</v>
          </cell>
        </row>
        <row r="341">
          <cell r="BR341">
            <v>697.24300000000005</v>
          </cell>
          <cell r="BU341">
            <v>698.49977714409442</v>
          </cell>
        </row>
        <row r="342">
          <cell r="BR342">
            <v>700.86700000000008</v>
          </cell>
          <cell r="BU342">
            <v>700.43303758903744</v>
          </cell>
        </row>
        <row r="343">
          <cell r="BR343">
            <v>705.68499999999995</v>
          </cell>
          <cell r="BU343">
            <v>701.94006087657499</v>
          </cell>
        </row>
        <row r="344">
          <cell r="BR344">
            <v>703.34199999999987</v>
          </cell>
          <cell r="BU344">
            <v>703.25633459545656</v>
          </cell>
        </row>
        <row r="345">
          <cell r="BR345">
            <v>713.20100000000002</v>
          </cell>
          <cell r="BU345">
            <v>706.36906387656848</v>
          </cell>
        </row>
        <row r="346">
          <cell r="BR346">
            <v>709.97</v>
          </cell>
          <cell r="BU346">
            <v>708.04157415920099</v>
          </cell>
        </row>
        <row r="347">
          <cell r="BR347">
            <v>704.44600000000003</v>
          </cell>
          <cell r="BU347">
            <v>708.30615292809875</v>
          </cell>
        </row>
        <row r="348">
          <cell r="BR348">
            <v>704.46800000000007</v>
          </cell>
          <cell r="BU348">
            <v>708.5664193336861</v>
          </cell>
        </row>
        <row r="349">
          <cell r="BR349">
            <v>712.55500000000006</v>
          </cell>
          <cell r="BU349">
            <v>712.25770010678207</v>
          </cell>
        </row>
        <row r="350">
          <cell r="BR350">
            <v>714.54399999999998</v>
          </cell>
          <cell r="BU350">
            <v>714.59233752098999</v>
          </cell>
        </row>
        <row r="351">
          <cell r="BR351">
            <v>715.23</v>
          </cell>
          <cell r="BU351">
            <v>716.35123841069242</v>
          </cell>
        </row>
        <row r="352">
          <cell r="BR352">
            <v>717.35100000000011</v>
          </cell>
          <cell r="BU352">
            <v>719.25416787696622</v>
          </cell>
        </row>
        <row r="353">
          <cell r="BR353">
            <v>720.50600000000009</v>
          </cell>
          <cell r="BU353">
            <v>721.7620630706183</v>
          </cell>
        </row>
        <row r="354">
          <cell r="BR354">
            <v>721.40200000000004</v>
          </cell>
          <cell r="BU354">
            <v>720.98785875858459</v>
          </cell>
        </row>
        <row r="355">
          <cell r="BR355">
            <v>724.19600000000014</v>
          </cell>
          <cell r="BU355">
            <v>722.67502859225954</v>
          </cell>
        </row>
        <row r="356">
          <cell r="BR356">
            <v>727.60799999999995</v>
          </cell>
          <cell r="BU356">
            <v>724.34146175494334</v>
          </cell>
        </row>
        <row r="357">
          <cell r="BR357">
            <v>730.70699999999999</v>
          </cell>
          <cell r="BU357">
            <v>725.97230816902243</v>
          </cell>
        </row>
        <row r="358">
          <cell r="BR358">
            <v>728.6099999999999</v>
          </cell>
          <cell r="BU358">
            <v>726.8867794083427</v>
          </cell>
        </row>
        <row r="359">
          <cell r="BR359">
            <v>727.42100000000005</v>
          </cell>
          <cell r="BU359">
            <v>729.6169148099126</v>
          </cell>
        </row>
        <row r="360">
          <cell r="BR360">
            <v>727.51300000000003</v>
          </cell>
          <cell r="BU360">
            <v>732.06948701415013</v>
          </cell>
        </row>
        <row r="361">
          <cell r="BR361">
            <v>735.28499999999997</v>
          </cell>
          <cell r="BU361">
            <v>735.30547360680157</v>
          </cell>
        </row>
        <row r="362">
          <cell r="BR362">
            <v>736.94800000000009</v>
          </cell>
          <cell r="BU362">
            <v>738.00488443363588</v>
          </cell>
        </row>
        <row r="363">
          <cell r="BR363">
            <v>738.00199999999995</v>
          </cell>
          <cell r="BU363">
            <v>740.99237759479547</v>
          </cell>
        </row>
        <row r="364">
          <cell r="BR364">
            <v>741.02500000000009</v>
          </cell>
          <cell r="BU364">
            <v>743.02978419324643</v>
          </cell>
        </row>
        <row r="365">
          <cell r="BR365">
            <v>745.02500000000009</v>
          </cell>
          <cell r="BU365">
            <v>746.29223588219259</v>
          </cell>
        </row>
        <row r="366">
          <cell r="BR366">
            <v>750.84100000000001</v>
          </cell>
          <cell r="BU366">
            <v>749.25315973359625</v>
          </cell>
        </row>
        <row r="367">
          <cell r="BR367">
            <v>752.03800000000001</v>
          </cell>
          <cell r="BU367">
            <v>750.23923375257323</v>
          </cell>
        </row>
        <row r="368">
          <cell r="BR368">
            <v>753.48200000000008</v>
          </cell>
          <cell r="BU368">
            <v>749.99553891497237</v>
          </cell>
        </row>
        <row r="369">
          <cell r="BR369">
            <v>754.072</v>
          </cell>
          <cell r="BU369">
            <v>749.04598748896728</v>
          </cell>
        </row>
        <row r="370">
          <cell r="BR370">
            <v>749.68700000000001</v>
          </cell>
          <cell r="BU370">
            <v>746.45299324661778</v>
          </cell>
        </row>
        <row r="371">
          <cell r="BR371">
            <v>741.45100000000002</v>
          </cell>
          <cell r="BU371">
            <v>744.89674365868063</v>
          </cell>
        </row>
        <row r="372">
          <cell r="BR372">
            <v>738.03599999999994</v>
          </cell>
          <cell r="BU372">
            <v>742.70478036860152</v>
          </cell>
        </row>
        <row r="373">
          <cell r="BR373">
            <v>738.79300000000001</v>
          </cell>
          <cell r="BU373">
            <v>740.14589490292474</v>
          </cell>
        </row>
        <row r="374">
          <cell r="BR374">
            <v>737.62499999999989</v>
          </cell>
          <cell r="BU374">
            <v>737.57875367928443</v>
          </cell>
        </row>
        <row r="375">
          <cell r="BR375">
            <v>734.67099999999994</v>
          </cell>
          <cell r="BU375">
            <v>735.59034202614998</v>
          </cell>
        </row>
        <row r="376">
          <cell r="BR376">
            <v>731.99499999999989</v>
          </cell>
          <cell r="BU376">
            <v>733.68313137321206</v>
          </cell>
        </row>
        <row r="377">
          <cell r="BR377">
            <v>731.33200000000011</v>
          </cell>
          <cell r="BU377">
            <v>732.74439116400072</v>
          </cell>
        </row>
        <row r="378">
          <cell r="BR378">
            <v>732.93399999999997</v>
          </cell>
          <cell r="BU378">
            <v>732.52359412860017</v>
          </cell>
        </row>
        <row r="379">
          <cell r="BR379">
            <v>734.3119999999999</v>
          </cell>
          <cell r="BU379">
            <v>732.48157298220656</v>
          </cell>
        </row>
        <row r="380">
          <cell r="BR380">
            <v>737.8900000000001</v>
          </cell>
          <cell r="BU380">
            <v>732.75749640541608</v>
          </cell>
        </row>
        <row r="381">
          <cell r="BR381">
            <v>739.24900000000002</v>
          </cell>
          <cell r="BU381">
            <v>734.2464313874184</v>
          </cell>
        </row>
        <row r="382">
          <cell r="BR382">
            <v>736.82</v>
          </cell>
          <cell r="BU382">
            <v>734.83818161623356</v>
          </cell>
        </row>
        <row r="383">
          <cell r="BR383">
            <v>731.34699999999998</v>
          </cell>
          <cell r="BU383">
            <v>734.94930127433543</v>
          </cell>
        </row>
        <row r="384">
          <cell r="BR384">
            <v>730.83800000000008</v>
          </cell>
          <cell r="BU384">
            <v>735.49260158762149</v>
          </cell>
        </row>
        <row r="385">
          <cell r="BR385">
            <v>734.62481978868504</v>
          </cell>
          <cell r="BU385">
            <v>735.66155836176483</v>
          </cell>
        </row>
        <row r="386">
          <cell r="BR386">
            <v>739.23065372602503</v>
          </cell>
          <cell r="BU386">
            <v>737.52583868300303</v>
          </cell>
        </row>
        <row r="387">
          <cell r="BR387">
            <v>737.87033083220001</v>
          </cell>
          <cell r="BU387">
            <v>738.72770578473978</v>
          </cell>
        </row>
        <row r="388">
          <cell r="BR388">
            <v>739.55174847101796</v>
          </cell>
          <cell r="BU388">
            <v>739.28059686932579</v>
          </cell>
        </row>
        <row r="389">
          <cell r="BR389">
            <v>736.29557944782005</v>
          </cell>
          <cell r="BU389">
            <v>737.89703140932659</v>
          </cell>
        </row>
        <row r="390">
          <cell r="BR390">
            <v>736.64816420901411</v>
          </cell>
          <cell r="BU390">
            <v>736.67253098091828</v>
          </cell>
        </row>
        <row r="391">
          <cell r="BR391">
            <v>738.19750259955299</v>
          </cell>
          <cell r="BU391">
            <v>736.6096188477843</v>
          </cell>
        </row>
        <row r="392">
          <cell r="BR392">
            <v>742.01650727482502</v>
          </cell>
          <cell r="BU392">
            <v>736.01150206693092</v>
          </cell>
        </row>
        <row r="393">
          <cell r="BR393">
            <v>739.46826892156605</v>
          </cell>
          <cell r="BU393">
            <v>735.18732370517307</v>
          </cell>
        </row>
        <row r="394">
          <cell r="BR394" t="e">
            <v>#N/A</v>
          </cell>
          <cell r="BU394" t="e">
            <v>#N/A</v>
          </cell>
        </row>
        <row r="395">
          <cell r="BR395" t="e">
            <v>#N/A</v>
          </cell>
          <cell r="BU395" t="e">
            <v>#N/A</v>
          </cell>
        </row>
        <row r="396">
          <cell r="BR396" t="e">
            <v>#N/A</v>
          </cell>
          <cell r="BU396" t="e">
            <v>#N/A</v>
          </cell>
        </row>
        <row r="397">
          <cell r="BR397" t="e">
            <v>#N/A</v>
          </cell>
          <cell r="BU397" t="e">
            <v>#N/A</v>
          </cell>
        </row>
        <row r="398">
          <cell r="BR398" t="e">
            <v>#N/A</v>
          </cell>
          <cell r="BU398" t="e">
            <v>#N/A</v>
          </cell>
        </row>
        <row r="399">
          <cell r="BR399" t="e">
            <v>#N/A</v>
          </cell>
          <cell r="BU399" t="e">
            <v>#N/A</v>
          </cell>
        </row>
        <row r="400">
          <cell r="BR400" t="e">
            <v>#N/A</v>
          </cell>
          <cell r="BU400" t="e">
            <v>#N/A</v>
          </cell>
        </row>
        <row r="401">
          <cell r="BR401" t="e">
            <v>#N/A</v>
          </cell>
          <cell r="BU401" t="e">
            <v>#N/A</v>
          </cell>
        </row>
        <row r="402">
          <cell r="BR402" t="e">
            <v>#N/A</v>
          </cell>
          <cell r="BU402" t="e">
            <v>#N/A</v>
          </cell>
        </row>
        <row r="403">
          <cell r="BR403" t="e">
            <v>#N/A</v>
          </cell>
          <cell r="BU403" t="e">
            <v>#N/A</v>
          </cell>
        </row>
        <row r="404">
          <cell r="BR404" t="e">
            <v>#N/A</v>
          </cell>
          <cell r="BU404" t="e">
            <v>#N/A</v>
          </cell>
        </row>
        <row r="405">
          <cell r="BR405" t="e">
            <v>#N/A</v>
          </cell>
          <cell r="BU405" t="e">
            <v>#N/A</v>
          </cell>
        </row>
      </sheetData>
      <sheetData sheetId="1"/>
      <sheetData sheetId="2">
        <row r="10">
          <cell r="H10">
            <v>200.34819372795675</v>
          </cell>
          <cell r="K10">
            <v>200.34819372795675</v>
          </cell>
        </row>
        <row r="11">
          <cell r="H11">
            <v>197.88501151107661</v>
          </cell>
          <cell r="K11">
            <v>197.88501151107661</v>
          </cell>
        </row>
        <row r="12">
          <cell r="H12">
            <v>198.10085148322355</v>
          </cell>
          <cell r="K12">
            <v>198.10085148322355</v>
          </cell>
        </row>
        <row r="13">
          <cell r="H13">
            <v>197.34079830699488</v>
          </cell>
          <cell r="K13">
            <v>197.34079830699488</v>
          </cell>
        </row>
        <row r="14">
          <cell r="H14">
            <v>196.34442626350543</v>
          </cell>
          <cell r="K14">
            <v>196.34442626350543</v>
          </cell>
        </row>
        <row r="15">
          <cell r="H15">
            <v>197.52732912173965</v>
          </cell>
          <cell r="K15">
            <v>197.52732912173965</v>
          </cell>
        </row>
        <row r="16">
          <cell r="H16">
            <v>201.43622678178232</v>
          </cell>
          <cell r="K16">
            <v>201.43622678178232</v>
          </cell>
        </row>
        <row r="17">
          <cell r="H17">
            <v>200.7517619119663</v>
          </cell>
          <cell r="K17">
            <v>200.7517619119663</v>
          </cell>
        </row>
        <row r="18">
          <cell r="H18">
            <v>207.04484915161581</v>
          </cell>
          <cell r="K18">
            <v>207.04484915161581</v>
          </cell>
        </row>
        <row r="19">
          <cell r="H19">
            <v>207.93066278041164</v>
          </cell>
          <cell r="K19">
            <v>207.93066278041164</v>
          </cell>
        </row>
        <row r="20">
          <cell r="H20">
            <v>208.08651036161066</v>
          </cell>
          <cell r="K20">
            <v>208.08651036161066</v>
          </cell>
        </row>
        <row r="21">
          <cell r="H21">
            <v>208.10464299691719</v>
          </cell>
          <cell r="K21">
            <v>208.10464299691719</v>
          </cell>
        </row>
        <row r="22">
          <cell r="H22">
            <v>203.79238738655394</v>
          </cell>
          <cell r="K22">
            <v>203.79238738655394</v>
          </cell>
        </row>
        <row r="23">
          <cell r="H23">
            <v>199.47455924248544</v>
          </cell>
          <cell r="K23">
            <v>199.47455924248544</v>
          </cell>
        </row>
        <row r="24">
          <cell r="H24">
            <v>195.8298095165849</v>
          </cell>
          <cell r="K24">
            <v>195.8298095165849</v>
          </cell>
        </row>
        <row r="25">
          <cell r="H25">
            <v>189.85772442032436</v>
          </cell>
          <cell r="K25">
            <v>189.85772442032436</v>
          </cell>
        </row>
        <row r="26">
          <cell r="H26">
            <v>186.94017122958135</v>
          </cell>
          <cell r="K26">
            <v>186.94017122958135</v>
          </cell>
        </row>
        <row r="27">
          <cell r="H27">
            <v>186.5206733362447</v>
          </cell>
          <cell r="K27">
            <v>186.5206733362447</v>
          </cell>
        </row>
        <row r="28">
          <cell r="H28">
            <v>183.63764394482823</v>
          </cell>
          <cell r="K28">
            <v>183.63764394482823</v>
          </cell>
        </row>
        <row r="29">
          <cell r="H29">
            <v>181.43009069780101</v>
          </cell>
          <cell r="K29">
            <v>181.43009069780101</v>
          </cell>
        </row>
        <row r="30">
          <cell r="H30">
            <v>179.98927240726076</v>
          </cell>
          <cell r="K30">
            <v>179.98927240726076</v>
          </cell>
        </row>
        <row r="31">
          <cell r="H31">
            <v>176.84086012028209</v>
          </cell>
          <cell r="K31">
            <v>176.84086012028209</v>
          </cell>
        </row>
        <row r="32">
          <cell r="H32">
            <v>174.68807831021576</v>
          </cell>
          <cell r="K32">
            <v>174.68807831021576</v>
          </cell>
        </row>
        <row r="33">
          <cell r="H33">
            <v>175.07898378361378</v>
          </cell>
          <cell r="K33">
            <v>175.07898378361378</v>
          </cell>
        </row>
        <row r="34">
          <cell r="H34">
            <v>176.97180864363915</v>
          </cell>
          <cell r="K34">
            <v>176.97180864363915</v>
          </cell>
        </row>
        <row r="35">
          <cell r="H35">
            <v>180.30104917027978</v>
          </cell>
          <cell r="K35">
            <v>180.30104917027978</v>
          </cell>
        </row>
        <row r="36">
          <cell r="H36">
            <v>178.30747389896104</v>
          </cell>
          <cell r="K36">
            <v>178.30747389896104</v>
          </cell>
        </row>
        <row r="37">
          <cell r="H37">
            <v>180.62822718733509</v>
          </cell>
          <cell r="K37">
            <v>180.62822718733509</v>
          </cell>
        </row>
        <row r="38">
          <cell r="H38">
            <v>180.94339460091976</v>
          </cell>
          <cell r="K38">
            <v>180.94339460091976</v>
          </cell>
        </row>
        <row r="39">
          <cell r="H39">
            <v>183.9997209820325</v>
          </cell>
          <cell r="K39">
            <v>183.9997209820325</v>
          </cell>
        </row>
        <row r="40">
          <cell r="H40">
            <v>182.77605818814814</v>
          </cell>
          <cell r="K40">
            <v>182.77605818814814</v>
          </cell>
        </row>
        <row r="41">
          <cell r="H41">
            <v>186.37873487172695</v>
          </cell>
          <cell r="K41">
            <v>186.37873487172695</v>
          </cell>
        </row>
        <row r="42">
          <cell r="H42">
            <v>185.83707950514025</v>
          </cell>
          <cell r="K42">
            <v>185.83707950514025</v>
          </cell>
        </row>
        <row r="43">
          <cell r="H43">
            <v>186.95550588001797</v>
          </cell>
          <cell r="K43">
            <v>186.95550588001797</v>
          </cell>
        </row>
        <row r="44">
          <cell r="H44">
            <v>189.8058976046587</v>
          </cell>
          <cell r="K44">
            <v>189.8058976046587</v>
          </cell>
        </row>
        <row r="45">
          <cell r="H45">
            <v>192.66147581853906</v>
          </cell>
          <cell r="K45">
            <v>192.66147581853906</v>
          </cell>
        </row>
        <row r="46">
          <cell r="H46">
            <v>193.07979370112011</v>
          </cell>
          <cell r="K46">
            <v>193.07979370112011</v>
          </cell>
        </row>
        <row r="47">
          <cell r="H47">
            <v>191.984695935042</v>
          </cell>
          <cell r="K47">
            <v>191.984695935042</v>
          </cell>
        </row>
        <row r="48">
          <cell r="H48">
            <v>194.62949318252606</v>
          </cell>
          <cell r="K48">
            <v>194.62949318252606</v>
          </cell>
        </row>
        <row r="49">
          <cell r="H49">
            <v>195.77971162074564</v>
          </cell>
          <cell r="K49">
            <v>195.77971162074564</v>
          </cell>
        </row>
        <row r="50">
          <cell r="H50">
            <v>199.89547104765495</v>
          </cell>
          <cell r="K50">
            <v>199.89547104765495</v>
          </cell>
        </row>
        <row r="51">
          <cell r="H51">
            <v>202.54640150096481</v>
          </cell>
          <cell r="K51">
            <v>202.54640150096481</v>
          </cell>
        </row>
        <row r="52">
          <cell r="H52">
            <v>203.03423560660201</v>
          </cell>
          <cell r="K52">
            <v>203.03423560660201</v>
          </cell>
        </row>
        <row r="53">
          <cell r="H53">
            <v>205.25925893532306</v>
          </cell>
          <cell r="K53">
            <v>205.25925893532306</v>
          </cell>
        </row>
        <row r="54">
          <cell r="H54">
            <v>204.29205859140197</v>
          </cell>
          <cell r="K54">
            <v>204.29205859140197</v>
          </cell>
        </row>
        <row r="55">
          <cell r="H55">
            <v>210.51268900866674</v>
          </cell>
          <cell r="K55">
            <v>210.51268900866674</v>
          </cell>
        </row>
        <row r="56">
          <cell r="H56">
            <v>210.84750194704435</v>
          </cell>
          <cell r="K56">
            <v>210.84750194704435</v>
          </cell>
        </row>
        <row r="57">
          <cell r="H57">
            <v>210.06628484825879</v>
          </cell>
          <cell r="K57">
            <v>210.06628484825879</v>
          </cell>
        </row>
        <row r="58">
          <cell r="H58">
            <v>207.61419196333608</v>
          </cell>
          <cell r="K58">
            <v>207.61419196333608</v>
          </cell>
        </row>
        <row r="59">
          <cell r="H59">
            <v>207.49774560088267</v>
          </cell>
          <cell r="K59">
            <v>207.49774560088267</v>
          </cell>
        </row>
        <row r="60">
          <cell r="H60">
            <v>210.63840721397833</v>
          </cell>
          <cell r="K60">
            <v>210.63840721397833</v>
          </cell>
        </row>
        <row r="61">
          <cell r="H61">
            <v>212.19685981910135</v>
          </cell>
          <cell r="K61">
            <v>212.19685981910135</v>
          </cell>
        </row>
        <row r="62">
          <cell r="H62">
            <v>215.13730620344145</v>
          </cell>
          <cell r="K62">
            <v>215.13730620344145</v>
          </cell>
        </row>
        <row r="63">
          <cell r="H63">
            <v>211.42805549299803</v>
          </cell>
          <cell r="K63">
            <v>211.42805549299803</v>
          </cell>
        </row>
        <row r="64">
          <cell r="H64">
            <v>215.50073708431179</v>
          </cell>
          <cell r="K64">
            <v>215.50073708431179</v>
          </cell>
        </row>
        <row r="65">
          <cell r="H65">
            <v>215.39271752941201</v>
          </cell>
          <cell r="K65">
            <v>215.39271752941201</v>
          </cell>
        </row>
        <row r="66">
          <cell r="H66">
            <v>217.46478863760242</v>
          </cell>
          <cell r="K66">
            <v>217.46478863760242</v>
          </cell>
        </row>
        <row r="67">
          <cell r="H67">
            <v>219.25663537011141</v>
          </cell>
          <cell r="K67">
            <v>219.25663537011141</v>
          </cell>
        </row>
        <row r="68">
          <cell r="H68">
            <v>222.08744644794788</v>
          </cell>
          <cell r="K68">
            <v>222.08744644794788</v>
          </cell>
        </row>
        <row r="69">
          <cell r="H69">
            <v>223.02534788118714</v>
          </cell>
          <cell r="K69">
            <v>223.02534788118714</v>
          </cell>
        </row>
        <row r="70">
          <cell r="H70">
            <v>230.5600697513571</v>
          </cell>
          <cell r="K70">
            <v>230.5600697513571</v>
          </cell>
        </row>
        <row r="71">
          <cell r="H71">
            <v>237.37609110565302</v>
          </cell>
          <cell r="K71">
            <v>237.37609110565302</v>
          </cell>
        </row>
        <row r="72">
          <cell r="H72">
            <v>245.8270044321666</v>
          </cell>
          <cell r="K72">
            <v>245.8270044321666</v>
          </cell>
        </row>
        <row r="73">
          <cell r="H73">
            <v>252.23205212079924</v>
          </cell>
          <cell r="K73">
            <v>252.23205212079924</v>
          </cell>
        </row>
        <row r="74">
          <cell r="H74">
            <v>254.52643129814896</v>
          </cell>
          <cell r="K74">
            <v>254.52643129814896</v>
          </cell>
        </row>
        <row r="75">
          <cell r="H75">
            <v>252.06089294747622</v>
          </cell>
          <cell r="K75">
            <v>252.06089294747622</v>
          </cell>
        </row>
        <row r="76">
          <cell r="H76">
            <v>260.79407582418344</v>
          </cell>
          <cell r="K76">
            <v>260.79407582418344</v>
          </cell>
        </row>
        <row r="77">
          <cell r="H77">
            <v>257.70205111813186</v>
          </cell>
          <cell r="K77">
            <v>257.70205111813186</v>
          </cell>
        </row>
        <row r="78">
          <cell r="H78">
            <v>261.08606518702265</v>
          </cell>
          <cell r="K78">
            <v>261.08606518702265</v>
          </cell>
        </row>
        <row r="79">
          <cell r="H79">
            <v>260.64118701707253</v>
          </cell>
          <cell r="K79">
            <v>260.64118701707253</v>
          </cell>
        </row>
        <row r="80">
          <cell r="H80">
            <v>257.26491080445061</v>
          </cell>
          <cell r="K80">
            <v>257.26491080445061</v>
          </cell>
        </row>
        <row r="81">
          <cell r="H81">
            <v>258.28240168469262</v>
          </cell>
          <cell r="K81">
            <v>258.28240168469262</v>
          </cell>
        </row>
        <row r="82">
          <cell r="H82">
            <v>259.84350770552408</v>
          </cell>
          <cell r="K82">
            <v>259.84350770552408</v>
          </cell>
        </row>
        <row r="83">
          <cell r="H83">
            <v>263.32648596964037</v>
          </cell>
          <cell r="K83">
            <v>263.32648596964037</v>
          </cell>
        </row>
        <row r="84">
          <cell r="H84">
            <v>263.22089522612652</v>
          </cell>
          <cell r="K84">
            <v>263.22089522612652</v>
          </cell>
        </row>
        <row r="85">
          <cell r="H85">
            <v>268.94577548332148</v>
          </cell>
          <cell r="K85">
            <v>268.94577548332148</v>
          </cell>
        </row>
        <row r="86">
          <cell r="H86">
            <v>270.75157633848039</v>
          </cell>
          <cell r="K86">
            <v>270.75157633848039</v>
          </cell>
        </row>
        <row r="87">
          <cell r="H87">
            <v>273.08202410370473</v>
          </cell>
          <cell r="K87">
            <v>273.08202410370473</v>
          </cell>
        </row>
        <row r="88">
          <cell r="H88">
            <v>274.38254632859093</v>
          </cell>
          <cell r="K88">
            <v>274.38254632859093</v>
          </cell>
        </row>
        <row r="89">
          <cell r="H89">
            <v>272.72964231717606</v>
          </cell>
          <cell r="K89">
            <v>272.72964231717606</v>
          </cell>
        </row>
        <row r="90">
          <cell r="H90">
            <v>275.61464334857703</v>
          </cell>
          <cell r="K90">
            <v>275.61464334857703</v>
          </cell>
        </row>
        <row r="91">
          <cell r="H91">
            <v>274.74213456223862</v>
          </cell>
          <cell r="K91">
            <v>274.74213456223862</v>
          </cell>
        </row>
        <row r="92">
          <cell r="H92">
            <v>273.79011876987664</v>
          </cell>
          <cell r="K92">
            <v>273.79011876987664</v>
          </cell>
        </row>
        <row r="93">
          <cell r="H93">
            <v>276.56274201382752</v>
          </cell>
          <cell r="K93">
            <v>276.56274201382752</v>
          </cell>
        </row>
        <row r="94">
          <cell r="H94">
            <v>276.75812706094399</v>
          </cell>
          <cell r="K94">
            <v>276.75812706094399</v>
          </cell>
        </row>
        <row r="95">
          <cell r="H95">
            <v>283.01510011341236</v>
          </cell>
          <cell r="K95">
            <v>283.01510011341236</v>
          </cell>
        </row>
        <row r="96">
          <cell r="H96">
            <v>281.94912813465635</v>
          </cell>
          <cell r="K96">
            <v>281.94912813465635</v>
          </cell>
        </row>
        <row r="97">
          <cell r="H97">
            <v>279.50256035672544</v>
          </cell>
          <cell r="K97">
            <v>279.50256035672544</v>
          </cell>
        </row>
        <row r="98">
          <cell r="H98">
            <v>281.02486430191988</v>
          </cell>
          <cell r="K98">
            <v>281.02486430191988</v>
          </cell>
        </row>
        <row r="99">
          <cell r="H99">
            <v>286.89961284325233</v>
          </cell>
          <cell r="K99">
            <v>286.89961284325233</v>
          </cell>
        </row>
        <row r="100">
          <cell r="H100">
            <v>282.16405541870887</v>
          </cell>
          <cell r="K100">
            <v>282.16405541870887</v>
          </cell>
        </row>
        <row r="101">
          <cell r="H101">
            <v>283.0441005878946</v>
          </cell>
          <cell r="K101">
            <v>283.0441005878946</v>
          </cell>
        </row>
        <row r="102">
          <cell r="H102">
            <v>280.22661197714456</v>
          </cell>
          <cell r="K102">
            <v>280.22661197714456</v>
          </cell>
        </row>
        <row r="103">
          <cell r="H103">
            <v>274.5318212556582</v>
          </cell>
          <cell r="K103">
            <v>274.5318212556582</v>
          </cell>
        </row>
        <row r="104">
          <cell r="H104">
            <v>270.15607404046966</v>
          </cell>
          <cell r="K104">
            <v>270.15607404046966</v>
          </cell>
        </row>
        <row r="105">
          <cell r="H105">
            <v>262.4800635080785</v>
          </cell>
          <cell r="K105">
            <v>262.4800635080785</v>
          </cell>
        </row>
        <row r="106">
          <cell r="H106">
            <v>252.75228442230429</v>
          </cell>
          <cell r="K106">
            <v>252.75228442230429</v>
          </cell>
        </row>
        <row r="107">
          <cell r="H107">
            <v>235.27543563964457</v>
          </cell>
          <cell r="K107">
            <v>235.27543563964457</v>
          </cell>
        </row>
        <row r="108">
          <cell r="H108">
            <v>220.2702573883131</v>
          </cell>
          <cell r="K108">
            <v>220.2702573883131</v>
          </cell>
        </row>
        <row r="109">
          <cell r="H109">
            <v>203.332342038127</v>
          </cell>
          <cell r="K109">
            <v>203.332342038127</v>
          </cell>
        </row>
        <row r="110">
          <cell r="H110">
            <v>187.65083306594983</v>
          </cell>
          <cell r="K110">
            <v>187.65083306594983</v>
          </cell>
        </row>
        <row r="111">
          <cell r="H111">
            <v>177.13635782086348</v>
          </cell>
          <cell r="K111">
            <v>177.13635782086348</v>
          </cell>
        </row>
        <row r="112">
          <cell r="H112">
            <v>170.32362321046062</v>
          </cell>
          <cell r="K112">
            <v>170.32362321046062</v>
          </cell>
        </row>
        <row r="113">
          <cell r="H113">
            <v>168.7849693197806</v>
          </cell>
          <cell r="K113">
            <v>168.7849693197806</v>
          </cell>
        </row>
        <row r="114">
          <cell r="H114">
            <v>165.8282804178867</v>
          </cell>
          <cell r="K114">
            <v>165.8282804178867</v>
          </cell>
        </row>
        <row r="115">
          <cell r="H115">
            <v>164.28725721055676</v>
          </cell>
          <cell r="K115">
            <v>164.28725721055676</v>
          </cell>
        </row>
        <row r="116">
          <cell r="H116">
            <v>166.42509183676614</v>
          </cell>
          <cell r="K116">
            <v>166.42509183676614</v>
          </cell>
        </row>
        <row r="117">
          <cell r="H117">
            <v>165.85120927747832</v>
          </cell>
          <cell r="K117">
            <v>165.85120927747832</v>
          </cell>
        </row>
        <row r="118">
          <cell r="H118">
            <v>165.92459626333138</v>
          </cell>
          <cell r="K118">
            <v>165.92459626333138</v>
          </cell>
        </row>
        <row r="119">
          <cell r="H119">
            <v>165.21372314890453</v>
          </cell>
          <cell r="K119">
            <v>165.21372314890453</v>
          </cell>
        </row>
        <row r="120">
          <cell r="H120">
            <v>168.62163497564219</v>
          </cell>
          <cell r="K120">
            <v>168.62163497564219</v>
          </cell>
        </row>
        <row r="121">
          <cell r="H121">
            <v>171.41994857121105</v>
          </cell>
          <cell r="K121">
            <v>171.41994857121105</v>
          </cell>
        </row>
        <row r="122">
          <cell r="H122">
            <v>177.58528154778659</v>
          </cell>
          <cell r="K122">
            <v>177.58528154778659</v>
          </cell>
        </row>
        <row r="123">
          <cell r="H123">
            <v>182.63494252431508</v>
          </cell>
          <cell r="K123">
            <v>182.63494252431508</v>
          </cell>
        </row>
        <row r="124">
          <cell r="H124">
            <v>185.35101002428925</v>
          </cell>
          <cell r="K124">
            <v>185.35101002428925</v>
          </cell>
        </row>
        <row r="125">
          <cell r="H125">
            <v>192.19888108376287</v>
          </cell>
          <cell r="K125">
            <v>192.19888108376287</v>
          </cell>
        </row>
        <row r="126">
          <cell r="H126">
            <v>192.38889584541252</v>
          </cell>
          <cell r="K126">
            <v>192.38889584541252</v>
          </cell>
        </row>
        <row r="127">
          <cell r="H127">
            <v>196.76289741672281</v>
          </cell>
          <cell r="K127">
            <v>196.76289741672281</v>
          </cell>
        </row>
        <row r="128">
          <cell r="H128">
            <v>200.86104568269258</v>
          </cell>
          <cell r="K128">
            <v>200.86104568269258</v>
          </cell>
        </row>
        <row r="129">
          <cell r="H129">
            <v>206.11350065195086</v>
          </cell>
          <cell r="K129">
            <v>206.11350065195086</v>
          </cell>
        </row>
        <row r="130">
          <cell r="H130">
            <v>211.50382145596456</v>
          </cell>
          <cell r="K130">
            <v>211.50382145596456</v>
          </cell>
        </row>
        <row r="131">
          <cell r="H131">
            <v>215.39680469253867</v>
          </cell>
          <cell r="K131">
            <v>215.39680469253867</v>
          </cell>
        </row>
        <row r="132">
          <cell r="H132">
            <v>228.09938530514412</v>
          </cell>
          <cell r="K132">
            <v>228.09938530514412</v>
          </cell>
        </row>
        <row r="133">
          <cell r="H133">
            <v>232.93348495095933</v>
          </cell>
          <cell r="K133">
            <v>232.93348495095933</v>
          </cell>
        </row>
        <row r="134">
          <cell r="H134">
            <v>236.47357315683129</v>
          </cell>
          <cell r="K134">
            <v>236.47357315683129</v>
          </cell>
        </row>
        <row r="135">
          <cell r="H135">
            <v>237.57554911458098</v>
          </cell>
          <cell r="K135">
            <v>237.57554911458098</v>
          </cell>
        </row>
        <row r="136">
          <cell r="H136">
            <v>238.08578749882255</v>
          </cell>
          <cell r="K136">
            <v>238.08578749882255</v>
          </cell>
        </row>
        <row r="137">
          <cell r="H137">
            <v>236.66314399712738</v>
          </cell>
          <cell r="K137">
            <v>236.66314399712738</v>
          </cell>
        </row>
        <row r="138">
          <cell r="H138">
            <v>235.7108316207472</v>
          </cell>
          <cell r="K138">
            <v>235.7108316207472</v>
          </cell>
        </row>
        <row r="139">
          <cell r="H139">
            <v>237.64614038632271</v>
          </cell>
          <cell r="K139">
            <v>237.64614038632271</v>
          </cell>
        </row>
        <row r="140">
          <cell r="H140">
            <v>243.15376537711708</v>
          </cell>
          <cell r="K140">
            <v>243.15376537711708</v>
          </cell>
        </row>
        <row r="141">
          <cell r="H141">
            <v>243.17032154804127</v>
          </cell>
          <cell r="K141">
            <v>243.17032154804127</v>
          </cell>
        </row>
        <row r="142">
          <cell r="H142">
            <v>250.44141365102016</v>
          </cell>
          <cell r="K142">
            <v>250.44141365102016</v>
          </cell>
        </row>
        <row r="143">
          <cell r="H143">
            <v>256.83512750958971</v>
          </cell>
          <cell r="K143">
            <v>256.83512750958971</v>
          </cell>
        </row>
        <row r="144">
          <cell r="H144">
            <v>255.04199481358444</v>
          </cell>
          <cell r="K144">
            <v>255.04199481358444</v>
          </cell>
        </row>
        <row r="145">
          <cell r="H145">
            <v>264.92725408381801</v>
          </cell>
          <cell r="K145">
            <v>264.92725408381801</v>
          </cell>
        </row>
        <row r="146">
          <cell r="H146">
            <v>269.42278313828751</v>
          </cell>
          <cell r="K146">
            <v>269.42278313828751</v>
          </cell>
        </row>
        <row r="147">
          <cell r="H147">
            <v>273.63658329503744</v>
          </cell>
          <cell r="K147">
            <v>273.63658329503744</v>
          </cell>
        </row>
        <row r="148">
          <cell r="H148">
            <v>278.93554471429502</v>
          </cell>
          <cell r="K148">
            <v>278.93554471429502</v>
          </cell>
        </row>
        <row r="149">
          <cell r="H149">
            <v>281.85771512739962</v>
          </cell>
          <cell r="K149">
            <v>281.85771512739962</v>
          </cell>
        </row>
        <row r="150">
          <cell r="H150">
            <v>290.56516389683691</v>
          </cell>
          <cell r="K150">
            <v>290.56516389683691</v>
          </cell>
        </row>
        <row r="151">
          <cell r="H151">
            <v>300.02942596658801</v>
          </cell>
          <cell r="K151">
            <v>300.02942596658801</v>
          </cell>
        </row>
        <row r="152">
          <cell r="H152">
            <v>297.80873524911306</v>
          </cell>
          <cell r="K152">
            <v>297.80873524911306</v>
          </cell>
        </row>
        <row r="153">
          <cell r="H153">
            <v>308.0211093309324</v>
          </cell>
          <cell r="K153">
            <v>308.0211093309324</v>
          </cell>
        </row>
        <row r="154">
          <cell r="H154">
            <v>309.22633455414848</v>
          </cell>
          <cell r="K154">
            <v>309.22633455414848</v>
          </cell>
        </row>
        <row r="155">
          <cell r="H155">
            <v>316.44334522448594</v>
          </cell>
          <cell r="K155">
            <v>316.44334522448594</v>
          </cell>
        </row>
        <row r="156">
          <cell r="H156">
            <v>319.33459783332023</v>
          </cell>
          <cell r="K156">
            <v>319.33459783332023</v>
          </cell>
        </row>
        <row r="157">
          <cell r="H157">
            <v>331.30465107136672</v>
          </cell>
          <cell r="K157">
            <v>331.30465107136672</v>
          </cell>
        </row>
        <row r="158">
          <cell r="H158">
            <v>331.9430952397862</v>
          </cell>
          <cell r="K158">
            <v>331.9430952397862</v>
          </cell>
        </row>
        <row r="159">
          <cell r="H159">
            <v>338.99295628319453</v>
          </cell>
          <cell r="K159">
            <v>338.99295628319453</v>
          </cell>
        </row>
        <row r="160">
          <cell r="H160">
            <v>343.86685774422335</v>
          </cell>
          <cell r="K160">
            <v>343.86685774422335</v>
          </cell>
        </row>
        <row r="161">
          <cell r="H161">
            <v>352.45206717225801</v>
          </cell>
          <cell r="K161">
            <v>352.45206717225801</v>
          </cell>
        </row>
        <row r="162">
          <cell r="H162">
            <v>358.64109697554807</v>
          </cell>
          <cell r="K162">
            <v>358.64109697554807</v>
          </cell>
        </row>
        <row r="163">
          <cell r="H163">
            <v>353.95026297380292</v>
          </cell>
          <cell r="K163">
            <v>353.95026297380292</v>
          </cell>
        </row>
        <row r="164">
          <cell r="H164">
            <v>357.13027305309498</v>
          </cell>
          <cell r="K164">
            <v>357.13027305309498</v>
          </cell>
        </row>
        <row r="165">
          <cell r="H165">
            <v>361.2078433133367</v>
          </cell>
          <cell r="K165">
            <v>361.2078433133367</v>
          </cell>
        </row>
        <row r="166">
          <cell r="H166">
            <v>364.10143807841291</v>
          </cell>
          <cell r="K166">
            <v>364.10143807841291</v>
          </cell>
        </row>
        <row r="167">
          <cell r="H167">
            <v>376.36442112112314</v>
          </cell>
          <cell r="K167">
            <v>376.36442112112314</v>
          </cell>
        </row>
        <row r="168">
          <cell r="H168">
            <v>376.18595281153767</v>
          </cell>
          <cell r="K168">
            <v>376.18595281153767</v>
          </cell>
        </row>
        <row r="169">
          <cell r="H169">
            <v>378.65788352480314</v>
          </cell>
          <cell r="K169">
            <v>378.65788352480314</v>
          </cell>
        </row>
        <row r="170">
          <cell r="H170">
            <v>389.29958470046773</v>
          </cell>
          <cell r="K170">
            <v>389.29958470046773</v>
          </cell>
        </row>
        <row r="171">
          <cell r="H171">
            <v>395.99109266660389</v>
          </cell>
          <cell r="K171">
            <v>395.99109266660389</v>
          </cell>
        </row>
        <row r="172">
          <cell r="H172">
            <v>401.04986299478901</v>
          </cell>
          <cell r="K172">
            <v>401.04986299478901</v>
          </cell>
        </row>
        <row r="173">
          <cell r="H173">
            <v>403.82566797076345</v>
          </cell>
          <cell r="K173">
            <v>403.82566797076345</v>
          </cell>
        </row>
        <row r="174">
          <cell r="H174">
            <v>411.53300340267117</v>
          </cell>
          <cell r="K174">
            <v>411.53300340267117</v>
          </cell>
        </row>
        <row r="175">
          <cell r="H175">
            <v>417.24577315403349</v>
          </cell>
          <cell r="K175">
            <v>417.24577315403349</v>
          </cell>
        </row>
        <row r="176">
          <cell r="H176">
            <v>429.54674160720549</v>
          </cell>
          <cell r="K176">
            <v>429.54674160720549</v>
          </cell>
        </row>
        <row r="177">
          <cell r="H177">
            <v>435.39740312198086</v>
          </cell>
          <cell r="K177">
            <v>435.39740312198086</v>
          </cell>
        </row>
        <row r="178">
          <cell r="H178">
            <v>437.26600146564869</v>
          </cell>
          <cell r="K178">
            <v>437.26600146564869</v>
          </cell>
        </row>
        <row r="179">
          <cell r="H179">
            <v>444.00230088778994</v>
          </cell>
          <cell r="K179">
            <v>444.00230088778994</v>
          </cell>
        </row>
        <row r="180">
          <cell r="H180">
            <v>447.56563942076519</v>
          </cell>
          <cell r="K180">
            <v>447.56563942076519</v>
          </cell>
        </row>
        <row r="181">
          <cell r="H181">
            <v>447.65515412381279</v>
          </cell>
          <cell r="K181">
            <v>447.65515412381279</v>
          </cell>
        </row>
        <row r="182">
          <cell r="H182">
            <v>451.20453054735992</v>
          </cell>
          <cell r="K182">
            <v>451.20453054735992</v>
          </cell>
        </row>
        <row r="183">
          <cell r="H183">
            <v>455.22360344623758</v>
          </cell>
          <cell r="K183">
            <v>455.22360344623758</v>
          </cell>
        </row>
        <row r="184">
          <cell r="H184">
            <v>460.50388504262094</v>
          </cell>
          <cell r="K184">
            <v>460.50388504262094</v>
          </cell>
        </row>
        <row r="185">
          <cell r="H185">
            <v>464.53016700107992</v>
          </cell>
          <cell r="K185">
            <v>464.53016700107992</v>
          </cell>
        </row>
        <row r="186">
          <cell r="H186">
            <v>466.82612589891107</v>
          </cell>
          <cell r="K186">
            <v>466.82612589891107</v>
          </cell>
        </row>
        <row r="187">
          <cell r="H187">
            <v>475.47544771143191</v>
          </cell>
          <cell r="K187">
            <v>475.47544771143191</v>
          </cell>
        </row>
        <row r="188">
          <cell r="H188">
            <v>476.23669591224052</v>
          </cell>
          <cell r="K188">
            <v>476.23669591224052</v>
          </cell>
        </row>
        <row r="189">
          <cell r="H189">
            <v>471.91943761666079</v>
          </cell>
          <cell r="K189">
            <v>471.91943761666079</v>
          </cell>
        </row>
        <row r="190">
          <cell r="H190">
            <v>479.99664348684587</v>
          </cell>
          <cell r="K190">
            <v>479.99664348684587</v>
          </cell>
        </row>
        <row r="191">
          <cell r="H191">
            <v>473.30702652672039</v>
          </cell>
          <cell r="K191">
            <v>473.30702652672039</v>
          </cell>
        </row>
        <row r="192">
          <cell r="H192">
            <v>479.84465353409036</v>
          </cell>
          <cell r="K192">
            <v>479.84465353409036</v>
          </cell>
        </row>
        <row r="193">
          <cell r="H193">
            <v>471.39237798699475</v>
          </cell>
          <cell r="K193">
            <v>471.39237798699475</v>
          </cell>
        </row>
        <row r="194">
          <cell r="H194">
            <v>474.548206494081</v>
          </cell>
          <cell r="K194">
            <v>474.548206494081</v>
          </cell>
        </row>
        <row r="195">
          <cell r="H195">
            <v>471.48861076514095</v>
          </cell>
          <cell r="K195">
            <v>471.48861076514095</v>
          </cell>
        </row>
        <row r="196">
          <cell r="H196">
            <v>474.93606669709823</v>
          </cell>
          <cell r="K196">
            <v>474.93606669709823</v>
          </cell>
        </row>
        <row r="197">
          <cell r="H197">
            <v>475.72006286507764</v>
          </cell>
          <cell r="K197">
            <v>475.72006286507764</v>
          </cell>
        </row>
        <row r="198">
          <cell r="H198">
            <v>476.52224459361145</v>
          </cell>
          <cell r="K198">
            <v>476.52224459361145</v>
          </cell>
        </row>
        <row r="199">
          <cell r="H199">
            <v>488.55417230473824</v>
          </cell>
          <cell r="K199">
            <v>488.55417230473824</v>
          </cell>
        </row>
        <row r="200">
          <cell r="H200">
            <v>485.81828973807956</v>
          </cell>
          <cell r="K200">
            <v>485.81828973807956</v>
          </cell>
        </row>
        <row r="201">
          <cell r="H201">
            <v>478.83515418468056</v>
          </cell>
          <cell r="K201">
            <v>478.83515418468056</v>
          </cell>
        </row>
        <row r="202">
          <cell r="H202">
            <v>479.486006803458</v>
          </cell>
          <cell r="K202">
            <v>479.486006803458</v>
          </cell>
        </row>
        <row r="203">
          <cell r="H203">
            <v>474.78047815356143</v>
          </cell>
          <cell r="K203">
            <v>474.78047815356143</v>
          </cell>
        </row>
        <row r="204">
          <cell r="H204">
            <v>481.12033241380135</v>
          </cell>
          <cell r="K204">
            <v>481.12033241380135</v>
          </cell>
        </row>
        <row r="205">
          <cell r="H205">
            <v>492.14527006001362</v>
          </cell>
          <cell r="K205">
            <v>492.14527006001362</v>
          </cell>
        </row>
        <row r="206">
          <cell r="H206">
            <v>496.68942756016645</v>
          </cell>
          <cell r="K206">
            <v>496.68942756016645</v>
          </cell>
        </row>
        <row r="207">
          <cell r="H207">
            <v>499.58549374036483</v>
          </cell>
          <cell r="K207">
            <v>499.58549374036483</v>
          </cell>
        </row>
        <row r="208">
          <cell r="H208">
            <v>504.91680709219264</v>
          </cell>
          <cell r="K208">
            <v>504.91680709219264</v>
          </cell>
        </row>
        <row r="209">
          <cell r="H209">
            <v>508.71848182373031</v>
          </cell>
          <cell r="K209">
            <v>508.71848182373031</v>
          </cell>
        </row>
        <row r="210">
          <cell r="H210">
            <v>517.25278715492198</v>
          </cell>
          <cell r="K210">
            <v>517.25278715492198</v>
          </cell>
        </row>
        <row r="211">
          <cell r="H211">
            <v>511.92414706768665</v>
          </cell>
          <cell r="K211">
            <v>511.92414706768665</v>
          </cell>
        </row>
        <row r="212">
          <cell r="H212">
            <v>516.00268357921811</v>
          </cell>
          <cell r="K212">
            <v>516.00268357921811</v>
          </cell>
        </row>
        <row r="213">
          <cell r="H213">
            <v>524.28211205278672</v>
          </cell>
          <cell r="K213">
            <v>524.28211205278672</v>
          </cell>
        </row>
        <row r="214">
          <cell r="H214">
            <v>537.469986115898</v>
          </cell>
          <cell r="K214">
            <v>537.469986115898</v>
          </cell>
        </row>
        <row r="215">
          <cell r="H215">
            <v>543.2257716634623</v>
          </cell>
          <cell r="K215">
            <v>543.2257716634623</v>
          </cell>
        </row>
        <row r="216">
          <cell r="H216">
            <v>552.2784369733414</v>
          </cell>
          <cell r="K216">
            <v>552.2784369733414</v>
          </cell>
        </row>
        <row r="217">
          <cell r="H217">
            <v>558.72665797644333</v>
          </cell>
          <cell r="K217">
            <v>558.72665797644333</v>
          </cell>
        </row>
        <row r="218">
          <cell r="H218">
            <v>559.09792169364403</v>
          </cell>
          <cell r="K218">
            <v>559.09792169364403</v>
          </cell>
        </row>
        <row r="219">
          <cell r="H219">
            <v>568.45045255302</v>
          </cell>
          <cell r="K219">
            <v>568.45045255302</v>
          </cell>
        </row>
        <row r="220">
          <cell r="H220">
            <v>572.47276481383119</v>
          </cell>
          <cell r="K220">
            <v>572.47276481383119</v>
          </cell>
        </row>
        <row r="221">
          <cell r="H221">
            <v>572.90507850349957</v>
          </cell>
          <cell r="K221">
            <v>572.90507850349957</v>
          </cell>
        </row>
        <row r="222">
          <cell r="H222">
            <v>578.47521284036054</v>
          </cell>
          <cell r="K222">
            <v>578.47521284036054</v>
          </cell>
        </row>
        <row r="223">
          <cell r="H223">
            <v>587.85481162823896</v>
          </cell>
          <cell r="K223">
            <v>587.85481162823896</v>
          </cell>
        </row>
        <row r="224">
          <cell r="H224">
            <v>587.62591237400807</v>
          </cell>
          <cell r="K224">
            <v>587.62591237400807</v>
          </cell>
        </row>
        <row r="225">
          <cell r="H225">
            <v>597.22279243135836</v>
          </cell>
          <cell r="K225">
            <v>597.22279243135836</v>
          </cell>
        </row>
        <row r="226">
          <cell r="H226">
            <v>602.77598140772704</v>
          </cell>
          <cell r="K226">
            <v>602.77598140772704</v>
          </cell>
        </row>
        <row r="227">
          <cell r="H227">
            <v>611.90334727493257</v>
          </cell>
          <cell r="K227">
            <v>611.90334727493257</v>
          </cell>
        </row>
        <row r="228">
          <cell r="H228">
            <v>613.70147608721686</v>
          </cell>
          <cell r="K228">
            <v>613.70147608721686</v>
          </cell>
        </row>
        <row r="229">
          <cell r="H229">
            <v>605.24928768249845</v>
          </cell>
          <cell r="K229">
            <v>605.24928768249845</v>
          </cell>
        </row>
        <row r="230">
          <cell r="H230">
            <v>612.43667805073812</v>
          </cell>
          <cell r="K230">
            <v>612.43667805073812</v>
          </cell>
        </row>
        <row r="231">
          <cell r="H231">
            <v>613.54817209493194</v>
          </cell>
          <cell r="K231">
            <v>613.54817209493194</v>
          </cell>
        </row>
        <row r="232">
          <cell r="H232">
            <v>612.40735241463642</v>
          </cell>
          <cell r="K232">
            <v>612.40735241463642</v>
          </cell>
        </row>
        <row r="233">
          <cell r="H233">
            <v>611.58443807502067</v>
          </cell>
          <cell r="K233">
            <v>611.58443807502067</v>
          </cell>
        </row>
        <row r="234">
          <cell r="H234">
            <v>611.6919921025451</v>
          </cell>
          <cell r="K234">
            <v>611.6919921025451</v>
          </cell>
        </row>
        <row r="235">
          <cell r="H235">
            <v>604.02467258416118</v>
          </cell>
          <cell r="K235">
            <v>604.02467258416118</v>
          </cell>
        </row>
        <row r="236">
          <cell r="H236">
            <v>607.53256716049498</v>
          </cell>
          <cell r="K236">
            <v>607.53256716049498</v>
          </cell>
        </row>
        <row r="237">
          <cell r="H237">
            <v>615.08349304486228</v>
          </cell>
          <cell r="K237">
            <v>615.08349304486228</v>
          </cell>
        </row>
        <row r="238">
          <cell r="H238">
            <v>610.45441993958696</v>
          </cell>
          <cell r="K238">
            <v>610.45441993958696</v>
          </cell>
        </row>
        <row r="239">
          <cell r="H239">
            <v>623.05280159029439</v>
          </cell>
          <cell r="K239">
            <v>623.05280159029439</v>
          </cell>
        </row>
        <row r="240">
          <cell r="H240">
            <v>622.76699066160381</v>
          </cell>
          <cell r="K240">
            <v>622.76699066160381</v>
          </cell>
        </row>
        <row r="241">
          <cell r="H241">
            <v>641.58106291775073</v>
          </cell>
          <cell r="K241">
            <v>641.58106291775073</v>
          </cell>
        </row>
        <row r="242">
          <cell r="H242">
            <v>639.80421182104249</v>
          </cell>
          <cell r="K242">
            <v>639.80421182104249</v>
          </cell>
        </row>
        <row r="243">
          <cell r="H243">
            <v>639.40588530895002</v>
          </cell>
          <cell r="K243">
            <v>639.40588530895002</v>
          </cell>
        </row>
        <row r="244">
          <cell r="H244">
            <v>632.70217904704964</v>
          </cell>
          <cell r="K244">
            <v>632.70217904704964</v>
          </cell>
        </row>
        <row r="245">
          <cell r="H245">
            <v>636.62077204267644</v>
          </cell>
          <cell r="K245">
            <v>636.62077204267644</v>
          </cell>
        </row>
        <row r="246">
          <cell r="H246">
            <v>638.50690067884909</v>
          </cell>
          <cell r="K246">
            <v>638.50690067884909</v>
          </cell>
        </row>
        <row r="247">
          <cell r="H247">
            <v>626.13007545224264</v>
          </cell>
          <cell r="K247">
            <v>626.13007545224264</v>
          </cell>
        </row>
        <row r="248">
          <cell r="H248">
            <v>627.57356985818751</v>
          </cell>
          <cell r="K248">
            <v>627.57356985818751</v>
          </cell>
        </row>
        <row r="249">
          <cell r="H249">
            <v>625.95873197810249</v>
          </cell>
          <cell r="K249">
            <v>625.95873197810249</v>
          </cell>
        </row>
        <row r="250">
          <cell r="H250">
            <v>615.05920125396415</v>
          </cell>
          <cell r="K250">
            <v>615.05920125396415</v>
          </cell>
        </row>
        <row r="251">
          <cell r="H251">
            <v>604.01086439890264</v>
          </cell>
          <cell r="K251">
            <v>604.01086439890264</v>
          </cell>
        </row>
        <row r="252">
          <cell r="H252">
            <v>599.71151738630761</v>
          </cell>
          <cell r="K252">
            <v>599.71151738630761</v>
          </cell>
        </row>
        <row r="253">
          <cell r="H253">
            <v>597.71515992985667</v>
          </cell>
          <cell r="K253">
            <v>597.71515992985667</v>
          </cell>
        </row>
        <row r="254">
          <cell r="H254">
            <v>599.20200094359279</v>
          </cell>
          <cell r="K254">
            <v>599.20200094359279</v>
          </cell>
        </row>
        <row r="255">
          <cell r="H255">
            <v>602.69267307180041</v>
          </cell>
          <cell r="K255">
            <v>602.69267307180041</v>
          </cell>
        </row>
        <row r="256">
          <cell r="H256">
            <v>599.63430007160798</v>
          </cell>
          <cell r="K256">
            <v>599.63430007160798</v>
          </cell>
        </row>
        <row r="257">
          <cell r="H257">
            <v>608.69897315395326</v>
          </cell>
          <cell r="K257">
            <v>608.69897315395326</v>
          </cell>
        </row>
        <row r="258">
          <cell r="H258">
            <v>594.58326097887209</v>
          </cell>
          <cell r="K258">
            <v>594.58326097887209</v>
          </cell>
        </row>
        <row r="259">
          <cell r="H259">
            <v>601.67132168301669</v>
          </cell>
          <cell r="K259">
            <v>601.67132168301669</v>
          </cell>
        </row>
        <row r="260">
          <cell r="H260">
            <v>603.36259917692962</v>
          </cell>
          <cell r="K260">
            <v>603.36259917692962</v>
          </cell>
        </row>
        <row r="261">
          <cell r="H261">
            <v>602.53934787420133</v>
          </cell>
          <cell r="K261">
            <v>602.53934787420133</v>
          </cell>
        </row>
        <row r="262">
          <cell r="H262">
            <v>610.58632088823697</v>
          </cell>
          <cell r="K262">
            <v>610.58632088823697</v>
          </cell>
        </row>
        <row r="263">
          <cell r="H263">
            <v>615.80224933071804</v>
          </cell>
          <cell r="K263">
            <v>615.80224933071804</v>
          </cell>
        </row>
        <row r="264">
          <cell r="H264">
            <v>612.2781325259358</v>
          </cell>
          <cell r="K264">
            <v>612.2781325259358</v>
          </cell>
        </row>
        <row r="265">
          <cell r="H265">
            <v>615.68061405879632</v>
          </cell>
          <cell r="K265">
            <v>615.68061405879632</v>
          </cell>
        </row>
        <row r="266">
          <cell r="H266">
            <v>618.56240914835371</v>
          </cell>
          <cell r="K266">
            <v>618.56240914835371</v>
          </cell>
        </row>
        <row r="267">
          <cell r="H267">
            <v>632.06008026769689</v>
          </cell>
          <cell r="K267">
            <v>632.06008026769689</v>
          </cell>
        </row>
        <row r="268">
          <cell r="H268">
            <v>648.7849193325909</v>
          </cell>
          <cell r="K268">
            <v>648.7849193325909</v>
          </cell>
        </row>
        <row r="269">
          <cell r="H269">
            <v>644.62342803616957</v>
          </cell>
          <cell r="K269">
            <v>644.62342803616957</v>
          </cell>
        </row>
        <row r="270">
          <cell r="H270">
            <v>641.55581500290737</v>
          </cell>
          <cell r="K270">
            <v>641.55581500290737</v>
          </cell>
        </row>
        <row r="271">
          <cell r="H271">
            <v>648.92484141222189</v>
          </cell>
          <cell r="K271">
            <v>648.92484141222189</v>
          </cell>
        </row>
        <row r="272">
          <cell r="H272">
            <v>639.3601742490066</v>
          </cell>
          <cell r="K272">
            <v>639.3601742490066</v>
          </cell>
        </row>
        <row r="273">
          <cell r="H273">
            <v>629.33936501386233</v>
          </cell>
          <cell r="K273">
            <v>629.33936501386233</v>
          </cell>
        </row>
        <row r="274">
          <cell r="H274">
            <v>622.41522966998969</v>
          </cell>
          <cell r="K274">
            <v>622.41522966998969</v>
          </cell>
        </row>
        <row r="275">
          <cell r="H275">
            <v>605.23430911704679</v>
          </cell>
          <cell r="K275">
            <v>605.23430911704679</v>
          </cell>
        </row>
        <row r="276">
          <cell r="H276">
            <v>614.11576197412819</v>
          </cell>
          <cell r="K276">
            <v>614.11576197412819</v>
          </cell>
        </row>
        <row r="277">
          <cell r="H277">
            <v>591.39072000268482</v>
          </cell>
          <cell r="K277">
            <v>591.39072000268482</v>
          </cell>
        </row>
        <row r="278">
          <cell r="H278">
            <v>594.31592664855157</v>
          </cell>
          <cell r="K278">
            <v>594.31592664855157</v>
          </cell>
        </row>
        <row r="279">
          <cell r="H279">
            <v>577.18070583576355</v>
          </cell>
          <cell r="K279">
            <v>577.18070583576355</v>
          </cell>
        </row>
        <row r="280">
          <cell r="H280">
            <v>577.92528529004358</v>
          </cell>
          <cell r="K280">
            <v>577.92528529004358</v>
          </cell>
        </row>
        <row r="281">
          <cell r="H281">
            <v>583.31477557581934</v>
          </cell>
          <cell r="K281">
            <v>583.31477557581934</v>
          </cell>
        </row>
        <row r="282">
          <cell r="H282">
            <v>586.7369992297688</v>
          </cell>
          <cell r="K282">
            <v>586.7369992297688</v>
          </cell>
        </row>
        <row r="283">
          <cell r="H283">
            <v>593.65429686793095</v>
          </cell>
          <cell r="K283">
            <v>593.65429686793095</v>
          </cell>
        </row>
        <row r="284">
          <cell r="H284">
            <v>596.23582103815033</v>
          </cell>
          <cell r="K284">
            <v>596.23582103815033</v>
          </cell>
        </row>
        <row r="285">
          <cell r="H285">
            <v>610.03084037145936</v>
          </cell>
          <cell r="K285">
            <v>610.03084037145936</v>
          </cell>
        </row>
        <row r="286">
          <cell r="H286">
            <v>621.02807663310614</v>
          </cell>
          <cell r="K286">
            <v>621.02807663310614</v>
          </cell>
        </row>
        <row r="287">
          <cell r="H287">
            <v>620.11877677814016</v>
          </cell>
          <cell r="K287">
            <v>620.11877677814016</v>
          </cell>
        </row>
        <row r="288">
          <cell r="H288">
            <v>621.25831718324594</v>
          </cell>
          <cell r="K288">
            <v>621.25831718324594</v>
          </cell>
        </row>
        <row r="289">
          <cell r="H289">
            <v>627.96155732272382</v>
          </cell>
          <cell r="K289">
            <v>627.96155732272382</v>
          </cell>
        </row>
        <row r="290">
          <cell r="H290">
            <v>617.09732036729395</v>
          </cell>
          <cell r="K290">
            <v>617.09732036729395</v>
          </cell>
        </row>
        <row r="291">
          <cell r="H291">
            <v>630.68547682183794</v>
          </cell>
          <cell r="K291">
            <v>630.68547682183794</v>
          </cell>
        </row>
        <row r="292">
          <cell r="H292">
            <v>628.02088957867363</v>
          </cell>
          <cell r="K292">
            <v>628.02088957867363</v>
          </cell>
        </row>
        <row r="293">
          <cell r="H293">
            <v>631.69481758461438</v>
          </cell>
          <cell r="K293">
            <v>631.69481758461438</v>
          </cell>
        </row>
        <row r="294">
          <cell r="H294">
            <v>641.84337121736758</v>
          </cell>
          <cell r="K294">
            <v>641.84337121736758</v>
          </cell>
        </row>
        <row r="295">
          <cell r="H295">
            <v>634.18853032363836</v>
          </cell>
          <cell r="K295">
            <v>634.18853032363836</v>
          </cell>
        </row>
        <row r="296">
          <cell r="H296">
            <v>636.47975584352048</v>
          </cell>
          <cell r="K296">
            <v>636.47975584352048</v>
          </cell>
        </row>
        <row r="297">
          <cell r="H297">
            <v>635.16040265785693</v>
          </cell>
          <cell r="K297">
            <v>635.16040265785693</v>
          </cell>
        </row>
        <row r="298">
          <cell r="H298">
            <v>627.27165411800092</v>
          </cell>
          <cell r="K298">
            <v>627.27165411800092</v>
          </cell>
        </row>
        <row r="299">
          <cell r="H299">
            <v>619.70242750407454</v>
          </cell>
          <cell r="K299">
            <v>619.70242750407454</v>
          </cell>
        </row>
        <row r="300">
          <cell r="H300">
            <v>614.57821754712961</v>
          </cell>
          <cell r="K300">
            <v>614.57821754712961</v>
          </cell>
        </row>
        <row r="301">
          <cell r="H301">
            <v>612.22427411599847</v>
          </cell>
          <cell r="K301">
            <v>612.22427411599847</v>
          </cell>
        </row>
        <row r="302">
          <cell r="H302">
            <v>607.28478288577264</v>
          </cell>
          <cell r="K302">
            <v>607.28478288577264</v>
          </cell>
        </row>
        <row r="303">
          <cell r="H303">
            <v>606.58564393388599</v>
          </cell>
          <cell r="K303">
            <v>606.58564393388599</v>
          </cell>
        </row>
        <row r="304">
          <cell r="H304">
            <v>589.5458479556462</v>
          </cell>
          <cell r="K304">
            <v>589.5458479556462</v>
          </cell>
        </row>
        <row r="305">
          <cell r="H305">
            <v>571.25738186666888</v>
          </cell>
          <cell r="K305">
            <v>571.25738186666888</v>
          </cell>
        </row>
        <row r="306">
          <cell r="H306">
            <v>563.01694775099816</v>
          </cell>
          <cell r="K306">
            <v>563.01694775099816</v>
          </cell>
        </row>
        <row r="307">
          <cell r="H307">
            <v>562.52108390705575</v>
          </cell>
          <cell r="K307">
            <v>562.52108390705575</v>
          </cell>
        </row>
        <row r="308">
          <cell r="H308">
            <v>554.47712123225278</v>
          </cell>
          <cell r="K308">
            <v>554.47712123225278</v>
          </cell>
        </row>
        <row r="309">
          <cell r="H309">
            <v>557.20678432807495</v>
          </cell>
          <cell r="K309">
            <v>557.20678432807495</v>
          </cell>
        </row>
        <row r="310">
          <cell r="H310">
            <v>556.91762528691152</v>
          </cell>
          <cell r="K310">
            <v>556.91762528691152</v>
          </cell>
        </row>
        <row r="311">
          <cell r="H311">
            <v>558.01413509227427</v>
          </cell>
          <cell r="K311">
            <v>558.01413509227427</v>
          </cell>
        </row>
        <row r="312">
          <cell r="H312">
            <v>547.36434975641828</v>
          </cell>
          <cell r="K312">
            <v>547.36434975641828</v>
          </cell>
        </row>
        <row r="313">
          <cell r="H313">
            <v>545.00011237254705</v>
          </cell>
          <cell r="K313">
            <v>545.00011237254705</v>
          </cell>
        </row>
        <row r="314">
          <cell r="H314">
            <v>548.86317068090295</v>
          </cell>
          <cell r="K314">
            <v>548.86317068090295</v>
          </cell>
        </row>
        <row r="315">
          <cell r="H315">
            <v>544.19010855376973</v>
          </cell>
          <cell r="K315">
            <v>544.19010855376973</v>
          </cell>
        </row>
        <row r="316">
          <cell r="H316">
            <v>541.60368234255384</v>
          </cell>
          <cell r="K316">
            <v>541.60368234255384</v>
          </cell>
        </row>
        <row r="317">
          <cell r="H317">
            <v>540.85432998570593</v>
          </cell>
          <cell r="K317">
            <v>540.85432998570593</v>
          </cell>
        </row>
        <row r="318">
          <cell r="H318">
            <v>532.88733415919705</v>
          </cell>
          <cell r="K318">
            <v>532.88733415919705</v>
          </cell>
        </row>
        <row r="319">
          <cell r="H319">
            <v>529.00958566952727</v>
          </cell>
          <cell r="K319">
            <v>529.00958566952727</v>
          </cell>
        </row>
        <row r="320">
          <cell r="H320">
            <v>535.05429976829737</v>
          </cell>
          <cell r="K320">
            <v>535.05429976829737</v>
          </cell>
        </row>
        <row r="321">
          <cell r="H321">
            <v>526.45821369924511</v>
          </cell>
          <cell r="K321">
            <v>526.45821369924511</v>
          </cell>
        </row>
        <row r="322">
          <cell r="H322">
            <v>524.93197579614036</v>
          </cell>
          <cell r="K322">
            <v>524.93197579614036</v>
          </cell>
        </row>
        <row r="323">
          <cell r="H323">
            <v>538.35558130775723</v>
          </cell>
          <cell r="K323">
            <v>538.35558130775723</v>
          </cell>
        </row>
        <row r="324">
          <cell r="H324">
            <v>529.40969255949665</v>
          </cell>
          <cell r="K324">
            <v>529.40969255949665</v>
          </cell>
        </row>
        <row r="325">
          <cell r="H325">
            <v>530.33928380329166</v>
          </cell>
          <cell r="K325">
            <v>530.33928380329166</v>
          </cell>
        </row>
        <row r="326">
          <cell r="H326">
            <v>522.60555364017614</v>
          </cell>
          <cell r="K326">
            <v>522.60555364017614</v>
          </cell>
        </row>
        <row r="327">
          <cell r="H327">
            <v>518.3708243784464</v>
          </cell>
          <cell r="K327">
            <v>518.3708243784464</v>
          </cell>
        </row>
        <row r="328">
          <cell r="H328">
            <v>519.61549220743552</v>
          </cell>
          <cell r="K328">
            <v>519.61549220743552</v>
          </cell>
        </row>
        <row r="329">
          <cell r="H329">
            <v>514.31730507760346</v>
          </cell>
          <cell r="K329">
            <v>514.31730507760346</v>
          </cell>
        </row>
        <row r="330">
          <cell r="H330">
            <v>509.78532453106067</v>
          </cell>
          <cell r="K330">
            <v>509.78532453106067</v>
          </cell>
        </row>
        <row r="331">
          <cell r="H331">
            <v>511.90402369985384</v>
          </cell>
          <cell r="K331">
            <v>511.90402369985384</v>
          </cell>
        </row>
        <row r="332">
          <cell r="H332">
            <v>517.72127638231234</v>
          </cell>
          <cell r="K332">
            <v>517.72127638231234</v>
          </cell>
        </row>
        <row r="333">
          <cell r="H333">
            <v>505.33338412096583</v>
          </cell>
          <cell r="K333">
            <v>505.33338412096583</v>
          </cell>
        </row>
        <row r="334">
          <cell r="H334">
            <v>502.02642958403266</v>
          </cell>
          <cell r="K334">
            <v>502.02642958403266</v>
          </cell>
        </row>
        <row r="335">
          <cell r="H335">
            <v>511.90780348282948</v>
          </cell>
          <cell r="K335">
            <v>511.90780348282948</v>
          </cell>
        </row>
        <row r="336">
          <cell r="H336">
            <v>520.12701886526463</v>
          </cell>
          <cell r="K336">
            <v>520.12701886526463</v>
          </cell>
        </row>
        <row r="337">
          <cell r="H337">
            <v>516.69704902697003</v>
          </cell>
          <cell r="K337">
            <v>516.69704902697003</v>
          </cell>
        </row>
        <row r="338">
          <cell r="H338">
            <v>525.80394644877833</v>
          </cell>
          <cell r="K338">
            <v>525.80394644877833</v>
          </cell>
        </row>
        <row r="339">
          <cell r="H339">
            <v>513.42407959366062</v>
          </cell>
          <cell r="K339">
            <v>513.42407959366062</v>
          </cell>
        </row>
        <row r="340">
          <cell r="H340">
            <v>520.47011638008405</v>
          </cell>
          <cell r="K340">
            <v>520.47011638008405</v>
          </cell>
        </row>
        <row r="341">
          <cell r="H341">
            <v>528.46700920141711</v>
          </cell>
          <cell r="K341">
            <v>528.46700920141711</v>
          </cell>
        </row>
        <row r="342">
          <cell r="H342">
            <v>531.66300708773554</v>
          </cell>
          <cell r="K342">
            <v>531.66300708773554</v>
          </cell>
        </row>
        <row r="343">
          <cell r="H343">
            <v>535.66318363391508</v>
          </cell>
          <cell r="K343">
            <v>535.66318363391508</v>
          </cell>
        </row>
        <row r="344">
          <cell r="H344">
            <v>535.69390752525567</v>
          </cell>
          <cell r="K344">
            <v>535.69390752525567</v>
          </cell>
        </row>
        <row r="345">
          <cell r="H345">
            <v>542.84477112607408</v>
          </cell>
          <cell r="K345">
            <v>542.84477112607408</v>
          </cell>
        </row>
        <row r="346">
          <cell r="H346">
            <v>542.13929590827968</v>
          </cell>
          <cell r="K346">
            <v>542.13929590827968</v>
          </cell>
        </row>
        <row r="347">
          <cell r="H347">
            <v>531.5471346997698</v>
          </cell>
          <cell r="K347">
            <v>531.5471346997698</v>
          </cell>
        </row>
        <row r="348">
          <cell r="H348">
            <v>528.7429005057154</v>
          </cell>
          <cell r="K348">
            <v>528.7429005057154</v>
          </cell>
        </row>
        <row r="349">
          <cell r="H349">
            <v>537.69022967027627</v>
          </cell>
          <cell r="K349">
            <v>537.69022967027627</v>
          </cell>
        </row>
        <row r="350">
          <cell r="H350">
            <v>529.71824240846877</v>
          </cell>
          <cell r="K350">
            <v>529.71824240846877</v>
          </cell>
        </row>
        <row r="351">
          <cell r="H351">
            <v>532.06074575731031</v>
          </cell>
          <cell r="K351">
            <v>532.06074575731031</v>
          </cell>
        </row>
        <row r="352">
          <cell r="H352">
            <v>513.64287573498984</v>
          </cell>
          <cell r="K352">
            <v>513.64287573498984</v>
          </cell>
        </row>
        <row r="353">
          <cell r="H353">
            <v>514.34004211029639</v>
          </cell>
          <cell r="K353">
            <v>514.34004211029639</v>
          </cell>
        </row>
        <row r="354">
          <cell r="H354">
            <v>518.9119141162538</v>
          </cell>
          <cell r="K354">
            <v>518.9119141162538</v>
          </cell>
        </row>
        <row r="355">
          <cell r="H355">
            <v>525.70540074073801</v>
          </cell>
          <cell r="K355">
            <v>525.70540074073801</v>
          </cell>
        </row>
        <row r="356">
          <cell r="H356">
            <v>522.44456066084558</v>
          </cell>
          <cell r="K356">
            <v>522.44456066084558</v>
          </cell>
        </row>
        <row r="357">
          <cell r="H357">
            <v>542.31585845594816</v>
          </cell>
          <cell r="K357">
            <v>542.31585845594816</v>
          </cell>
        </row>
        <row r="358">
          <cell r="H358">
            <v>541.47169955182369</v>
          </cell>
          <cell r="K358">
            <v>541.47169955182369</v>
          </cell>
        </row>
        <row r="359">
          <cell r="H359">
            <v>543.80451414400056</v>
          </cell>
          <cell r="K359">
            <v>543.80451414400056</v>
          </cell>
        </row>
        <row r="360">
          <cell r="H360">
            <v>541.92814564484797</v>
          </cell>
          <cell r="K360">
            <v>541.92814564484797</v>
          </cell>
        </row>
        <row r="361">
          <cell r="H361">
            <v>543.27796379801021</v>
          </cell>
          <cell r="K361">
            <v>543.27796379801021</v>
          </cell>
        </row>
        <row r="362">
          <cell r="H362">
            <v>532.19427328360587</v>
          </cell>
          <cell r="K362">
            <v>532.19427328360587</v>
          </cell>
        </row>
        <row r="363">
          <cell r="H363">
            <v>534.11006797865741</v>
          </cell>
          <cell r="K363">
            <v>534.11006797865741</v>
          </cell>
        </row>
        <row r="364">
          <cell r="H364">
            <v>536.33780230814591</v>
          </cell>
          <cell r="K364">
            <v>536.33780230814591</v>
          </cell>
        </row>
        <row r="365">
          <cell r="H365">
            <v>517.9507800597105</v>
          </cell>
          <cell r="K365">
            <v>517.9507800597105</v>
          </cell>
        </row>
        <row r="366">
          <cell r="H366">
            <v>518.08634129282905</v>
          </cell>
          <cell r="K366">
            <v>518.08634129282905</v>
          </cell>
        </row>
        <row r="367">
          <cell r="H367">
            <v>497.96557553734681</v>
          </cell>
          <cell r="K367">
            <v>497.96557553734681</v>
          </cell>
        </row>
        <row r="368">
          <cell r="H368">
            <v>482.80464682241347</v>
          </cell>
          <cell r="K368">
            <v>482.80464682241347</v>
          </cell>
        </row>
        <row r="369">
          <cell r="H369">
            <v>464.35889692872672</v>
          </cell>
          <cell r="K369">
            <v>464.35889692872672</v>
          </cell>
        </row>
        <row r="370">
          <cell r="H370">
            <v>459.42072861305166</v>
          </cell>
          <cell r="K370">
            <v>459.42072861305166</v>
          </cell>
        </row>
        <row r="371">
          <cell r="H371">
            <v>448.67428548898295</v>
          </cell>
          <cell r="K371">
            <v>448.67428548898295</v>
          </cell>
        </row>
        <row r="372">
          <cell r="H372">
            <v>463.80150315602242</v>
          </cell>
          <cell r="K372">
            <v>463.80150315602242</v>
          </cell>
        </row>
        <row r="373">
          <cell r="H373">
            <v>466.43706137166731</v>
          </cell>
          <cell r="K373">
            <v>466.43706137166731</v>
          </cell>
        </row>
        <row r="374">
          <cell r="H374">
            <v>481.53029223538198</v>
          </cell>
          <cell r="K374">
            <v>481.53029223538198</v>
          </cell>
        </row>
        <row r="375">
          <cell r="H375">
            <v>498.45777972679093</v>
          </cell>
          <cell r="K375">
            <v>498.45777972679093</v>
          </cell>
        </row>
        <row r="376">
          <cell r="H376">
            <v>502.64451839961322</v>
          </cell>
          <cell r="K376">
            <v>502.64451839961322</v>
          </cell>
        </row>
        <row r="377">
          <cell r="H377">
            <v>518.15031433723561</v>
          </cell>
          <cell r="K377">
            <v>518.15031433723561</v>
          </cell>
        </row>
        <row r="378">
          <cell r="H378">
            <v>522.12469416897375</v>
          </cell>
          <cell r="K378">
            <v>522.12469416897375</v>
          </cell>
        </row>
        <row r="379">
          <cell r="H379">
            <v>524.59536311371869</v>
          </cell>
          <cell r="K379">
            <v>524.59536311371869</v>
          </cell>
        </row>
        <row r="380">
          <cell r="H380">
            <v>540.25087563392447</v>
          </cell>
          <cell r="K380">
            <v>540.25087563392447</v>
          </cell>
        </row>
        <row r="381">
          <cell r="H381">
            <v>547.53619983956469</v>
          </cell>
          <cell r="K381">
            <v>547.53619983956469</v>
          </cell>
        </row>
        <row r="382">
          <cell r="H382">
            <v>558.06514156672699</v>
          </cell>
          <cell r="K382">
            <v>558.06514156672699</v>
          </cell>
        </row>
        <row r="383">
          <cell r="H383">
            <v>562.07097538208291</v>
          </cell>
          <cell r="K383">
            <v>562.07097538208291</v>
          </cell>
        </row>
        <row r="384">
          <cell r="H384">
            <v>563.19628210517533</v>
          </cell>
          <cell r="K384">
            <v>563.19628210517533</v>
          </cell>
        </row>
        <row r="385">
          <cell r="H385">
            <v>554.01926827430009</v>
          </cell>
          <cell r="K385">
            <v>554.01926827430009</v>
          </cell>
        </row>
        <row r="386">
          <cell r="H386">
            <v>550.35549243297748</v>
          </cell>
          <cell r="K386">
            <v>550.35549243297748</v>
          </cell>
        </row>
        <row r="387">
          <cell r="H387">
            <v>542.04932809322281</v>
          </cell>
          <cell r="K387">
            <v>542.04932809322281</v>
          </cell>
        </row>
        <row r="388">
          <cell r="H388">
            <v>546.41968272600843</v>
          </cell>
          <cell r="K388">
            <v>546.41968272600843</v>
          </cell>
        </row>
        <row r="389">
          <cell r="H389">
            <v>545.73682956617245</v>
          </cell>
          <cell r="K389">
            <v>545.73682956617245</v>
          </cell>
        </row>
        <row r="390">
          <cell r="H390">
            <v>544.22388449136622</v>
          </cell>
          <cell r="K390">
            <v>544.22388449136622</v>
          </cell>
        </row>
        <row r="391">
          <cell r="H391">
            <v>545.1969057912595</v>
          </cell>
          <cell r="K391">
            <v>545.1969057912595</v>
          </cell>
        </row>
        <row r="392">
          <cell r="H392">
            <v>542.50935620705445</v>
          </cell>
          <cell r="K392">
            <v>542.50935620705445</v>
          </cell>
        </row>
        <row r="393">
          <cell r="H393">
            <v>548.86726680607353</v>
          </cell>
          <cell r="K393">
            <v>548.86726680607353</v>
          </cell>
        </row>
        <row r="394">
          <cell r="H394" t="e">
            <v>#N/A</v>
          </cell>
          <cell r="K394" t="e">
            <v>#N/A</v>
          </cell>
        </row>
        <row r="395">
          <cell r="H395" t="e">
            <v>#N/A</v>
          </cell>
          <cell r="K395" t="e">
            <v>#N/A</v>
          </cell>
        </row>
        <row r="396">
          <cell r="H396" t="e">
            <v>#N/A</v>
          </cell>
          <cell r="K396" t="e">
            <v>#N/A</v>
          </cell>
        </row>
        <row r="397">
          <cell r="H397" t="e">
            <v>#N/A</v>
          </cell>
          <cell r="K397" t="e">
            <v>#N/A</v>
          </cell>
        </row>
        <row r="398">
          <cell r="H398" t="e">
            <v>#N/A</v>
          </cell>
          <cell r="K398" t="e">
            <v>#N/A</v>
          </cell>
        </row>
        <row r="399">
          <cell r="H399" t="e">
            <v>#N/A</v>
          </cell>
          <cell r="K399" t="e">
            <v>#N/A</v>
          </cell>
        </row>
        <row r="400">
          <cell r="H400" t="e">
            <v>#N/A</v>
          </cell>
          <cell r="K400" t="e">
            <v>#N/A</v>
          </cell>
        </row>
        <row r="401">
          <cell r="H401" t="e">
            <v>#N/A</v>
          </cell>
          <cell r="K401" t="e">
            <v>#N/A</v>
          </cell>
        </row>
        <row r="402">
          <cell r="H402" t="e">
            <v>#N/A</v>
          </cell>
          <cell r="K402" t="e">
            <v>#N/A</v>
          </cell>
        </row>
        <row r="403">
          <cell r="H403" t="e">
            <v>#N/A</v>
          </cell>
          <cell r="K403" t="e">
            <v>#N/A</v>
          </cell>
        </row>
        <row r="404">
          <cell r="H404" t="e">
            <v>#N/A</v>
          </cell>
          <cell r="K404" t="e">
            <v>#N/A</v>
          </cell>
        </row>
        <row r="405">
          <cell r="H405" t="e">
            <v>#N/A</v>
          </cell>
          <cell r="K405" t="e">
            <v>#N/A</v>
          </cell>
        </row>
      </sheetData>
      <sheetData sheetId="3"/>
      <sheetData sheetId="4"/>
      <sheetData sheetId="5" refreshError="1"/>
      <sheetData sheetId="6" refreshError="1"/>
      <sheetData sheetId="7" refreshError="1"/>
      <sheetData sheetId="8"/>
      <sheetData sheetId="9"/>
      <sheetData sheetId="10"/>
      <sheetData sheetId="1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R4i5PrppE2pqWOyWDXKd845mzX54TNJhCQzthHm_c12Qd21R9IEQoW4khIU88zq" itemId="01PBP2WSA72RZTMKQMOBEKNWDOMAQXAYYV">
      <xxl21:absoluteUrl r:id="rId2"/>
    </xxl21:alternateUrls>
    <sheetNames>
      <sheetName val="SFE_IDL"/>
      <sheetName val="X13"/>
      <sheetName val="OUTM"/>
      <sheetName val="FCT"/>
      <sheetName val="F-EXE"/>
      <sheetName val="R_Men"/>
      <sheetName val="R_Men (ICA-SFE)"/>
      <sheetName val="T_Men"/>
      <sheetName val="T_Men (ICA-SFE)"/>
      <sheetName val="G_Men"/>
      <sheetName val="G_Men (ICA-SFE)"/>
      <sheetName val="Fechas_BC_ARG"/>
      <sheetName val="Fechas_BC_SFE"/>
      <sheetName val="Fechas_Res"/>
      <sheetName val="G_EXE_AE"/>
      <sheetName val="G_EXE_IRR"/>
      <sheetName val="G_EXE_VAS"/>
      <sheetName val="G_EXE_TCIA"/>
      <sheetName val="EXE-BC-ARG"/>
      <sheetName val="EXE-BC-SFE"/>
      <sheetName val="EXE-GC-ARG"/>
      <sheetName val="EXE-GC-SFE"/>
      <sheetName val="EXE_Índice"/>
      <sheetName val="IND_Vs_EXE"/>
    </sheetNames>
    <sheetDataSet>
      <sheetData sheetId="0">
        <row r="10">
          <cell r="I10">
            <v>263.54520694775391</v>
          </cell>
        </row>
        <row r="11">
          <cell r="I11">
            <v>266.47749757262568</v>
          </cell>
        </row>
        <row r="12">
          <cell r="I12">
            <v>266.10662735387427</v>
          </cell>
        </row>
        <row r="13">
          <cell r="I13">
            <v>258.08625897793064</v>
          </cell>
        </row>
        <row r="14">
          <cell r="I14">
            <v>243.82009596941236</v>
          </cell>
        </row>
        <row r="15">
          <cell r="I15">
            <v>225.92536810609448</v>
          </cell>
        </row>
        <row r="16">
          <cell r="I16">
            <v>207.29605251519916</v>
          </cell>
        </row>
        <row r="17">
          <cell r="I17">
            <v>190.76101118767673</v>
          </cell>
        </row>
        <row r="18">
          <cell r="I18">
            <v>177.92302462215565</v>
          </cell>
        </row>
        <row r="19">
          <cell r="I19">
            <v>168.96544875283479</v>
          </cell>
        </row>
        <row r="20">
          <cell r="I20">
            <v>163.49126786628545</v>
          </cell>
        </row>
        <row r="21">
          <cell r="I21">
            <v>160.15612988830108</v>
          </cell>
        </row>
        <row r="22">
          <cell r="I22">
            <v>156.68011501141632</v>
          </cell>
        </row>
        <row r="23">
          <cell r="I23">
            <v>151.64788165544462</v>
          </cell>
        </row>
        <row r="24">
          <cell r="I24">
            <v>145.21501370146117</v>
          </cell>
        </row>
        <row r="25">
          <cell r="I25">
            <v>138.14036341804845</v>
          </cell>
        </row>
        <row r="26">
          <cell r="I26">
            <v>131.27208805458633</v>
          </cell>
        </row>
        <row r="27">
          <cell r="I27">
            <v>125.39321940299281</v>
          </cell>
        </row>
        <row r="28">
          <cell r="I28">
            <v>120.51264160440705</v>
          </cell>
        </row>
        <row r="29">
          <cell r="I29">
            <v>115.61631089938786</v>
          </cell>
        </row>
        <row r="30">
          <cell r="I30">
            <v>109.79496101431148</v>
          </cell>
        </row>
        <row r="31">
          <cell r="I31">
            <v>103.13706992170158</v>
          </cell>
        </row>
        <row r="32">
          <cell r="I32">
            <v>96.580407537731929</v>
          </cell>
        </row>
        <row r="33">
          <cell r="I33">
            <v>91.620953098895569</v>
          </cell>
        </row>
        <row r="34">
          <cell r="I34">
            <v>89.176080468934572</v>
          </cell>
        </row>
        <row r="35">
          <cell r="I35">
            <v>88.488243254753499</v>
          </cell>
        </row>
        <row r="36">
          <cell r="I36">
            <v>88.336725309807917</v>
          </cell>
        </row>
        <row r="37">
          <cell r="I37">
            <v>88.352691578910722</v>
          </cell>
        </row>
        <row r="38">
          <cell r="I38">
            <v>88.564921796144276</v>
          </cell>
        </row>
        <row r="39">
          <cell r="I39">
            <v>88.905868179264004</v>
          </cell>
        </row>
        <row r="40">
          <cell r="I40">
            <v>89.256818165051243</v>
          </cell>
        </row>
        <row r="41">
          <cell r="I41">
            <v>89.534840190752078</v>
          </cell>
        </row>
        <row r="42">
          <cell r="I42">
            <v>89.735663079367242</v>
          </cell>
        </row>
        <row r="43">
          <cell r="I43">
            <v>89.928259618079423</v>
          </cell>
        </row>
        <row r="44">
          <cell r="I44">
            <v>90.220545045235383</v>
          </cell>
        </row>
        <row r="45">
          <cell r="I45">
            <v>90.69861084736155</v>
          </cell>
        </row>
        <row r="46">
          <cell r="I46">
            <v>91.387757578416853</v>
          </cell>
        </row>
        <row r="47">
          <cell r="I47">
            <v>92.243229047128068</v>
          </cell>
        </row>
        <row r="48">
          <cell r="I48">
            <v>93.151555552384721</v>
          </cell>
        </row>
        <row r="49">
          <cell r="I49">
            <v>93.972618084813234</v>
          </cell>
        </row>
        <row r="50">
          <cell r="I50">
            <v>94.626213946844175</v>
          </cell>
        </row>
        <row r="51">
          <cell r="I51">
            <v>95.14786959374382</v>
          </cell>
        </row>
        <row r="52">
          <cell r="I52">
            <v>95.656250677152755</v>
          </cell>
        </row>
        <row r="53">
          <cell r="I53">
            <v>96.269417021808806</v>
          </cell>
        </row>
        <row r="54">
          <cell r="I54">
            <v>97.020931617754968</v>
          </cell>
        </row>
        <row r="55">
          <cell r="I55">
            <v>97.832473485777797</v>
          </cell>
        </row>
        <row r="56">
          <cell r="I56">
            <v>98.594128985510949</v>
          </cell>
        </row>
        <row r="57">
          <cell r="I57">
            <v>99.250893492435964</v>
          </cell>
        </row>
        <row r="58">
          <cell r="I58">
            <v>101.43441314926956</v>
          </cell>
        </row>
        <row r="59">
          <cell r="I59">
            <v>103.6659702385535</v>
          </cell>
        </row>
        <row r="60">
          <cell r="I60">
            <v>105.94662158380167</v>
          </cell>
        </row>
        <row r="61">
          <cell r="I61">
            <v>108.27744725864531</v>
          </cell>
        </row>
        <row r="62">
          <cell r="I62">
            <v>110.65955109833551</v>
          </cell>
        </row>
        <row r="63">
          <cell r="I63">
            <v>113.09406122249889</v>
          </cell>
        </row>
        <row r="64">
          <cell r="I64">
            <v>115.58213056939387</v>
          </cell>
        </row>
        <row r="65">
          <cell r="I65">
            <v>118.12493744192054</v>
          </cell>
        </row>
        <row r="66">
          <cell r="I66">
            <v>120.7236860656428</v>
          </cell>
        </row>
        <row r="67">
          <cell r="I67">
            <v>123.37960715908694</v>
          </cell>
        </row>
        <row r="68">
          <cell r="I68">
            <v>126.09395851658687</v>
          </cell>
        </row>
        <row r="69">
          <cell r="I69">
            <v>128.86802560395179</v>
          </cell>
        </row>
        <row r="70">
          <cell r="I70">
            <v>131.70312216723875</v>
          </cell>
        </row>
        <row r="71">
          <cell r="I71">
            <v>134.60059085491801</v>
          </cell>
        </row>
        <row r="72">
          <cell r="I72">
            <v>137.56180385372622</v>
          </cell>
        </row>
        <row r="73">
          <cell r="I73">
            <v>140.58816353850818</v>
          </cell>
        </row>
        <row r="74">
          <cell r="I74">
            <v>143.68110313635538</v>
          </cell>
        </row>
        <row r="75">
          <cell r="I75">
            <v>146.84208740535519</v>
          </cell>
        </row>
        <row r="76">
          <cell r="I76">
            <v>150.07261332827301</v>
          </cell>
        </row>
        <row r="77">
          <cell r="I77">
            <v>153.37421082149501</v>
          </cell>
        </row>
        <row r="78">
          <cell r="I78">
            <v>156.74844345956791</v>
          </cell>
        </row>
        <row r="79">
          <cell r="I79">
            <v>160.1969092156784</v>
          </cell>
        </row>
        <row r="80">
          <cell r="I80">
            <v>163.72124121842333</v>
          </cell>
        </row>
        <row r="81">
          <cell r="I81">
            <v>167.32310852522863</v>
          </cell>
        </row>
        <row r="82">
          <cell r="B82">
            <v>247.06976978789723</v>
          </cell>
          <cell r="I82">
            <v>167.97796156997185</v>
          </cell>
        </row>
        <row r="83">
          <cell r="B83">
            <v>93.81567161918683</v>
          </cell>
          <cell r="I83">
            <v>170.13530658386406</v>
          </cell>
        </row>
        <row r="84">
          <cell r="B84">
            <v>148.45050288021829</v>
          </cell>
          <cell r="I84">
            <v>172.32035843182823</v>
          </cell>
        </row>
        <row r="85">
          <cell r="B85">
            <v>80.957563018677661</v>
          </cell>
          <cell r="I85">
            <v>174.53347295340293</v>
          </cell>
        </row>
        <row r="86">
          <cell r="B86">
            <v>130.25506618138454</v>
          </cell>
          <cell r="I86">
            <v>176.77501055818254</v>
          </cell>
        </row>
        <row r="87">
          <cell r="B87">
            <v>169.4359065395399</v>
          </cell>
          <cell r="I87">
            <v>179.04533628451051</v>
          </cell>
        </row>
        <row r="88">
          <cell r="B88">
            <v>178.50936430669165</v>
          </cell>
          <cell r="I88">
            <v>181.34481985892657</v>
          </cell>
        </row>
        <row r="89">
          <cell r="B89">
            <v>191.36747290720086</v>
          </cell>
          <cell r="I89">
            <v>183.67383575637731</v>
          </cell>
        </row>
        <row r="90">
          <cell r="B90">
            <v>224.82281585078979</v>
          </cell>
          <cell r="I90">
            <v>187.39682427647756</v>
          </cell>
        </row>
        <row r="91">
          <cell r="B91">
            <v>270.65105574958579</v>
          </cell>
          <cell r="I91">
            <v>188.64220083275328</v>
          </cell>
        </row>
        <row r="92">
          <cell r="B92">
            <v>246.43899464900434</v>
          </cell>
          <cell r="I92">
            <v>189.10517361097922</v>
          </cell>
        </row>
        <row r="93">
          <cell r="B93">
            <v>211.45523502271328</v>
          </cell>
          <cell r="I93">
            <v>190.8478921036897</v>
          </cell>
        </row>
        <row r="94">
          <cell r="B94">
            <v>212.88660937635493</v>
          </cell>
          <cell r="I94">
            <v>199.86678336065134</v>
          </cell>
        </row>
        <row r="95">
          <cell r="B95">
            <v>183.89521356954648</v>
          </cell>
          <cell r="I95">
            <v>187.41929276921954</v>
          </cell>
        </row>
        <row r="96">
          <cell r="B96">
            <v>147.72268541226498</v>
          </cell>
          <cell r="I96">
            <v>178.74767017584327</v>
          </cell>
        </row>
        <row r="97">
          <cell r="B97">
            <v>111.57441783724857</v>
          </cell>
          <cell r="I97">
            <v>172.1125845031228</v>
          </cell>
        </row>
        <row r="98">
          <cell r="B98">
            <v>110.74955804023479</v>
          </cell>
          <cell r="I98">
            <v>171.29586034482648</v>
          </cell>
        </row>
        <row r="99">
          <cell r="B99">
            <v>230.76665850574221</v>
          </cell>
          <cell r="I99">
            <v>166.17529872161109</v>
          </cell>
        </row>
        <row r="100">
          <cell r="B100">
            <v>252.69822487340318</v>
          </cell>
          <cell r="I100">
            <v>159.24750634005392</v>
          </cell>
        </row>
        <row r="101">
          <cell r="B101">
            <v>149.17832034817167</v>
          </cell>
          <cell r="I101">
            <v>149.38637742690236</v>
          </cell>
        </row>
        <row r="102">
          <cell r="B102">
            <v>108.22645748466317</v>
          </cell>
          <cell r="I102">
            <v>134.91769012212987</v>
          </cell>
        </row>
        <row r="103">
          <cell r="B103">
            <v>146.12148698276758</v>
          </cell>
          <cell r="I103">
            <v>117.02706127676581</v>
          </cell>
        </row>
        <row r="104">
          <cell r="B104">
            <v>145.44219067934446</v>
          </cell>
          <cell r="I104">
            <v>101.03278217411253</v>
          </cell>
        </row>
        <row r="105">
          <cell r="B105">
            <v>54.295183109319922</v>
          </cell>
          <cell r="I105">
            <v>90.43817619019741</v>
          </cell>
        </row>
        <row r="106">
          <cell r="B106">
            <v>81.539816993040333</v>
          </cell>
          <cell r="I106">
            <v>81.040992075104981</v>
          </cell>
        </row>
        <row r="107">
          <cell r="B107">
            <v>135.83500010236025</v>
          </cell>
          <cell r="I107">
            <v>76.737971612378033</v>
          </cell>
        </row>
        <row r="108">
          <cell r="B108">
            <v>63.878113104039024</v>
          </cell>
          <cell r="I108">
            <v>76.054230731954036</v>
          </cell>
        </row>
        <row r="109">
          <cell r="B109">
            <v>48.205776960776895</v>
          </cell>
          <cell r="I109">
            <v>78.876509672969547</v>
          </cell>
        </row>
        <row r="110">
          <cell r="B110">
            <v>84.960559092421065</v>
          </cell>
          <cell r="I110">
            <v>81.200866884244263</v>
          </cell>
        </row>
        <row r="111">
          <cell r="B111">
            <v>40.709257040857381</v>
          </cell>
          <cell r="I111">
            <v>84.391362396036882</v>
          </cell>
        </row>
        <row r="112">
          <cell r="B112">
            <v>156.7476220148865</v>
          </cell>
          <cell r="I112">
            <v>90.140371140226037</v>
          </cell>
        </row>
        <row r="113">
          <cell r="B113">
            <v>44.129999140238127</v>
          </cell>
          <cell r="I113">
            <v>100.16209786440406</v>
          </cell>
        </row>
        <row r="114">
          <cell r="B114">
            <v>81.515556410775204</v>
          </cell>
          <cell r="I114">
            <v>117.10106190417717</v>
          </cell>
        </row>
        <row r="115">
          <cell r="B115">
            <v>166.0879461869545</v>
          </cell>
          <cell r="I115">
            <v>138.8492822665101</v>
          </cell>
        </row>
        <row r="116">
          <cell r="B116">
            <v>194.30300336127939</v>
          </cell>
          <cell r="I116">
            <v>166.34760636855847</v>
          </cell>
        </row>
        <row r="117">
          <cell r="B117">
            <v>169.16904013462369</v>
          </cell>
          <cell r="I117">
            <v>194.99963629775937</v>
          </cell>
        </row>
        <row r="118">
          <cell r="B118">
            <v>229.09267832944948</v>
          </cell>
          <cell r="I118">
            <v>221.78020336494319</v>
          </cell>
        </row>
        <row r="119">
          <cell r="B119">
            <v>265.65337580297273</v>
          </cell>
          <cell r="I119">
            <v>237.94365768282242</v>
          </cell>
        </row>
        <row r="120">
          <cell r="B120">
            <v>275.33334812675236</v>
          </cell>
          <cell r="I120">
            <v>246.01465107470372</v>
          </cell>
        </row>
        <row r="121">
          <cell r="B121">
            <v>175.40400977675739</v>
          </cell>
          <cell r="I121">
            <v>250.34385080311623</v>
          </cell>
        </row>
        <row r="122">
          <cell r="B122">
            <v>204.58949024168672</v>
          </cell>
          <cell r="I122">
            <v>253.45490408590493</v>
          </cell>
        </row>
        <row r="123">
          <cell r="B123">
            <v>201.58117804081286</v>
          </cell>
          <cell r="I123">
            <v>260.12899884380397</v>
          </cell>
        </row>
        <row r="124">
          <cell r="B124">
            <v>364.68507260915868</v>
          </cell>
          <cell r="I124">
            <v>266.95778251540929</v>
          </cell>
        </row>
        <row r="125">
          <cell r="B125">
            <v>328.97349551491425</v>
          </cell>
          <cell r="I125">
            <v>277.8763231044415</v>
          </cell>
        </row>
        <row r="126">
          <cell r="B126">
            <v>293.23765783840474</v>
          </cell>
          <cell r="I126">
            <v>285.77582354465471</v>
          </cell>
        </row>
        <row r="127">
          <cell r="B127">
            <v>275.18778463316164</v>
          </cell>
          <cell r="I127">
            <v>293.68912939524648</v>
          </cell>
        </row>
        <row r="128">
          <cell r="B128">
            <v>321.30715151913898</v>
          </cell>
          <cell r="I128">
            <v>293.09538612590899</v>
          </cell>
        </row>
        <row r="129">
          <cell r="B129">
            <v>269.07411790235352</v>
          </cell>
          <cell r="I129">
            <v>289.22787398143538</v>
          </cell>
        </row>
        <row r="130">
          <cell r="B130">
            <v>335.6208950555548</v>
          </cell>
          <cell r="I130">
            <v>275.8985023954225</v>
          </cell>
        </row>
        <row r="131">
          <cell r="B131">
            <v>248.74374996418993</v>
          </cell>
          <cell r="I131">
            <v>260.08093075087123</v>
          </cell>
        </row>
        <row r="132">
          <cell r="B132">
            <v>242.67860439791207</v>
          </cell>
          <cell r="I132">
            <v>241.96582000383654</v>
          </cell>
        </row>
        <row r="133">
          <cell r="B133">
            <v>141.56049751692657</v>
          </cell>
          <cell r="I133">
            <v>226.2280225868989</v>
          </cell>
        </row>
        <row r="134">
          <cell r="B134">
            <v>214.73041362850341</v>
          </cell>
          <cell r="I134">
            <v>220.45801154963905</v>
          </cell>
        </row>
        <row r="135">
          <cell r="B135">
            <v>215.96770332402406</v>
          </cell>
          <cell r="I135">
            <v>221.75940045425671</v>
          </cell>
        </row>
        <row r="136">
          <cell r="B136">
            <v>194.49708801940025</v>
          </cell>
          <cell r="I136">
            <v>230.21571362806651</v>
          </cell>
        </row>
        <row r="137">
          <cell r="B137">
            <v>322.64148354372008</v>
          </cell>
          <cell r="I137">
            <v>231.39915382246673</v>
          </cell>
        </row>
        <row r="138">
          <cell r="B138">
            <v>205.58417411455628</v>
          </cell>
          <cell r="I138">
            <v>232.22591840569521</v>
          </cell>
        </row>
        <row r="139">
          <cell r="B139">
            <v>284.98905986826679</v>
          </cell>
          <cell r="I139">
            <v>224.46068347064221</v>
          </cell>
        </row>
        <row r="140">
          <cell r="B140">
            <v>201.26579047136639</v>
          </cell>
          <cell r="I140">
            <v>220.24835541371337</v>
          </cell>
        </row>
        <row r="141">
          <cell r="B141">
            <v>186.32127179605763</v>
          </cell>
          <cell r="I141">
            <v>211.76254326345116</v>
          </cell>
        </row>
        <row r="142">
          <cell r="B142">
            <v>196.8988856636463</v>
          </cell>
          <cell r="I142">
            <v>211.18378851135955</v>
          </cell>
        </row>
        <row r="143">
          <cell r="B143">
            <v>367.40199737331318</v>
          </cell>
          <cell r="I143">
            <v>214.50926120040896</v>
          </cell>
        </row>
        <row r="144">
          <cell r="B144">
            <v>262.89992517474695</v>
          </cell>
          <cell r="I144">
            <v>222.76451726080506</v>
          </cell>
        </row>
        <row r="145">
          <cell r="B145">
            <v>193.72711791878174</v>
          </cell>
          <cell r="I145">
            <v>230.95419029585238</v>
          </cell>
        </row>
        <row r="146">
          <cell r="B146">
            <v>280.56918939531545</v>
          </cell>
          <cell r="I146">
            <v>242.10681950813753</v>
          </cell>
        </row>
        <row r="147">
          <cell r="B147">
            <v>193.98942341260391</v>
          </cell>
          <cell r="I147">
            <v>253.99274213923482</v>
          </cell>
        </row>
        <row r="148">
          <cell r="B148">
            <v>275.23461856631803</v>
          </cell>
          <cell r="I148">
            <v>263.49696056758773</v>
          </cell>
        </row>
        <row r="149">
          <cell r="B149">
            <v>370.88717299449348</v>
          </cell>
          <cell r="I149">
            <v>269.24182788686159</v>
          </cell>
        </row>
        <row r="150">
          <cell r="B150">
            <v>253.58901739880761</v>
          </cell>
          <cell r="I150">
            <v>270.18903352155098</v>
          </cell>
        </row>
        <row r="151">
          <cell r="B151">
            <v>245.80343271747745</v>
          </cell>
          <cell r="I151">
            <v>267.20669908273413</v>
          </cell>
        </row>
        <row r="152">
          <cell r="B152">
            <v>394.66742637466308</v>
          </cell>
          <cell r="I152">
            <v>260.25535902421018</v>
          </cell>
        </row>
        <row r="153">
          <cell r="B153">
            <v>191.79423650641723</v>
          </cell>
          <cell r="I153">
            <v>254.33998827056499</v>
          </cell>
        </row>
        <row r="154">
          <cell r="B154">
            <v>278.00685104912935</v>
          </cell>
          <cell r="I154">
            <v>253.89739846883015</v>
          </cell>
        </row>
        <row r="155">
          <cell r="B155">
            <v>226.43759276567499</v>
          </cell>
          <cell r="I155">
            <v>260.07765613338324</v>
          </cell>
        </row>
        <row r="156">
          <cell r="B156">
            <v>317.15652569431893</v>
          </cell>
          <cell r="I156">
            <v>265.01153579460498</v>
          </cell>
        </row>
        <row r="157">
          <cell r="B157">
            <v>286.64810751602761</v>
          </cell>
          <cell r="I157">
            <v>271.03173982921214</v>
          </cell>
        </row>
        <row r="158">
          <cell r="B158">
            <v>313.83964339913592</v>
          </cell>
          <cell r="I158">
            <v>267.36808055981942</v>
          </cell>
        </row>
        <row r="159">
          <cell r="B159">
            <v>203.19454129815188</v>
          </cell>
          <cell r="I159">
            <v>263.24759179535249</v>
          </cell>
        </row>
        <row r="160">
          <cell r="B160">
            <v>313.46215424474906</v>
          </cell>
          <cell r="I160">
            <v>249.21283441981325</v>
          </cell>
        </row>
        <row r="161">
          <cell r="B161">
            <v>217.06144682970771</v>
          </cell>
          <cell r="I161">
            <v>241.50559427005905</v>
          </cell>
        </row>
        <row r="162">
          <cell r="B162">
            <v>237.27542891848881</v>
          </cell>
          <cell r="I162">
            <v>232.18976634721744</v>
          </cell>
        </row>
        <row r="163">
          <cell r="B163">
            <v>141.19290771978484</v>
          </cell>
          <cell r="I163">
            <v>235.07699833909652</v>
          </cell>
        </row>
        <row r="164">
          <cell r="B164">
            <v>256.85022916260721</v>
          </cell>
          <cell r="I164">
            <v>231.72848796313167</v>
          </cell>
        </row>
        <row r="165">
          <cell r="B165">
            <v>196.66802185526774</v>
          </cell>
          <cell r="I165">
            <v>234.91741766885133</v>
          </cell>
        </row>
        <row r="166">
          <cell r="B166">
            <v>286.03712792311143</v>
          </cell>
          <cell r="I166">
            <v>229.71956547563215</v>
          </cell>
        </row>
        <row r="167">
          <cell r="B167">
            <v>167.31539479729321</v>
          </cell>
          <cell r="I167">
            <v>224.49300186043436</v>
          </cell>
        </row>
        <row r="168">
          <cell r="B168">
            <v>280.33737181268992</v>
          </cell>
          <cell r="I168">
            <v>208.19346349793511</v>
          </cell>
        </row>
        <row r="169">
          <cell r="B169">
            <v>229.23124007172419</v>
          </cell>
          <cell r="I169">
            <v>191.59425903810956</v>
          </cell>
        </row>
        <row r="170">
          <cell r="B170">
            <v>93.174140325920305</v>
          </cell>
          <cell r="I170">
            <v>170.01650640001643</v>
          </cell>
        </row>
        <row r="171">
          <cell r="B171">
            <v>127.71023975724469</v>
          </cell>
          <cell r="I171">
            <v>148.35587971596246</v>
          </cell>
        </row>
        <row r="172">
          <cell r="B172">
            <v>132.27968265107779</v>
          </cell>
          <cell r="I172">
            <v>126.13622645892012</v>
          </cell>
        </row>
        <row r="173">
          <cell r="B173">
            <v>99.658717193842534</v>
          </cell>
          <cell r="I173">
            <v>110.2130218130952</v>
          </cell>
        </row>
        <row r="174">
          <cell r="B174">
            <v>80.311345892265223</v>
          </cell>
          <cell r="I174">
            <v>101.32737610315225</v>
          </cell>
        </row>
        <row r="175">
          <cell r="B175">
            <v>27.256876746891901</v>
          </cell>
          <cell r="I175">
            <v>99.459570415941343</v>
          </cell>
        </row>
        <row r="176">
          <cell r="B176">
            <v>93.9788411895276</v>
          </cell>
          <cell r="I176">
            <v>102.55928290769663</v>
          </cell>
        </row>
        <row r="177">
          <cell r="B177">
            <v>94.679516585480968</v>
          </cell>
          <cell r="I177">
            <v>109.23651394000622</v>
          </cell>
        </row>
        <row r="178">
          <cell r="B178">
            <v>135.39920528292197</v>
          </cell>
          <cell r="I178">
            <v>116.62786223438115</v>
          </cell>
        </row>
        <row r="179">
          <cell r="B179">
            <v>100.33748291454292</v>
          </cell>
          <cell r="I179">
            <v>122.69385044590369</v>
          </cell>
        </row>
        <row r="180">
          <cell r="B180">
            <v>156.98984275769979</v>
          </cell>
          <cell r="I180">
            <v>125.20673485184429</v>
          </cell>
        </row>
        <row r="181">
          <cell r="B181">
            <v>167.20464638401617</v>
          </cell>
          <cell r="I181">
            <v>125.39233606943938</v>
          </cell>
        </row>
        <row r="182">
          <cell r="B182">
            <v>119.76005289456654</v>
          </cell>
          <cell r="I182">
            <v>122.37490429008952</v>
          </cell>
        </row>
        <row r="183">
          <cell r="B183">
            <v>103.34848232415897</v>
          </cell>
          <cell r="I183">
            <v>116.80839834611898</v>
          </cell>
        </row>
        <row r="184">
          <cell r="B184">
            <v>122.93103645407228</v>
          </cell>
          <cell r="I184">
            <v>109.21192868667522</v>
          </cell>
        </row>
        <row r="185">
          <cell r="B185">
            <v>97.374229127414551</v>
          </cell>
          <cell r="I185">
            <v>101.14994630983512</v>
          </cell>
        </row>
        <row r="186">
          <cell r="B186">
            <v>44.101127675610115</v>
          </cell>
          <cell r="I186">
            <v>93.593793557505307</v>
          </cell>
        </row>
        <row r="187">
          <cell r="B187">
            <v>89.335412949483015</v>
          </cell>
          <cell r="I187">
            <v>85.664489509581784</v>
          </cell>
        </row>
        <row r="188">
          <cell r="B188">
            <v>64.651184966336132</v>
          </cell>
          <cell r="I188">
            <v>79.790305131005823</v>
          </cell>
        </row>
        <row r="189">
          <cell r="B189">
            <v>65.734118656381796</v>
          </cell>
          <cell r="I189">
            <v>74.543353548409485</v>
          </cell>
        </row>
        <row r="190">
          <cell r="B190">
            <v>53.507889217610249</v>
          </cell>
          <cell r="I190">
            <v>71.899521975596414</v>
          </cell>
        </row>
        <row r="191">
          <cell r="B191">
            <v>130.45343780977822</v>
          </cell>
          <cell r="I191">
            <v>70.442391683261832</v>
          </cell>
        </row>
        <row r="192">
          <cell r="B192">
            <v>71.231112744690961</v>
          </cell>
          <cell r="I192">
            <v>72.598802672228302</v>
          </cell>
        </row>
        <row r="193">
          <cell r="B193">
            <v>163.16916782524677</v>
          </cell>
          <cell r="I193">
            <v>75.315671488862591</v>
          </cell>
        </row>
        <row r="194">
          <cell r="B194">
            <v>76.792672448185016</v>
          </cell>
          <cell r="I194">
            <v>81.271947684826287</v>
          </cell>
        </row>
        <row r="195">
          <cell r="B195">
            <v>82.07098971195532</v>
          </cell>
          <cell r="I195">
            <v>88.385133062916438</v>
          </cell>
        </row>
        <row r="196">
          <cell r="B196">
            <v>89.027054299988052</v>
          </cell>
          <cell r="I196">
            <v>96.913720484346499</v>
          </cell>
        </row>
        <row r="197">
          <cell r="B197">
            <v>116.89478530022659</v>
          </cell>
          <cell r="I197">
            <v>103.16460256238442</v>
          </cell>
        </row>
        <row r="198">
          <cell r="B198">
            <v>110.13983174815435</v>
          </cell>
          <cell r="I198">
            <v>107.57365655042956</v>
          </cell>
        </row>
        <row r="199">
          <cell r="B199">
            <v>116.1555669934634</v>
          </cell>
          <cell r="I199">
            <v>107.91114132151928</v>
          </cell>
        </row>
        <row r="200">
          <cell r="B200">
            <v>103.52972344810088</v>
          </cell>
          <cell r="I200">
            <v>105.92710284791505</v>
          </cell>
        </row>
        <row r="201">
          <cell r="B201">
            <v>87.027768452600299</v>
          </cell>
          <cell r="I201">
            <v>100.36910965097246</v>
          </cell>
        </row>
        <row r="202">
          <cell r="B202">
            <v>92.276480384793203</v>
          </cell>
          <cell r="I202">
            <v>96.23977794364697</v>
          </cell>
        </row>
        <row r="203">
          <cell r="B203">
            <v>94.903204796964175</v>
          </cell>
          <cell r="I203">
            <v>95.187830889907275</v>
          </cell>
        </row>
        <row r="204">
          <cell r="B204">
            <v>83.83357710787989</v>
          </cell>
          <cell r="I204">
            <v>99.295852861295586</v>
          </cell>
        </row>
        <row r="205">
          <cell r="B205">
            <v>58.395632402136805</v>
          </cell>
          <cell r="I205">
            <v>105.45889314953979</v>
          </cell>
        </row>
        <row r="206">
          <cell r="B206">
            <v>125.72531139631698</v>
          </cell>
          <cell r="I206">
            <v>117.49572740038609</v>
          </cell>
        </row>
        <row r="207">
          <cell r="B207">
            <v>122.18966606755029</v>
          </cell>
          <cell r="I207">
            <v>131.77825626227471</v>
          </cell>
        </row>
        <row r="208">
          <cell r="B208">
            <v>115.48225897276353</v>
          </cell>
          <cell r="I208">
            <v>145.45198065874078</v>
          </cell>
        </row>
        <row r="209">
          <cell r="B209">
            <v>204.1412976494905</v>
          </cell>
          <cell r="I209">
            <v>154.96752482491226</v>
          </cell>
        </row>
        <row r="210">
          <cell r="B210">
            <v>161.52684197250215</v>
          </cell>
          <cell r="I210">
            <v>163.69634128747228</v>
          </cell>
        </row>
        <row r="211">
          <cell r="B211">
            <v>157.24245544486303</v>
          </cell>
          <cell r="I211">
            <v>169.93817577664859</v>
          </cell>
        </row>
        <row r="212">
          <cell r="B212">
            <v>194.34452795803745</v>
          </cell>
          <cell r="I212">
            <v>171.92703850783036</v>
          </cell>
        </row>
        <row r="213">
          <cell r="B213">
            <v>151.47519576228123</v>
          </cell>
          <cell r="I213">
            <v>172.56944939509657</v>
          </cell>
        </row>
        <row r="214">
          <cell r="B214">
            <v>174.13519463288492</v>
          </cell>
          <cell r="I214">
            <v>175.31836091646443</v>
          </cell>
        </row>
        <row r="215">
          <cell r="B215">
            <v>166.18618995058205</v>
          </cell>
          <cell r="I215">
            <v>179.45718010184592</v>
          </cell>
        </row>
        <row r="216">
          <cell r="B216">
            <v>204.65788728742939</v>
          </cell>
          <cell r="I216">
            <v>182.57102567480737</v>
          </cell>
        </row>
        <row r="217">
          <cell r="B217">
            <v>200.80330725412568</v>
          </cell>
          <cell r="I217">
            <v>186.12271402728734</v>
          </cell>
        </row>
        <row r="218">
          <cell r="B218">
            <v>188.27935330256668</v>
          </cell>
          <cell r="I218">
            <v>187.00366563459337</v>
          </cell>
        </row>
        <row r="219">
          <cell r="B219">
            <v>193.44015684569558</v>
          </cell>
          <cell r="I219">
            <v>186.93424292909972</v>
          </cell>
        </row>
        <row r="220">
          <cell r="B220">
            <v>161.20796928241461</v>
          </cell>
          <cell r="I220">
            <v>183.08541439991157</v>
          </cell>
        </row>
        <row r="221">
          <cell r="B221">
            <v>162.70047501651385</v>
          </cell>
          <cell r="I221">
            <v>180.91394661081688</v>
          </cell>
        </row>
        <row r="222">
          <cell r="B222">
            <v>215.77161586166923</v>
          </cell>
          <cell r="I222">
            <v>175.0981193760978</v>
          </cell>
        </row>
        <row r="223">
          <cell r="B223">
            <v>172.87362175392272</v>
          </cell>
          <cell r="I223">
            <v>173.02076789716426</v>
          </cell>
        </row>
        <row r="224">
          <cell r="B224">
            <v>220.98792240489911</v>
          </cell>
          <cell r="I224">
            <v>172.87466697090738</v>
          </cell>
        </row>
        <row r="225">
          <cell r="B225">
            <v>112.01812258122972</v>
          </cell>
          <cell r="I225">
            <v>180.08397062835061</v>
          </cell>
        </row>
        <row r="226">
          <cell r="B226">
            <v>177.96550833092164</v>
          </cell>
          <cell r="I226">
            <v>184.59262154530293</v>
          </cell>
        </row>
        <row r="227">
          <cell r="B227">
            <v>238.22080816753913</v>
          </cell>
          <cell r="I227">
            <v>189.70206739380959</v>
          </cell>
        </row>
        <row r="228">
          <cell r="B228">
            <v>242.44369536802242</v>
          </cell>
          <cell r="I228">
            <v>190.52485911007852</v>
          </cell>
        </row>
        <row r="229">
          <cell r="B229">
            <v>164.16040584882663</v>
          </cell>
          <cell r="I229">
            <v>186.7034228779315</v>
          </cell>
        </row>
        <row r="230">
          <cell r="B230">
            <v>162.25740561500604</v>
          </cell>
          <cell r="I230">
            <v>177.31741117476545</v>
          </cell>
        </row>
        <row r="231">
          <cell r="B231">
            <v>179.48153093472578</v>
          </cell>
          <cell r="I231">
            <v>164.00301278248637</v>
          </cell>
        </row>
        <row r="232">
          <cell r="B232">
            <v>121.57848969743421</v>
          </cell>
          <cell r="I232">
            <v>155.73101811548915</v>
          </cell>
        </row>
        <row r="233">
          <cell r="B233">
            <v>168.80581436896907</v>
          </cell>
          <cell r="I233">
            <v>148.1158967416591</v>
          </cell>
        </row>
        <row r="234">
          <cell r="B234">
            <v>89.709018532025226</v>
          </cell>
          <cell r="I234">
            <v>144.7613360338772</v>
          </cell>
        </row>
        <row r="235">
          <cell r="B235">
            <v>173.03318920948917</v>
          </cell>
          <cell r="I235">
            <v>139.73016583525452</v>
          </cell>
        </row>
        <row r="236">
          <cell r="B236">
            <v>164.1963577643217</v>
          </cell>
          <cell r="I236">
            <v>140.61246753532956</v>
          </cell>
        </row>
        <row r="237">
          <cell r="B237">
            <v>188.97463688531255</v>
          </cell>
          <cell r="I237">
            <v>139.92464900196373</v>
          </cell>
        </row>
        <row r="238">
          <cell r="B238">
            <v>133.7520936201274</v>
          </cell>
          <cell r="I238">
            <v>141.36214228340711</v>
          </cell>
        </row>
        <row r="239">
          <cell r="B239">
            <v>193.13128720355795</v>
          </cell>
          <cell r="I239">
            <v>138.93493992513575</v>
          </cell>
        </row>
        <row r="240">
          <cell r="B240">
            <v>70.689941571896512</v>
          </cell>
          <cell r="I240">
            <v>137.33949930481356</v>
          </cell>
        </row>
        <row r="241">
          <cell r="B241">
            <v>161.70704720790206</v>
          </cell>
          <cell r="I241">
            <v>135.45758478451017</v>
          </cell>
        </row>
        <row r="242">
          <cell r="B242">
            <v>57.948993539383792</v>
          </cell>
          <cell r="I242">
            <v>132.84504401929817</v>
          </cell>
        </row>
        <row r="243">
          <cell r="B243">
            <v>128.66633099435631</v>
          </cell>
          <cell r="I243">
            <v>132.96081525884907</v>
          </cell>
        </row>
        <row r="244">
          <cell r="B244">
            <v>135.42949139395884</v>
          </cell>
          <cell r="I244">
            <v>135.85505396586879</v>
          </cell>
        </row>
        <row r="245">
          <cell r="B245">
            <v>104.6062229937687</v>
          </cell>
          <cell r="I245">
            <v>145.36554242341475</v>
          </cell>
        </row>
        <row r="246">
          <cell r="B246">
            <v>138.08974979944</v>
          </cell>
          <cell r="I246">
            <v>153.60627238259306</v>
          </cell>
        </row>
        <row r="247">
          <cell r="B247">
            <v>186.24537879839335</v>
          </cell>
          <cell r="I247">
            <v>164.4200909237413</v>
          </cell>
        </row>
        <row r="248">
          <cell r="B248">
            <v>267.70946039003303</v>
          </cell>
          <cell r="I248">
            <v>167.66665044673709</v>
          </cell>
        </row>
        <row r="249">
          <cell r="B249">
            <v>144.89673636705237</v>
          </cell>
          <cell r="I249">
            <v>168.45580611255275</v>
          </cell>
        </row>
        <row r="250">
          <cell r="B250">
            <v>186.00734179434875</v>
          </cell>
          <cell r="I250">
            <v>160.07382944849968</v>
          </cell>
        </row>
        <row r="251">
          <cell r="B251">
            <v>136.14511072584659</v>
          </cell>
          <cell r="I251">
            <v>156.04395774739075</v>
          </cell>
        </row>
        <row r="252">
          <cell r="B252">
            <v>156.35292146873931</v>
          </cell>
          <cell r="I252">
            <v>151.84813835649683</v>
          </cell>
        </row>
        <row r="253">
          <cell r="B253">
            <v>117.94145672207942</v>
          </cell>
          <cell r="I253">
            <v>156.93467213515706</v>
          </cell>
        </row>
        <row r="254">
          <cell r="B254">
            <v>187.88490695120154</v>
          </cell>
          <cell r="I254">
            <v>164.41320397287342</v>
          </cell>
        </row>
        <row r="255">
          <cell r="B255">
            <v>162.92761843105367</v>
          </cell>
          <cell r="I255">
            <v>175.36380302243231</v>
          </cell>
        </row>
        <row r="256">
          <cell r="B256">
            <v>187.50916028055354</v>
          </cell>
          <cell r="I256">
            <v>186.37274028722453</v>
          </cell>
        </row>
        <row r="257">
          <cell r="B257">
            <v>188.94227528381518</v>
          </cell>
          <cell r="I257">
            <v>198.43672830141094</v>
          </cell>
        </row>
        <row r="258">
          <cell r="B258">
            <v>135.49475015129585</v>
          </cell>
          <cell r="I258">
            <v>212.43606889125914</v>
          </cell>
        </row>
        <row r="259">
          <cell r="B259">
            <v>312.79559484184352</v>
          </cell>
          <cell r="I259">
            <v>223.33054457323433</v>
          </cell>
        </row>
        <row r="260">
          <cell r="B260">
            <v>270.70698964408075</v>
          </cell>
          <cell r="I260">
            <v>235.11165973660943</v>
          </cell>
        </row>
        <row r="261">
          <cell r="B261">
            <v>239.3912921059281</v>
          </cell>
          <cell r="I261">
            <v>242.47053260478953</v>
          </cell>
        </row>
        <row r="262">
          <cell r="B262">
            <v>233.90080605159949</v>
          </cell>
          <cell r="I262">
            <v>250.45670615166674</v>
          </cell>
        </row>
        <row r="263">
          <cell r="B263">
            <v>154.07903206661416</v>
          </cell>
          <cell r="I263">
            <v>254.03814694117801</v>
          </cell>
        </row>
        <row r="264">
          <cell r="B264">
            <v>285.66877920410604</v>
          </cell>
          <cell r="I264">
            <v>262.62467868250798</v>
          </cell>
        </row>
        <row r="265">
          <cell r="B265">
            <v>238.2870192440522</v>
          </cell>
          <cell r="I265">
            <v>268.2634565796094</v>
          </cell>
        </row>
        <row r="266">
          <cell r="B266">
            <v>257.29809262420696</v>
          </cell>
          <cell r="I266">
            <v>272.53334936414666</v>
          </cell>
        </row>
        <row r="267">
          <cell r="B267">
            <v>297.48558395691646</v>
          </cell>
          <cell r="I267">
            <v>267.01534735739091</v>
          </cell>
        </row>
        <row r="268">
          <cell r="B268">
            <v>237.60486085337794</v>
          </cell>
          <cell r="I268">
            <v>253.67790951535778</v>
          </cell>
        </row>
        <row r="269">
          <cell r="B269">
            <v>237.52278521810669</v>
          </cell>
          <cell r="I269">
            <v>230.84101188950083</v>
          </cell>
        </row>
        <row r="270">
          <cell r="B270">
            <v>176.025437656223</v>
          </cell>
          <cell r="I270">
            <v>206.60499581148881</v>
          </cell>
        </row>
        <row r="271">
          <cell r="B271">
            <v>190.90134689967459</v>
          </cell>
          <cell r="I271">
            <v>185.58897066512196</v>
          </cell>
        </row>
        <row r="272">
          <cell r="B272">
            <v>168.73774159249569</v>
          </cell>
          <cell r="I272">
            <v>171.69873812187501</v>
          </cell>
        </row>
        <row r="273">
          <cell r="B273">
            <v>148.10783334518274</v>
          </cell>
          <cell r="I273">
            <v>168.6247879963876</v>
          </cell>
        </row>
        <row r="274">
          <cell r="B274">
            <v>184.05152567385844</v>
          </cell>
          <cell r="I274">
            <v>173.88348519046923</v>
          </cell>
        </row>
        <row r="275">
          <cell r="B275">
            <v>177.92748426341217</v>
          </cell>
          <cell r="I275">
            <v>182.59962804069855</v>
          </cell>
        </row>
        <row r="276">
          <cell r="B276">
            <v>257.64290917748099</v>
          </cell>
          <cell r="I276">
            <v>189.15875307815082</v>
          </cell>
        </row>
        <row r="277">
          <cell r="B277">
            <v>183.87588154783973</v>
          </cell>
          <cell r="I277">
            <v>194.25281127290268</v>
          </cell>
        </row>
        <row r="278">
          <cell r="B278">
            <v>146.37273469032669</v>
          </cell>
          <cell r="I278">
            <v>198.22982431314904</v>
          </cell>
        </row>
        <row r="279">
          <cell r="B279">
            <v>211.60421315906939</v>
          </cell>
          <cell r="I279">
            <v>200.65823802880215</v>
          </cell>
        </row>
        <row r="280">
          <cell r="B280">
            <v>184.10872952036488</v>
          </cell>
          <cell r="I280">
            <v>203.53338794949332</v>
          </cell>
        </row>
        <row r="281">
          <cell r="B281">
            <v>194.26834667880689</v>
          </cell>
          <cell r="I281">
            <v>204.24001672622143</v>
          </cell>
        </row>
        <row r="282">
          <cell r="B282">
            <v>207.34251996555582</v>
          </cell>
          <cell r="I282">
            <v>208.11100725443782</v>
          </cell>
        </row>
        <row r="283">
          <cell r="B283">
            <v>163.49331630478474</v>
          </cell>
          <cell r="I283">
            <v>211.64013382721012</v>
          </cell>
        </row>
        <row r="284">
          <cell r="B284">
            <v>185.27385804718062</v>
          </cell>
          <cell r="I284">
            <v>220.38200540392464</v>
          </cell>
        </row>
        <row r="285">
          <cell r="B285">
            <v>265.39737868321424</v>
          </cell>
          <cell r="I285">
            <v>226.92435526893419</v>
          </cell>
        </row>
        <row r="286">
          <cell r="B286">
            <v>244.34540534125284</v>
          </cell>
          <cell r="I286">
            <v>233.96005740869805</v>
          </cell>
        </row>
        <row r="287">
          <cell r="B287">
            <v>296.02924227360506</v>
          </cell>
          <cell r="I287">
            <v>239.73604164909511</v>
          </cell>
        </row>
        <row r="288">
          <cell r="B288">
            <v>239.92581770533911</v>
          </cell>
          <cell r="I288">
            <v>245.64799048520607</v>
          </cell>
        </row>
        <row r="289">
          <cell r="B289">
            <v>201.35938993003919</v>
          </cell>
          <cell r="I289">
            <v>250.53549277061359</v>
          </cell>
        </row>
        <row r="290">
          <cell r="B290">
            <v>223.86489801905998</v>
          </cell>
          <cell r="I290">
            <v>256.42415758477023</v>
          </cell>
        </row>
        <row r="291">
          <cell r="B291">
            <v>262.10466345474225</v>
          </cell>
          <cell r="I291">
            <v>269.48466920911699</v>
          </cell>
        </row>
        <row r="292">
          <cell r="B292">
            <v>274.55436892391316</v>
          </cell>
          <cell r="I292">
            <v>284.41430777550511</v>
          </cell>
        </row>
        <row r="293">
          <cell r="B293">
            <v>223.61254447278233</v>
          </cell>
          <cell r="I293">
            <v>298.93408003063388</v>
          </cell>
        </row>
        <row r="294">
          <cell r="B294">
            <v>364.01456948442683</v>
          </cell>
          <cell r="I294">
            <v>300.6986408130216</v>
          </cell>
        </row>
        <row r="295">
          <cell r="B295">
            <v>387.84791444604366</v>
          </cell>
          <cell r="I295">
            <v>294.54791842540487</v>
          </cell>
        </row>
        <row r="296">
          <cell r="B296">
            <v>294.3907386123899</v>
          </cell>
          <cell r="I296">
            <v>276.83788734160612</v>
          </cell>
        </row>
        <row r="297">
          <cell r="B297">
            <v>261.13261957791462</v>
          </cell>
          <cell r="I297">
            <v>256.1827177375431</v>
          </cell>
        </row>
        <row r="298">
          <cell r="B298">
            <v>185.82864830680813</v>
          </cell>
          <cell r="I298">
            <v>233.38561123363255</v>
          </cell>
        </row>
        <row r="299">
          <cell r="B299">
            <v>484.61369041486216</v>
          </cell>
          <cell r="I299">
            <v>216.40430121355945</v>
          </cell>
        </row>
        <row r="300">
          <cell r="B300">
            <v>227.68926756860307</v>
          </cell>
          <cell r="I300">
            <v>201.96261836121354</v>
          </cell>
        </row>
        <row r="301">
          <cell r="B301">
            <v>197.52656278970201</v>
          </cell>
          <cell r="I301">
            <v>191.38218723763885</v>
          </cell>
        </row>
        <row r="302">
          <cell r="B302">
            <v>134.28238166620952</v>
          </cell>
          <cell r="I302">
            <v>177.70458898688784</v>
          </cell>
        </row>
        <row r="303">
          <cell r="B303">
            <v>107.51946601643419</v>
          </cell>
          <cell r="I303">
            <v>166.01592231140827</v>
          </cell>
        </row>
        <row r="304">
          <cell r="B304">
            <v>166.83256205255228</v>
          </cell>
          <cell r="I304">
            <v>156.75899660379875</v>
          </cell>
        </row>
        <row r="305">
          <cell r="B305">
            <v>101.65352865726661</v>
          </cell>
          <cell r="I305">
            <v>155.24719681702391</v>
          </cell>
        </row>
        <row r="306">
          <cell r="B306">
            <v>185.1483180537185</v>
          </cell>
          <cell r="I306">
            <v>156.97496644785704</v>
          </cell>
        </row>
        <row r="307">
          <cell r="B307">
            <v>202.06706984661812</v>
          </cell>
          <cell r="I307">
            <v>161.2423801849967</v>
          </cell>
        </row>
        <row r="308">
          <cell r="B308">
            <v>139.60807057056729</v>
          </cell>
          <cell r="I308">
            <v>161.8252088082175</v>
          </cell>
        </row>
        <row r="309">
          <cell r="B309">
            <v>224.63067080633857</v>
          </cell>
          <cell r="I309">
            <v>161.47257992689475</v>
          </cell>
        </row>
        <row r="310">
          <cell r="B310">
            <v>144.37093465342872</v>
          </cell>
          <cell r="I310">
            <v>160.09235223305907</v>
          </cell>
        </row>
        <row r="311">
          <cell r="B311">
            <v>170.11599626487595</v>
          </cell>
          <cell r="I311">
            <v>159.137088798424</v>
          </cell>
        </row>
        <row r="312">
          <cell r="B312">
            <v>166.16791757434618</v>
          </cell>
          <cell r="I312">
            <v>161.26394068788198</v>
          </cell>
        </row>
        <row r="313">
          <cell r="B313">
            <v>158.3367878964896</v>
          </cell>
          <cell r="I313">
            <v>162.91831452931132</v>
          </cell>
        </row>
        <row r="314">
          <cell r="B314">
            <v>120.83223154849142</v>
          </cell>
          <cell r="I314">
            <v>164.44823440189825</v>
          </cell>
        </row>
        <row r="315">
          <cell r="B315">
            <v>175.45142159081047</v>
          </cell>
          <cell r="I315">
            <v>159.81766758064535</v>
          </cell>
        </row>
        <row r="316">
          <cell r="B316">
            <v>145.99109844858967</v>
          </cell>
          <cell r="I316">
            <v>152.66358116112031</v>
          </cell>
        </row>
        <row r="317">
          <cell r="B317">
            <v>115.46221772203788</v>
          </cell>
          <cell r="I317">
            <v>142.88478892236645</v>
          </cell>
        </row>
        <row r="318">
          <cell r="B318">
            <v>124.01932234690656</v>
          </cell>
          <cell r="I318">
            <v>138.04410735675143</v>
          </cell>
        </row>
        <row r="319">
          <cell r="B319">
            <v>156.80891682291488</v>
          </cell>
          <cell r="I319">
            <v>135.44218324788073</v>
          </cell>
        </row>
        <row r="320">
          <cell r="B320">
            <v>116.22038501304235</v>
          </cell>
          <cell r="I320">
            <v>139.38922035593868</v>
          </cell>
        </row>
        <row r="321">
          <cell r="B321">
            <v>217.25636141078337</v>
          </cell>
          <cell r="I321">
            <v>140.70700707015925</v>
          </cell>
        </row>
        <row r="322">
          <cell r="B322">
            <v>189.86825358398329</v>
          </cell>
          <cell r="I322">
            <v>139.53028248489164</v>
          </cell>
        </row>
        <row r="323">
          <cell r="B323">
            <v>174.0323156261498</v>
          </cell>
          <cell r="I323">
            <v>129.94964651250731</v>
          </cell>
        </row>
        <row r="324">
          <cell r="B324">
            <v>20.533719210218045</v>
          </cell>
          <cell r="I324">
            <v>116.96336245304441</v>
          </cell>
        </row>
        <row r="325">
          <cell r="B325">
            <v>19.951124382365713</v>
          </cell>
          <cell r="I325">
            <v>102.49196216110515</v>
          </cell>
        </row>
        <row r="326">
          <cell r="B326">
            <v>63.221977943097784</v>
          </cell>
          <cell r="I326">
            <v>93.165330575839647</v>
          </cell>
        </row>
        <row r="327">
          <cell r="B327">
            <v>64.8322024787023</v>
          </cell>
          <cell r="I327">
            <v>91.560331861907997</v>
          </cell>
        </row>
        <row r="328">
          <cell r="B328">
            <v>154.1258989235946</v>
          </cell>
          <cell r="I328">
            <v>96.324909079129071</v>
          </cell>
        </row>
        <row r="329">
          <cell r="B329">
            <v>87.619902135403223</v>
          </cell>
          <cell r="I329">
            <v>106.1356036493337</v>
          </cell>
        </row>
        <row r="330">
          <cell r="B330">
            <v>144.15185901031867</v>
          </cell>
          <cell r="I330">
            <v>114.87253252277795</v>
          </cell>
        </row>
        <row r="331">
          <cell r="B331">
            <v>143.59233190080707</v>
          </cell>
          <cell r="I331">
            <v>123.77601468028639</v>
          </cell>
        </row>
        <row r="332">
          <cell r="B332">
            <v>189.96459766714304</v>
          </cell>
          <cell r="I332">
            <v>130.91321693271252</v>
          </cell>
        </row>
        <row r="333">
          <cell r="B333">
            <v>151.62795088673016</v>
          </cell>
          <cell r="I333">
            <v>139.32028816175958</v>
          </cell>
        </row>
        <row r="334">
          <cell r="B334">
            <v>134.23251628843394</v>
          </cell>
          <cell r="I334">
            <v>149.93936651251767</v>
          </cell>
        </row>
        <row r="335">
          <cell r="B335">
            <v>195.61721568033295</v>
          </cell>
          <cell r="I335">
            <v>159.5267186198744</v>
          </cell>
        </row>
        <row r="336">
          <cell r="B336">
            <v>170.46009522433815</v>
          </cell>
          <cell r="I336">
            <v>171.4731528030153</v>
          </cell>
        </row>
        <row r="337">
          <cell r="B337">
            <v>202.50095819793762</v>
          </cell>
          <cell r="I337">
            <v>178.29028735171707</v>
          </cell>
        </row>
        <row r="338">
          <cell r="B338">
            <v>116.23701877052143</v>
          </cell>
          <cell r="I338">
            <v>188.11064877807539</v>
          </cell>
        </row>
        <row r="339">
          <cell r="B339">
            <v>199.96282409067277</v>
          </cell>
          <cell r="I339">
            <v>190.48755093221001</v>
          </cell>
        </row>
        <row r="340">
          <cell r="B340">
            <v>175.70974837835584</v>
          </cell>
          <cell r="I340">
            <v>199.85085662882753</v>
          </cell>
        </row>
        <row r="341">
          <cell r="B341">
            <v>229.45448565732551</v>
          </cell>
          <cell r="I341">
            <v>204.47795119018593</v>
          </cell>
        </row>
        <row r="342">
          <cell r="B342">
            <v>171.04133072492434</v>
          </cell>
          <cell r="I342">
            <v>212.63912145943351</v>
          </cell>
        </row>
        <row r="343">
          <cell r="B343">
            <v>285.48172506573474</v>
          </cell>
          <cell r="I343">
            <v>214.86394032283013</v>
          </cell>
        </row>
        <row r="344">
          <cell r="B344">
            <v>191.35545533342682</v>
          </cell>
          <cell r="I344">
            <v>219.49440845654959</v>
          </cell>
        </row>
        <row r="345">
          <cell r="B345">
            <v>236.15236660955441</v>
          </cell>
          <cell r="I345">
            <v>220.28686166550213</v>
          </cell>
        </row>
        <row r="346">
          <cell r="B346">
            <v>253.58840710596792</v>
          </cell>
          <cell r="I346">
            <v>219.07228141865707</v>
          </cell>
        </row>
        <row r="347">
          <cell r="B347">
            <v>216.05766515252375</v>
          </cell>
          <cell r="I347">
            <v>222.93878506028838</v>
          </cell>
        </row>
        <row r="348">
          <cell r="B348">
            <v>216.30326656642239</v>
          </cell>
          <cell r="I348">
            <v>226.65559109902495</v>
          </cell>
        </row>
        <row r="349">
          <cell r="B349">
            <v>201.24262797644198</v>
          </cell>
          <cell r="I349">
            <v>234.89944046907348</v>
          </cell>
        </row>
        <row r="350">
          <cell r="B350">
            <v>281.49888111661704</v>
          </cell>
          <cell r="I350">
            <v>239.96614143700501</v>
          </cell>
        </row>
        <row r="351">
          <cell r="B351">
            <v>195.71976445849404</v>
          </cell>
          <cell r="I351">
            <v>246.88169632254397</v>
          </cell>
        </row>
        <row r="352">
          <cell r="B352">
            <v>263.26545864072239</v>
          </cell>
          <cell r="I352">
            <v>244.97822376374486</v>
          </cell>
        </row>
        <row r="353">
          <cell r="B353">
            <v>277.19395461393583</v>
          </cell>
          <cell r="I353">
            <v>236.6127107514217</v>
          </cell>
        </row>
        <row r="354">
          <cell r="B354">
            <v>174.57807598275539</v>
          </cell>
          <cell r="I354">
            <v>221.45968675937135</v>
          </cell>
        </row>
        <row r="355">
          <cell r="B355">
            <v>248.42572102936481</v>
          </cell>
          <cell r="I355">
            <v>205.86726510100397</v>
          </cell>
        </row>
        <row r="356">
          <cell r="B356">
            <v>162.71070042156262</v>
          </cell>
          <cell r="I356">
            <v>190.95545995592386</v>
          </cell>
        </row>
        <row r="357">
          <cell r="B357">
            <v>174.81245518988374</v>
          </cell>
          <cell r="I357">
            <v>182.32388126000362</v>
          </cell>
        </row>
        <row r="358">
          <cell r="B358">
            <v>198.88717057940471</v>
          </cell>
          <cell r="I358">
            <v>181.31802344729061</v>
          </cell>
        </row>
        <row r="359">
          <cell r="B359">
            <v>160.39106393029002</v>
          </cell>
          <cell r="I359">
            <v>184.00218593096517</v>
          </cell>
        </row>
        <row r="360">
          <cell r="B360">
            <v>238.54299672799129</v>
          </cell>
          <cell r="I360">
            <v>185.92348691499927</v>
          </cell>
        </row>
        <row r="361">
          <cell r="B361">
            <v>205.92755516697491</v>
          </cell>
          <cell r="I361">
            <v>186.30002134147114</v>
          </cell>
        </row>
        <row r="362">
          <cell r="B362">
            <v>173.71047707585925</v>
          </cell>
          <cell r="I362">
            <v>180.83697132623848</v>
          </cell>
        </row>
        <row r="363">
          <cell r="B363">
            <v>147.79078639187145</v>
          </cell>
          <cell r="I363">
            <v>171.37761222403989</v>
          </cell>
        </row>
        <row r="364">
          <cell r="B364">
            <v>170.60015622178332</v>
          </cell>
          <cell r="I364">
            <v>156.29580334917017</v>
          </cell>
        </row>
        <row r="365">
          <cell r="B365">
            <v>152.98722588700625</v>
          </cell>
          <cell r="I365">
            <v>140.72320683100961</v>
          </cell>
        </row>
        <row r="366">
          <cell r="B366">
            <v>104.41182251633084</v>
          </cell>
          <cell r="I366">
            <v>126.97529927102423</v>
          </cell>
        </row>
        <row r="367">
          <cell r="B367">
            <v>102.85233595093027</v>
          </cell>
          <cell r="I367">
            <v>114.65518069891215</v>
          </cell>
        </row>
        <row r="368">
          <cell r="B368">
            <v>91.610227531902055</v>
          </cell>
          <cell r="I368">
            <v>105.14464556880793</v>
          </cell>
        </row>
        <row r="369">
          <cell r="B369">
            <v>125.40632727690948</v>
          </cell>
          <cell r="I369">
            <v>100.45258975624782</v>
          </cell>
        </row>
        <row r="370">
          <cell r="B370">
            <v>73.886179023073353</v>
          </cell>
          <cell r="I370">
            <v>101.25688014751434</v>
          </cell>
        </row>
        <row r="371">
          <cell r="B371">
            <v>83.840543634830453</v>
          </cell>
          <cell r="I371">
            <v>105.7150185729997</v>
          </cell>
        </row>
        <row r="372">
          <cell r="B372">
            <v>141.66278174765424</v>
          </cell>
          <cell r="I372">
            <v>112.15293509992078</v>
          </cell>
        </row>
        <row r="373">
          <cell r="B373">
            <v>120.30469016410248</v>
          </cell>
          <cell r="I373">
            <v>119.07821160548752</v>
          </cell>
        </row>
        <row r="374">
          <cell r="B374">
            <v>136.75216826331518</v>
          </cell>
          <cell r="I374">
            <v>124.67381312384418</v>
          </cell>
        </row>
        <row r="375">
          <cell r="B375">
            <v>128.56839403218552</v>
          </cell>
          <cell r="I375">
            <v>128.01896339724803</v>
          </cell>
        </row>
        <row r="376">
          <cell r="B376">
            <v>122.00401406933329</v>
          </cell>
          <cell r="I376">
            <v>129.31086159214155</v>
          </cell>
        </row>
        <row r="377">
          <cell r="B377">
            <v>119.1047766638589</v>
          </cell>
          <cell r="I377">
            <v>132.49613581102994</v>
          </cell>
        </row>
        <row r="378">
          <cell r="B378">
            <v>113.33430808704401</v>
          </cell>
          <cell r="I378">
            <v>137.12814706042747</v>
          </cell>
        </row>
        <row r="379">
          <cell r="B379">
            <v>135.96546424596943</v>
          </cell>
          <cell r="I379">
            <v>145.48222090606072</v>
          </cell>
        </row>
        <row r="380">
          <cell r="B380">
            <v>208.94243687393737</v>
          </cell>
          <cell r="I380">
            <v>153.02478931747672</v>
          </cell>
        </row>
        <row r="381">
          <cell r="B381">
            <v>176.9763551170235</v>
          </cell>
          <cell r="I381">
            <v>156.40172385300201</v>
          </cell>
        </row>
        <row r="382">
          <cell r="B382">
            <v>202.52087697801164</v>
          </cell>
          <cell r="I382">
            <v>153.52894839542486</v>
          </cell>
        </row>
        <row r="383">
          <cell r="B383">
            <v>138.96399786107585</v>
          </cell>
          <cell r="I383">
            <v>145.82278675418632</v>
          </cell>
        </row>
        <row r="384">
          <cell r="B384">
            <v>108.5614454374323</v>
          </cell>
          <cell r="I384">
            <v>136.25861580259476</v>
          </cell>
        </row>
        <row r="385">
          <cell r="B385">
            <v>142.0267092464843</v>
          </cell>
          <cell r="I385">
            <v>128.72274126479689</v>
          </cell>
        </row>
        <row r="386">
          <cell r="B386">
            <v>103.73283215424684</v>
          </cell>
          <cell r="I386">
            <v>125.32532088546233</v>
          </cell>
        </row>
        <row r="387">
          <cell r="B387">
            <v>113.2595070559053</v>
          </cell>
          <cell r="I387">
            <v>128.59962081321157</v>
          </cell>
        </row>
        <row r="388">
          <cell r="B388">
            <v>143.44264213339358</v>
          </cell>
          <cell r="I388">
            <v>135.32065711756357</v>
          </cell>
        </row>
        <row r="389">
          <cell r="B389">
            <v>114.95284970390702</v>
          </cell>
          <cell r="I389">
            <v>146.07888121882743</v>
          </cell>
        </row>
        <row r="390">
          <cell r="B390">
            <v>164.11875519541036</v>
          </cell>
          <cell r="I390">
            <v>156.02569812022614</v>
          </cell>
        </row>
        <row r="391">
          <cell r="B391">
            <v>140.48024799708338</v>
          </cell>
          <cell r="I391">
            <v>166.89059453894603</v>
          </cell>
        </row>
        <row r="392">
          <cell r="B392">
            <v>215.63935064301748</v>
          </cell>
          <cell r="I392">
            <v>179.1933162309856</v>
          </cell>
        </row>
        <row r="393">
          <cell r="B393">
            <v>203.18193208788838</v>
          </cell>
          <cell r="I393">
            <v>182.42939710048495</v>
          </cell>
        </row>
        <row r="394">
          <cell r="B394" t="e">
            <v>#N/A</v>
          </cell>
          <cell r="I394" t="e">
            <v>#N/A</v>
          </cell>
        </row>
        <row r="395">
          <cell r="B395" t="e">
            <v>#N/A</v>
          </cell>
          <cell r="I395" t="e">
            <v>#N/A</v>
          </cell>
        </row>
        <row r="396">
          <cell r="B396" t="e">
            <v>#N/A</v>
          </cell>
          <cell r="I396" t="e">
            <v>#N/A</v>
          </cell>
        </row>
        <row r="397">
          <cell r="B397" t="e">
            <v>#N/A</v>
          </cell>
          <cell r="I397" t="e">
            <v>#N/A</v>
          </cell>
        </row>
        <row r="398">
          <cell r="B398" t="e">
            <v>#N/A</v>
          </cell>
          <cell r="I398" t="e">
            <v>#N/A</v>
          </cell>
        </row>
        <row r="399">
          <cell r="B399" t="e">
            <v>#N/A</v>
          </cell>
          <cell r="I399" t="e">
            <v>#N/A</v>
          </cell>
        </row>
        <row r="400">
          <cell r="B400" t="e">
            <v>#N/A</v>
          </cell>
          <cell r="I400" t="e">
            <v>#N/A</v>
          </cell>
        </row>
        <row r="401">
          <cell r="B401" t="e">
            <v>#N/A</v>
          </cell>
          <cell r="I401" t="e">
            <v>#N/A</v>
          </cell>
        </row>
        <row r="402">
          <cell r="B402" t="e">
            <v>#N/A</v>
          </cell>
          <cell r="I402" t="e">
            <v>#N/A</v>
          </cell>
        </row>
        <row r="403">
          <cell r="B403" t="e">
            <v>#N/A</v>
          </cell>
          <cell r="I403" t="e">
            <v>#N/A</v>
          </cell>
        </row>
        <row r="404">
          <cell r="B404" t="e">
            <v>#N/A</v>
          </cell>
          <cell r="I404" t="e">
            <v>#N/A</v>
          </cell>
        </row>
        <row r="405">
          <cell r="B405" t="e">
            <v>#N/A</v>
          </cell>
          <cell r="I405" t="e">
            <v>#N/A</v>
          </cell>
        </row>
      </sheetData>
      <sheetData sheetId="1"/>
      <sheetData sheetId="2"/>
      <sheetData sheetId="3"/>
      <sheetData sheetId="4" refreshError="1"/>
      <sheetData sheetId="5"/>
      <sheetData sheetId="6"/>
      <sheetData sheetId="7"/>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R4i5PrppE2pqWOyWDXKd845mzX54TNJhCQzthHm_c12Qd21R9IEQoW4khIU88zq" itemId="01PBP2WSAMQWBNT27VMNDZHSUTRPLOH5SZ">
      <xxl21:absoluteUrl r:id="rId2"/>
    </xxl21:alternateUrls>
    <sheetNames>
      <sheetName val="SFE_IND"/>
      <sheetName val="OUTM"/>
      <sheetName val="FCT"/>
      <sheetName val="G_FCT"/>
      <sheetName val="R_Men"/>
      <sheetName val="R_Men (ICA-SFE)"/>
      <sheetName val="T_Men"/>
      <sheetName val="T_Men (ICA-SFE)"/>
      <sheetName val="G_Men (ICA-ARG)"/>
      <sheetName val="G_Men (ICA-SFE)"/>
      <sheetName val="Fechas_ARG"/>
      <sheetName val="Fechas_BC_SFE"/>
      <sheetName val="G_SFE-IND_AE"/>
      <sheetName val="Fechas_Res"/>
      <sheetName val="G_SFE-IND_IRR"/>
      <sheetName val="G_SFE-IND_VAS"/>
      <sheetName val="G-SFE-IND_TCIA"/>
      <sheetName val="G-SFE-IND_BC_ARG"/>
      <sheetName val="G-SFE-IND_BC_SFE"/>
      <sheetName val="SFE_IND-GC-ARG"/>
      <sheetName val="SFE_IND-GC-SFE"/>
    </sheetNames>
    <sheetDataSet>
      <sheetData sheetId="0">
        <row r="10">
          <cell r="B10">
            <v>96.783225342468597</v>
          </cell>
          <cell r="I10">
            <v>96.41471975263282</v>
          </cell>
        </row>
        <row r="11">
          <cell r="B11">
            <v>96.879695430476005</v>
          </cell>
          <cell r="I11">
            <v>96.653914416218115</v>
          </cell>
        </row>
        <row r="12">
          <cell r="B12">
            <v>97.113683754860702</v>
          </cell>
          <cell r="I12">
            <v>97.05465102341843</v>
          </cell>
        </row>
        <row r="13">
          <cell r="B13">
            <v>97.861874841363502</v>
          </cell>
          <cell r="I13">
            <v>98.013364660846605</v>
          </cell>
        </row>
        <row r="14">
          <cell r="B14">
            <v>99.122249617198406</v>
          </cell>
          <cell r="I14">
            <v>99.199172001031442</v>
          </cell>
        </row>
        <row r="15">
          <cell r="B15">
            <v>100.25871246503399</v>
          </cell>
          <cell r="I15">
            <v>100.1051497552444</v>
          </cell>
        </row>
        <row r="16">
          <cell r="B16">
            <v>100.521840858133</v>
          </cell>
          <cell r="I16">
            <v>100.5541370297928</v>
          </cell>
        </row>
        <row r="17">
          <cell r="B17">
            <v>100.446480699237</v>
          </cell>
          <cell r="I17">
            <v>101.17377734075239</v>
          </cell>
        </row>
        <row r="18">
          <cell r="B18">
            <v>100.817553690004</v>
          </cell>
          <cell r="I18">
            <v>102.09046818459161</v>
          </cell>
        </row>
        <row r="19">
          <cell r="B19">
            <v>101.94368038803</v>
          </cell>
          <cell r="I19">
            <v>103.01875542864157</v>
          </cell>
        </row>
        <row r="20">
          <cell r="B20">
            <v>103.50160943129301</v>
          </cell>
          <cell r="I20">
            <v>104.27887552396538</v>
          </cell>
        </row>
        <row r="21">
          <cell r="B21">
            <v>104.749393481901</v>
          </cell>
          <cell r="I21">
            <v>104.975308121146</v>
          </cell>
        </row>
        <row r="22">
          <cell r="B22">
            <v>105.378124674779</v>
          </cell>
          <cell r="I22">
            <v>105.15483715726685</v>
          </cell>
        </row>
        <row r="23">
          <cell r="B23">
            <v>105.75070736563499</v>
          </cell>
          <cell r="I23">
            <v>105.65936450606573</v>
          </cell>
        </row>
        <row r="24">
          <cell r="B24">
            <v>106.331619279836</v>
          </cell>
          <cell r="I24">
            <v>106.25509595140473</v>
          </cell>
        </row>
        <row r="25">
          <cell r="B25">
            <v>107.13297801193001</v>
          </cell>
          <cell r="I25">
            <v>107.00387626151313</v>
          </cell>
        </row>
        <row r="26">
          <cell r="B26">
            <v>107.62438294003699</v>
          </cell>
          <cell r="I26">
            <v>107.37992767727793</v>
          </cell>
        </row>
        <row r="27">
          <cell r="B27">
            <v>107.720137978311</v>
          </cell>
          <cell r="I27">
            <v>107.30506549938644</v>
          </cell>
        </row>
        <row r="28">
          <cell r="B28">
            <v>107.10355689075401</v>
          </cell>
          <cell r="I28">
            <v>106.81415863562938</v>
          </cell>
        </row>
        <row r="29">
          <cell r="B29">
            <v>106.18667496268201</v>
          </cell>
          <cell r="I29">
            <v>106.47141695645765</v>
          </cell>
        </row>
        <row r="30">
          <cell r="B30">
            <v>106.18613770579999</v>
          </cell>
          <cell r="I30">
            <v>106.67142059857831</v>
          </cell>
        </row>
        <row r="31">
          <cell r="B31">
            <v>106.53931950572</v>
          </cell>
          <cell r="I31">
            <v>107.36115598730656</v>
          </cell>
        </row>
        <row r="32">
          <cell r="B32">
            <v>107.528373082279</v>
          </cell>
          <cell r="I32">
            <v>108.45900737995596</v>
          </cell>
        </row>
        <row r="33">
          <cell r="B33">
            <v>109.21122441098299</v>
          </cell>
          <cell r="I33">
            <v>109.85310362128205</v>
          </cell>
        </row>
        <row r="34">
          <cell r="B34">
            <v>110.894732808653</v>
          </cell>
          <cell r="I34">
            <v>110.98462782741775</v>
          </cell>
        </row>
        <row r="35">
          <cell r="B35">
            <v>112.217397685386</v>
          </cell>
          <cell r="I35">
            <v>111.73005829196467</v>
          </cell>
        </row>
        <row r="36">
          <cell r="B36">
            <v>112.238394909749</v>
          </cell>
          <cell r="I36">
            <v>111.85235871393182</v>
          </cell>
        </row>
        <row r="37">
          <cell r="B37">
            <v>112.147805664868</v>
          </cell>
          <cell r="I37">
            <v>112.07838494390131</v>
          </cell>
        </row>
        <row r="38">
          <cell r="B38">
            <v>112.837816667909</v>
          </cell>
          <cell r="I38">
            <v>112.78147368593996</v>
          </cell>
        </row>
        <row r="39">
          <cell r="B39">
            <v>113.41900702611299</v>
          </cell>
          <cell r="I39">
            <v>113.48561708384595</v>
          </cell>
        </row>
        <row r="40">
          <cell r="B40">
            <v>114.081370120982</v>
          </cell>
          <cell r="I40">
            <v>114.23000975978711</v>
          </cell>
        </row>
        <row r="41">
          <cell r="B41">
            <v>114.58213345044599</v>
          </cell>
          <cell r="I41">
            <v>114.73079957022829</v>
          </cell>
        </row>
        <row r="42">
          <cell r="B42">
            <v>114.600494131433</v>
          </cell>
          <cell r="I42">
            <v>114.89869677031066</v>
          </cell>
        </row>
        <row r="43">
          <cell r="B43">
            <v>114.924229802573</v>
          </cell>
          <cell r="I43">
            <v>115.42232937430742</v>
          </cell>
        </row>
        <row r="44">
          <cell r="B44">
            <v>115.337967230117</v>
          </cell>
          <cell r="I44">
            <v>115.54068703938044</v>
          </cell>
        </row>
        <row r="45">
          <cell r="B45">
            <v>114.705629306487</v>
          </cell>
          <cell r="I45">
            <v>114.96748071418567</v>
          </cell>
        </row>
        <row r="46">
          <cell r="B46">
            <v>113.75047101455399</v>
          </cell>
          <cell r="I46">
            <v>114.52539571844686</v>
          </cell>
        </row>
        <row r="47">
          <cell r="B47">
            <v>113.954825469615</v>
          </cell>
          <cell r="I47">
            <v>114.1441248128197</v>
          </cell>
        </row>
        <row r="48">
          <cell r="B48">
            <v>114.78570415123301</v>
          </cell>
          <cell r="I48">
            <v>114.3449072120837</v>
          </cell>
        </row>
        <row r="49">
          <cell r="B49">
            <v>114.51530902158299</v>
          </cell>
          <cell r="I49">
            <v>113.86194066636379</v>
          </cell>
        </row>
        <row r="50">
          <cell r="B50">
            <v>113.354478585354</v>
          </cell>
          <cell r="I50">
            <v>113.18166612017392</v>
          </cell>
        </row>
        <row r="51">
          <cell r="B51">
            <v>113.284786023091</v>
          </cell>
          <cell r="I51">
            <v>113.43315611125354</v>
          </cell>
        </row>
        <row r="52">
          <cell r="B52">
            <v>113.960217927584</v>
          </cell>
          <cell r="I52">
            <v>113.86975927753208</v>
          </cell>
        </row>
        <row r="53">
          <cell r="B53">
            <v>114.05019813809599</v>
          </cell>
          <cell r="I53">
            <v>113.60619327721993</v>
          </cell>
        </row>
        <row r="54">
          <cell r="B54">
            <v>113.526649061027</v>
          </cell>
          <cell r="I54">
            <v>113.00241641936343</v>
          </cell>
        </row>
        <row r="55">
          <cell r="B55">
            <v>112.332380308476</v>
          </cell>
          <cell r="I55">
            <v>111.93421673038294</v>
          </cell>
        </row>
        <row r="56">
          <cell r="B56">
            <v>110.626897184848</v>
          </cell>
          <cell r="I56">
            <v>110.8073585883033</v>
          </cell>
        </row>
        <row r="57">
          <cell r="B57">
            <v>109.890281599186</v>
          </cell>
          <cell r="I57">
            <v>110.60300703717003</v>
          </cell>
        </row>
        <row r="58">
          <cell r="B58">
            <v>110.711634322422</v>
          </cell>
          <cell r="I58">
            <v>111.40351643688867</v>
          </cell>
        </row>
        <row r="59">
          <cell r="B59">
            <v>112.31531604201</v>
          </cell>
          <cell r="I59">
            <v>112.99323310852837</v>
          </cell>
        </row>
        <row r="60">
          <cell r="B60">
            <v>114.129111956061</v>
          </cell>
          <cell r="I60">
            <v>114.32878767308078</v>
          </cell>
        </row>
        <row r="61">
          <cell r="B61">
            <v>115.623894560099</v>
          </cell>
          <cell r="I61">
            <v>115.61532779772428</v>
          </cell>
        </row>
        <row r="62">
          <cell r="B62">
            <v>116.52759960615801</v>
          </cell>
          <cell r="I62">
            <v>116.4274713940202</v>
          </cell>
        </row>
        <row r="63">
          <cell r="B63">
            <v>116.95213251482301</v>
          </cell>
          <cell r="I63">
            <v>117.28075881262691</v>
          </cell>
        </row>
        <row r="64">
          <cell r="B64">
            <v>118.12545820259101</v>
          </cell>
          <cell r="I64">
            <v>118.6883355593515</v>
          </cell>
        </row>
        <row r="65">
          <cell r="B65">
            <v>119.92844150926101</v>
          </cell>
          <cell r="I65">
            <v>120.24919428551391</v>
          </cell>
        </row>
        <row r="66">
          <cell r="B66">
            <v>121.16700497348199</v>
          </cell>
          <cell r="I66">
            <v>121.17958599547971</v>
          </cell>
        </row>
        <row r="67">
          <cell r="B67">
            <v>121.599349229086</v>
          </cell>
          <cell r="I67">
            <v>121.62216301084017</v>
          </cell>
        </row>
        <row r="68">
          <cell r="B68">
            <v>121.640101467099</v>
          </cell>
          <cell r="I68">
            <v>122.12342919031266</v>
          </cell>
        </row>
        <row r="69">
          <cell r="B69">
            <v>122.070018008757</v>
          </cell>
          <cell r="I69">
            <v>122.50348146893249</v>
          </cell>
        </row>
        <row r="70">
          <cell r="B70">
            <v>122.13593551389501</v>
          </cell>
          <cell r="I70">
            <v>122.06208743076159</v>
          </cell>
        </row>
        <row r="71">
          <cell r="B71">
            <v>120.985853496065</v>
          </cell>
          <cell r="I71">
            <v>121.41772719656738</v>
          </cell>
        </row>
        <row r="72">
          <cell r="B72">
            <v>120.16920185651701</v>
          </cell>
          <cell r="I72">
            <v>121.27135854214471</v>
          </cell>
        </row>
        <row r="73">
          <cell r="B73">
            <v>121.24322878176901</v>
          </cell>
          <cell r="I73">
            <v>121.41942528468525</v>
          </cell>
        </row>
        <row r="74">
          <cell r="B74">
            <v>122.82406944156401</v>
          </cell>
          <cell r="I74">
            <v>122.38041458583062</v>
          </cell>
        </row>
        <row r="75">
          <cell r="B75">
            <v>122.581990081388</v>
          </cell>
          <cell r="I75">
            <v>122.20169261478145</v>
          </cell>
        </row>
        <row r="76">
          <cell r="B76">
            <v>121.802349233675</v>
          </cell>
          <cell r="I76">
            <v>121.82896244079564</v>
          </cell>
        </row>
        <row r="77">
          <cell r="B77">
            <v>122.07778087474701</v>
          </cell>
          <cell r="I77">
            <v>122.21921929836947</v>
          </cell>
        </row>
        <row r="78">
          <cell r="B78">
            <v>122.828109946308</v>
          </cell>
          <cell r="I78">
            <v>122.82113053198619</v>
          </cell>
        </row>
        <row r="79">
          <cell r="B79">
            <v>123.31770327763</v>
          </cell>
          <cell r="I79">
            <v>123.04897121293679</v>
          </cell>
        </row>
        <row r="80">
          <cell r="B80">
            <v>122.685183938862</v>
          </cell>
          <cell r="I80">
            <v>122.78159014743294</v>
          </cell>
        </row>
        <row r="81">
          <cell r="B81">
            <v>122.2465056473</v>
          </cell>
          <cell r="I81">
            <v>122.78075957177047</v>
          </cell>
        </row>
        <row r="82">
          <cell r="B82">
            <v>122.755896705889</v>
          </cell>
          <cell r="I82">
            <v>123.10275291559047</v>
          </cell>
        </row>
        <row r="83">
          <cell r="B83">
            <v>122.800202624565</v>
          </cell>
          <cell r="I83">
            <v>123.17358989656098</v>
          </cell>
        </row>
        <row r="84">
          <cell r="B84">
            <v>122.857153987606</v>
          </cell>
          <cell r="I84">
            <v>122.60930555030559</v>
          </cell>
        </row>
        <row r="85">
          <cell r="B85">
            <v>122.167356218552</v>
          </cell>
          <cell r="I85">
            <v>121.36509169966342</v>
          </cell>
        </row>
        <row r="86">
          <cell r="B86">
            <v>120.430406195595</v>
          </cell>
          <cell r="I86">
            <v>119.623807577344</v>
          </cell>
        </row>
        <row r="87">
          <cell r="B87">
            <v>119.020651325776</v>
          </cell>
          <cell r="I87">
            <v>118.39309849955633</v>
          </cell>
        </row>
        <row r="88">
          <cell r="B88">
            <v>117.877041620556</v>
          </cell>
          <cell r="I88">
            <v>117.54282447945828</v>
          </cell>
        </row>
        <row r="89">
          <cell r="B89">
            <v>117.255138216042</v>
          </cell>
          <cell r="I89">
            <v>117.06252655149723</v>
          </cell>
        </row>
        <row r="90">
          <cell r="B90">
            <v>116.851347201469</v>
          </cell>
          <cell r="I90">
            <v>116.76409840260506</v>
          </cell>
        </row>
        <row r="91">
          <cell r="B91">
            <v>116.54366866489799</v>
          </cell>
          <cell r="I91">
            <v>117.057488084941</v>
          </cell>
        </row>
        <row r="92">
          <cell r="B92">
            <v>117.474671559011</v>
          </cell>
          <cell r="I92">
            <v>117.5731253583772</v>
          </cell>
        </row>
        <row r="93">
          <cell r="B93">
            <v>118.06632121315</v>
          </cell>
          <cell r="I93">
            <v>117.54126465466236</v>
          </cell>
        </row>
        <row r="94">
          <cell r="B94">
            <v>117.122323581633</v>
          </cell>
          <cell r="I94">
            <v>117.08947728058406</v>
          </cell>
        </row>
        <row r="95">
          <cell r="B95">
            <v>116.27624654290599</v>
          </cell>
          <cell r="I95">
            <v>116.53223418476038</v>
          </cell>
        </row>
        <row r="96">
          <cell r="B96">
            <v>116.089653205435</v>
          </cell>
          <cell r="I96">
            <v>116.1772356843491</v>
          </cell>
        </row>
        <row r="97">
          <cell r="B97">
            <v>115.961332042484</v>
          </cell>
          <cell r="I97">
            <v>115.72550145323616</v>
          </cell>
        </row>
        <row r="98">
          <cell r="B98">
            <v>115.460373489676</v>
          </cell>
          <cell r="I98">
            <v>114.86417672250009</v>
          </cell>
        </row>
        <row r="99">
          <cell r="B99">
            <v>114.537770404463</v>
          </cell>
          <cell r="I99">
            <v>113.78556428270026</v>
          </cell>
        </row>
        <row r="100">
          <cell r="B100">
            <v>113.255445323995</v>
          </cell>
          <cell r="I100">
            <v>112.55475805429934</v>
          </cell>
        </row>
        <row r="101">
          <cell r="B101">
            <v>111.689377768417</v>
          </cell>
          <cell r="I101">
            <v>111.22520875812977</v>
          </cell>
        </row>
        <row r="102">
          <cell r="B102">
            <v>110.289877101569</v>
          </cell>
          <cell r="I102">
            <v>109.98226880958988</v>
          </cell>
        </row>
        <row r="103">
          <cell r="B103">
            <v>109.49819833098201</v>
          </cell>
          <cell r="I103">
            <v>109.26621704840663</v>
          </cell>
        </row>
        <row r="104">
          <cell r="B104">
            <v>108.911424375604</v>
          </cell>
          <cell r="I104">
            <v>108.54005511285351</v>
          </cell>
        </row>
        <row r="105">
          <cell r="B105">
            <v>107.627782418047</v>
          </cell>
          <cell r="I105">
            <v>107.77029974208064</v>
          </cell>
        </row>
        <row r="106">
          <cell r="B106">
            <v>106.69834429174399</v>
          </cell>
          <cell r="I106">
            <v>107.72815282850699</v>
          </cell>
        </row>
        <row r="107">
          <cell r="B107">
            <v>107.39145713433</v>
          </cell>
          <cell r="I107">
            <v>108.28348197749318</v>
          </cell>
        </row>
        <row r="108">
          <cell r="B108">
            <v>108.967678255159</v>
          </cell>
          <cell r="I108">
            <v>109.91993903631568</v>
          </cell>
        </row>
        <row r="109">
          <cell r="B109">
            <v>111.22285266134899</v>
          </cell>
          <cell r="I109">
            <v>112.11191958985016</v>
          </cell>
        </row>
        <row r="110">
          <cell r="B110">
            <v>113.52147257223901</v>
          </cell>
          <cell r="I110">
            <v>113.98292770280345</v>
          </cell>
        </row>
        <row r="111">
          <cell r="B111">
            <v>115.261731581964</v>
          </cell>
          <cell r="I111">
            <v>115.43605299824765</v>
          </cell>
        </row>
        <row r="112">
          <cell r="B112">
            <v>116.827326666517</v>
          </cell>
          <cell r="I112">
            <v>116.53838280927907</v>
          </cell>
        </row>
        <row r="113">
          <cell r="B113">
            <v>117.580636845206</v>
          </cell>
          <cell r="I113">
            <v>116.82065827542461</v>
          </cell>
        </row>
        <row r="114">
          <cell r="B114">
            <v>117.087770860305</v>
          </cell>
          <cell r="I114">
            <v>116.85415707712274</v>
          </cell>
        </row>
        <row r="115">
          <cell r="B115">
            <v>116.43123923295801</v>
          </cell>
          <cell r="I115">
            <v>116.27774026860452</v>
          </cell>
        </row>
        <row r="116">
          <cell r="B116">
            <v>116.127424990783</v>
          </cell>
          <cell r="I116">
            <v>116.19374502591232</v>
          </cell>
        </row>
        <row r="117">
          <cell r="B117">
            <v>116.386371990692</v>
          </cell>
          <cell r="I117">
            <v>116.58225890214874</v>
          </cell>
        </row>
        <row r="118">
          <cell r="B118">
            <v>116.847921451593</v>
          </cell>
          <cell r="I118">
            <v>116.67199455563889</v>
          </cell>
        </row>
        <row r="119">
          <cell r="B119">
            <v>116.55841252693899</v>
          </cell>
          <cell r="I119">
            <v>116.33181598170881</v>
          </cell>
        </row>
        <row r="120">
          <cell r="B120">
            <v>115.72681323443901</v>
          </cell>
          <cell r="I120">
            <v>115.86603607943719</v>
          </cell>
        </row>
        <row r="121">
          <cell r="B121">
            <v>115.257193233118</v>
          </cell>
          <cell r="I121">
            <v>116.14758391286414</v>
          </cell>
        </row>
        <row r="122">
          <cell r="B122">
            <v>116.66742528759301</v>
          </cell>
          <cell r="I122">
            <v>117.87682251852088</v>
          </cell>
        </row>
        <row r="123">
          <cell r="B123">
            <v>119.976151301401</v>
          </cell>
          <cell r="I123">
            <v>120.74907520350173</v>
          </cell>
        </row>
        <row r="124">
          <cell r="B124">
            <v>123.033638599954</v>
          </cell>
          <cell r="I124">
            <v>123.61585350090458</v>
          </cell>
        </row>
        <row r="125">
          <cell r="B125">
            <v>125.275881780725</v>
          </cell>
          <cell r="I125">
            <v>126.1232153431023</v>
          </cell>
        </row>
        <row r="126">
          <cell r="B126">
            <v>127.69162658202301</v>
          </cell>
          <cell r="I126">
            <v>128.55190726415339</v>
          </cell>
        </row>
        <row r="127">
          <cell r="B127">
            <v>130.44516033583</v>
          </cell>
          <cell r="I127">
            <v>131.10080801457821</v>
          </cell>
        </row>
        <row r="128">
          <cell r="B128">
            <v>132.695258037222</v>
          </cell>
          <cell r="I128">
            <v>132.99651070364789</v>
          </cell>
        </row>
        <row r="129">
          <cell r="B129">
            <v>133.88238001767101</v>
          </cell>
          <cell r="I129">
            <v>134.10057040791085</v>
          </cell>
        </row>
        <row r="130">
          <cell r="B130">
            <v>134.83893468343001</v>
          </cell>
          <cell r="I130">
            <v>135.0354151754793</v>
          </cell>
        </row>
        <row r="131">
          <cell r="B131">
            <v>136.425419443669</v>
          </cell>
          <cell r="I131">
            <v>136.35991948700212</v>
          </cell>
        </row>
        <row r="132">
          <cell r="B132">
            <v>136.69318483684901</v>
          </cell>
          <cell r="I132">
            <v>136.78310192617832</v>
          </cell>
        </row>
        <row r="133">
          <cell r="B133">
            <v>136.17173904882799</v>
          </cell>
          <cell r="I133">
            <v>136.87042176890165</v>
          </cell>
        </row>
        <row r="134">
          <cell r="B134">
            <v>136.56126382320201</v>
          </cell>
          <cell r="I134">
            <v>136.60100908708651</v>
          </cell>
        </row>
        <row r="135">
          <cell r="B135">
            <v>135.50529626847</v>
          </cell>
          <cell r="I135">
            <v>134.87538193216844</v>
          </cell>
        </row>
        <row r="136">
          <cell r="B136">
            <v>133.32004864041099</v>
          </cell>
          <cell r="I136">
            <v>133.40631623964748</v>
          </cell>
        </row>
        <row r="137">
          <cell r="B137">
            <v>132.52798478830101</v>
          </cell>
          <cell r="I137">
            <v>132.66282233225775</v>
          </cell>
        </row>
        <row r="138">
          <cell r="B138">
            <v>132.59917328010701</v>
          </cell>
          <cell r="I138">
            <v>132.55233184701873</v>
          </cell>
        </row>
        <row r="139">
          <cell r="B139">
            <v>132.75150793141299</v>
          </cell>
          <cell r="I139">
            <v>132.73954789897516</v>
          </cell>
        </row>
        <row r="140">
          <cell r="B140">
            <v>133.38881001964299</v>
          </cell>
          <cell r="I140">
            <v>133.74641434688976</v>
          </cell>
        </row>
        <row r="141">
          <cell r="B141">
            <v>135.111799201243</v>
          </cell>
          <cell r="I141">
            <v>135.65926944355431</v>
          </cell>
        </row>
        <row r="142">
          <cell r="B142">
            <v>137.541613736643</v>
          </cell>
          <cell r="I142">
            <v>137.78524108530141</v>
          </cell>
        </row>
        <row r="143">
          <cell r="B143">
            <v>139.88907093553101</v>
          </cell>
          <cell r="I143">
            <v>139.97131832673978</v>
          </cell>
        </row>
        <row r="144">
          <cell r="B144">
            <v>141.50542707674501</v>
          </cell>
          <cell r="I144">
            <v>141.43551225399867</v>
          </cell>
        </row>
        <row r="145">
          <cell r="B145">
            <v>141.48907197685301</v>
          </cell>
          <cell r="I145">
            <v>141.85091406422225</v>
          </cell>
        </row>
        <row r="146">
          <cell r="B146">
            <v>140.55079100463499</v>
          </cell>
          <cell r="I146">
            <v>141.79936153845111</v>
          </cell>
        </row>
        <row r="147">
          <cell r="B147">
            <v>141.162147437046</v>
          </cell>
          <cell r="I147">
            <v>142.90988011916886</v>
          </cell>
        </row>
        <row r="148">
          <cell r="B148">
            <v>143.11248493092401</v>
          </cell>
          <cell r="I148">
            <v>143.8443781181129</v>
          </cell>
        </row>
        <row r="149">
          <cell r="B149">
            <v>144.710006993359</v>
          </cell>
          <cell r="I149">
            <v>145.30593479213388</v>
          </cell>
        </row>
        <row r="150">
          <cell r="B150">
            <v>145.996341574051</v>
          </cell>
          <cell r="I150">
            <v>146.14192479450568</v>
          </cell>
        </row>
        <row r="151">
          <cell r="B151">
            <v>146.80396503530201</v>
          </cell>
          <cell r="I151">
            <v>146.85567645935234</v>
          </cell>
        </row>
        <row r="152">
          <cell r="B152">
            <v>147.85154165141699</v>
          </cell>
          <cell r="I152">
            <v>147.40963117529779</v>
          </cell>
        </row>
        <row r="153">
          <cell r="B153">
            <v>149.041468060369</v>
          </cell>
          <cell r="I153">
            <v>147.14870556359756</v>
          </cell>
        </row>
        <row r="154">
          <cell r="B154">
            <v>147.90084423609699</v>
          </cell>
          <cell r="I154">
            <v>146.50281842767467</v>
          </cell>
        </row>
        <row r="155">
          <cell r="B155">
            <v>145.765676826195</v>
          </cell>
          <cell r="I155">
            <v>144.97063181380557</v>
          </cell>
        </row>
        <row r="156">
          <cell r="B156">
            <v>144.64949281919201</v>
          </cell>
          <cell r="I156">
            <v>144.45780320284575</v>
          </cell>
        </row>
        <row r="157">
          <cell r="B157">
            <v>143.66556339386401</v>
          </cell>
          <cell r="I157">
            <v>144.41289759557665</v>
          </cell>
        </row>
        <row r="158">
          <cell r="B158">
            <v>144.00751678801899</v>
          </cell>
          <cell r="I158">
            <v>145.52335156172077</v>
          </cell>
        </row>
        <row r="159">
          <cell r="B159">
            <v>146.46288566806399</v>
          </cell>
          <cell r="I159">
            <v>147.48129536659505</v>
          </cell>
        </row>
        <row r="160">
          <cell r="B160">
            <v>148.60370763885501</v>
          </cell>
          <cell r="I160">
            <v>149.23025110701718</v>
          </cell>
        </row>
        <row r="161">
          <cell r="B161">
            <v>149.42118583800499</v>
          </cell>
          <cell r="I161">
            <v>149.76298132710224</v>
          </cell>
        </row>
        <row r="162">
          <cell r="B162">
            <v>149.72770129367299</v>
          </cell>
          <cell r="I162">
            <v>149.48865190667505</v>
          </cell>
        </row>
        <row r="163">
          <cell r="B163">
            <v>149.217640915288</v>
          </cell>
          <cell r="I163">
            <v>148.42391135762091</v>
          </cell>
        </row>
        <row r="164">
          <cell r="B164">
            <v>147.626548197593</v>
          </cell>
          <cell r="I164">
            <v>146.93478842208262</v>
          </cell>
        </row>
        <row r="165">
          <cell r="B165">
            <v>146.37814053938399</v>
          </cell>
          <cell r="I165">
            <v>146.06604603248988</v>
          </cell>
        </row>
        <row r="166">
          <cell r="B166">
            <v>146.63802329574199</v>
          </cell>
          <cell r="I166">
            <v>146.28052731643598</v>
          </cell>
        </row>
        <row r="167">
          <cell r="B167">
            <v>147.54140612879999</v>
          </cell>
          <cell r="I167">
            <v>147.34558187966581</v>
          </cell>
        </row>
        <row r="168">
          <cell r="B168">
            <v>147.98720135191201</v>
          </cell>
          <cell r="I168">
            <v>148.11044863317792</v>
          </cell>
        </row>
        <row r="169">
          <cell r="B169">
            <v>148.06431849230901</v>
          </cell>
          <cell r="I169">
            <v>148.48592793872814</v>
          </cell>
        </row>
        <row r="170">
          <cell r="B170">
            <v>148.18119903196299</v>
          </cell>
          <cell r="I170">
            <v>148.38989568854126</v>
          </cell>
        </row>
        <row r="171">
          <cell r="B171">
            <v>147.47151709117901</v>
          </cell>
          <cell r="I171">
            <v>147.24566826270666</v>
          </cell>
        </row>
        <row r="172">
          <cell r="B172">
            <v>145.894263349938</v>
          </cell>
          <cell r="I172">
            <v>146.26801598196209</v>
          </cell>
        </row>
        <row r="173">
          <cell r="B173">
            <v>145.80075989394001</v>
          </cell>
          <cell r="I173">
            <v>146.95013031740481</v>
          </cell>
        </row>
        <row r="174">
          <cell r="B174">
            <v>148.04852871896301</v>
          </cell>
          <cell r="I174">
            <v>149.3369819286047</v>
          </cell>
        </row>
        <row r="175">
          <cell r="B175">
            <v>151.98027202087101</v>
          </cell>
          <cell r="I175">
            <v>152.64147144481444</v>
          </cell>
        </row>
        <row r="176">
          <cell r="B176">
            <v>155.45396147368501</v>
          </cell>
          <cell r="I176">
            <v>154.66863155653701</v>
          </cell>
        </row>
        <row r="177">
          <cell r="B177">
            <v>156.52205102882201</v>
          </cell>
          <cell r="I177">
            <v>155.77157657547738</v>
          </cell>
        </row>
        <row r="178">
          <cell r="B178">
            <v>156.12333332053299</v>
          </cell>
          <cell r="I178">
            <v>155.06274433283113</v>
          </cell>
        </row>
        <row r="179">
          <cell r="B179">
            <v>154.50563512009199</v>
          </cell>
          <cell r="I179">
            <v>154.04720864491432</v>
          </cell>
        </row>
        <row r="180">
          <cell r="B180">
            <v>152.51760952400301</v>
          </cell>
          <cell r="I180">
            <v>152.62886565671474</v>
          </cell>
        </row>
        <row r="181">
          <cell r="B181">
            <v>151.52996701050299</v>
          </cell>
          <cell r="I181">
            <v>151.61605770198526</v>
          </cell>
        </row>
        <row r="182">
          <cell r="B182">
            <v>150.896359271417</v>
          </cell>
          <cell r="I182">
            <v>151.18271625945133</v>
          </cell>
        </row>
        <row r="183">
          <cell r="B183">
            <v>151.006654717359</v>
          </cell>
          <cell r="I183">
            <v>151.42492136823557</v>
          </cell>
        </row>
        <row r="184">
          <cell r="B184">
            <v>151.98533454898799</v>
          </cell>
          <cell r="I184">
            <v>152.04350844922911</v>
          </cell>
        </row>
        <row r="185">
          <cell r="B185">
            <v>152.382669619338</v>
          </cell>
          <cell r="I185">
            <v>152.04312410760366</v>
          </cell>
        </row>
        <row r="186">
          <cell r="B186">
            <v>150.98880182491399</v>
          </cell>
          <cell r="I186">
            <v>150.86904446231722</v>
          </cell>
        </row>
        <row r="187">
          <cell r="B187">
            <v>148.85814602906001</v>
          </cell>
          <cell r="I187">
            <v>149.23081745407399</v>
          </cell>
        </row>
        <row r="188">
          <cell r="B188">
            <v>147.685958105418</v>
          </cell>
          <cell r="I188">
            <v>147.96748470136234</v>
          </cell>
        </row>
        <row r="189">
          <cell r="B189">
            <v>147.04054921374799</v>
          </cell>
          <cell r="I189">
            <v>147.27454122065012</v>
          </cell>
        </row>
        <row r="190">
          <cell r="B190">
            <v>147.38278001818301</v>
          </cell>
          <cell r="I190">
            <v>147.11293544186759</v>
          </cell>
        </row>
        <row r="191">
          <cell r="B191">
            <v>147.514168337049</v>
          </cell>
          <cell r="I191">
            <v>146.94908633017764</v>
          </cell>
        </row>
        <row r="192">
          <cell r="B192">
            <v>146.39834929516601</v>
          </cell>
          <cell r="I192">
            <v>146.30962431539359</v>
          </cell>
        </row>
        <row r="193">
          <cell r="B193">
            <v>145.79638829524299</v>
          </cell>
          <cell r="I193">
            <v>145.39775632793368</v>
          </cell>
        </row>
        <row r="194">
          <cell r="B194">
            <v>144.62039402351601</v>
          </cell>
          <cell r="I194">
            <v>144.25615835620698</v>
          </cell>
        </row>
        <row r="195">
          <cell r="B195">
            <v>142.69614732006301</v>
          </cell>
          <cell r="I195">
            <v>142.88460626930018</v>
          </cell>
        </row>
        <row r="196">
          <cell r="B196">
            <v>141.351114247325</v>
          </cell>
          <cell r="I196">
            <v>141.3334326451623</v>
          </cell>
        </row>
        <row r="197">
          <cell r="B197">
            <v>139.27664510415499</v>
          </cell>
          <cell r="I197">
            <v>139.97942553378832</v>
          </cell>
        </row>
        <row r="198">
          <cell r="B198">
            <v>137.753751848798</v>
          </cell>
          <cell r="I198">
            <v>139.4081547846219</v>
          </cell>
        </row>
        <row r="199">
          <cell r="B199">
            <v>138.897594528936</v>
          </cell>
          <cell r="I199">
            <v>139.72735667954097</v>
          </cell>
        </row>
        <row r="200">
          <cell r="B200">
            <v>140.500628945187</v>
          </cell>
          <cell r="I200">
            <v>140.82397448902697</v>
          </cell>
        </row>
        <row r="201">
          <cell r="B201">
            <v>141.892570397957</v>
          </cell>
          <cell r="I201">
            <v>142.04495519581471</v>
          </cell>
        </row>
        <row r="202">
          <cell r="B202">
            <v>142.968792111711</v>
          </cell>
          <cell r="I202">
            <v>142.96780625951951</v>
          </cell>
        </row>
        <row r="203">
          <cell r="B203">
            <v>143.953422691366</v>
          </cell>
          <cell r="I203">
            <v>144.17452469191522</v>
          </cell>
        </row>
        <row r="204">
          <cell r="B204">
            <v>146.39360517399001</v>
          </cell>
          <cell r="I204">
            <v>146.2821203396667</v>
          </cell>
        </row>
        <row r="205">
          <cell r="B205">
            <v>149.659588356066</v>
          </cell>
          <cell r="I205">
            <v>148.95204636505105</v>
          </cell>
        </row>
        <row r="206">
          <cell r="B206">
            <v>152.14087364845801</v>
          </cell>
          <cell r="I206">
            <v>151.32555167251601</v>
          </cell>
        </row>
        <row r="207">
          <cell r="B207">
            <v>153.163390022865</v>
          </cell>
          <cell r="I207">
            <v>153.04869373623882</v>
          </cell>
        </row>
        <row r="208">
          <cell r="B208">
            <v>154.20731893473501</v>
          </cell>
          <cell r="I208">
            <v>154.32872012548495</v>
          </cell>
        </row>
        <row r="209">
          <cell r="B209">
            <v>155.26112242346801</v>
          </cell>
          <cell r="I209">
            <v>154.93209293644128</v>
          </cell>
        </row>
        <row r="210">
          <cell r="B210">
            <v>154.582796934409</v>
          </cell>
          <cell r="I210">
            <v>154.45477248465176</v>
          </cell>
        </row>
        <row r="211">
          <cell r="B211">
            <v>153.07960460866099</v>
          </cell>
          <cell r="I211">
            <v>153.40703631862837</v>
          </cell>
        </row>
        <row r="212">
          <cell r="B212">
            <v>151.61773286238599</v>
          </cell>
          <cell r="I212">
            <v>152.50763817496116</v>
          </cell>
        </row>
        <row r="213">
          <cell r="B213">
            <v>150.95073292423501</v>
          </cell>
          <cell r="I213">
            <v>152.19407806507488</v>
          </cell>
        </row>
        <row r="214">
          <cell r="B214">
            <v>152.14744692900001</v>
          </cell>
          <cell r="I214">
            <v>152.66181916675137</v>
          </cell>
        </row>
        <row r="215">
          <cell r="B215">
            <v>153.71445118833199</v>
          </cell>
          <cell r="I215">
            <v>153.7151010261847</v>
          </cell>
        </row>
        <row r="216">
          <cell r="B216">
            <v>155.14018845117801</v>
          </cell>
          <cell r="I216">
            <v>154.86178052033131</v>
          </cell>
        </row>
        <row r="217">
          <cell r="B217">
            <v>156.721065190042</v>
          </cell>
          <cell r="I217">
            <v>155.65541993795446</v>
          </cell>
        </row>
        <row r="218">
          <cell r="B218">
            <v>156.707635507221</v>
          </cell>
          <cell r="I218">
            <v>155.75882015961284</v>
          </cell>
        </row>
        <row r="219">
          <cell r="B219">
            <v>155.426818230262</v>
          </cell>
          <cell r="I219">
            <v>155.51636998820513</v>
          </cell>
        </row>
        <row r="220">
          <cell r="B220">
            <v>154.946629024537</v>
          </cell>
          <cell r="I220">
            <v>155.73949325329554</v>
          </cell>
        </row>
        <row r="221">
          <cell r="B221">
            <v>156.35046019506601</v>
          </cell>
          <cell r="I221">
            <v>156.68417977891315</v>
          </cell>
        </row>
        <row r="222">
          <cell r="B222">
            <v>158.53447671771099</v>
          </cell>
          <cell r="I222">
            <v>157.97237686538131</v>
          </cell>
        </row>
        <row r="223">
          <cell r="B223">
            <v>158.657407112492</v>
          </cell>
          <cell r="I223">
            <v>158.76033274267499</v>
          </cell>
        </row>
        <row r="224">
          <cell r="B224">
            <v>158.162251626554</v>
          </cell>
          <cell r="I224">
            <v>158.87649097564611</v>
          </cell>
        </row>
        <row r="225">
          <cell r="B225">
            <v>158.27788804680401</v>
          </cell>
          <cell r="I225">
            <v>158.75708456192024</v>
          </cell>
        </row>
        <row r="226">
          <cell r="B226">
            <v>158.006991799584</v>
          </cell>
          <cell r="I226">
            <v>158.39738722735109</v>
          </cell>
        </row>
        <row r="227">
          <cell r="B227">
            <v>157.69097834903599</v>
          </cell>
          <cell r="I227">
            <v>157.25946298302779</v>
          </cell>
        </row>
        <row r="228">
          <cell r="B228">
            <v>155.37623072725299</v>
          </cell>
          <cell r="I228">
            <v>154.53953349788281</v>
          </cell>
        </row>
        <row r="229">
          <cell r="B229">
            <v>150.95815936704</v>
          </cell>
          <cell r="I229">
            <v>150.59603344597798</v>
          </cell>
        </row>
        <row r="230">
          <cell r="B230">
            <v>147.40271292870301</v>
          </cell>
          <cell r="I230">
            <v>146.9938719453792</v>
          </cell>
        </row>
        <row r="231">
          <cell r="B231">
            <v>144.76683240820401</v>
          </cell>
          <cell r="I231">
            <v>144.50433640192</v>
          </cell>
        </row>
        <row r="232">
          <cell r="B232">
            <v>142.816994435281</v>
          </cell>
          <cell r="I232">
            <v>143.10814782862093</v>
          </cell>
        </row>
        <row r="233">
          <cell r="B233">
            <v>142.64546904246501</v>
          </cell>
          <cell r="I233">
            <v>142.85334711184115</v>
          </cell>
        </row>
        <row r="234">
          <cell r="B234">
            <v>143.665607242276</v>
          </cell>
          <cell r="I234">
            <v>143.4501741628697</v>
          </cell>
        </row>
        <row r="235">
          <cell r="B235">
            <v>144.261725632598</v>
          </cell>
          <cell r="I235">
            <v>144.35106843790206</v>
          </cell>
        </row>
        <row r="236">
          <cell r="B236">
            <v>144.71780428106899</v>
          </cell>
          <cell r="I236">
            <v>145.24905313640647</v>
          </cell>
        </row>
        <row r="237">
          <cell r="B237">
            <v>145.538011508192</v>
          </cell>
          <cell r="I237">
            <v>145.85072305681996</v>
          </cell>
        </row>
        <row r="238">
          <cell r="B238">
            <v>145.52874058124999</v>
          </cell>
          <cell r="I238">
            <v>146.13525185856003</v>
          </cell>
        </row>
        <row r="239">
          <cell r="B239">
            <v>145.62376089909799</v>
          </cell>
          <cell r="I239">
            <v>146.72759277257421</v>
          </cell>
        </row>
        <row r="240">
          <cell r="B240">
            <v>147.967382128531</v>
          </cell>
          <cell r="I240">
            <v>148.29230882762559</v>
          </cell>
        </row>
        <row r="241">
          <cell r="B241">
            <v>151.206718715585</v>
          </cell>
          <cell r="I241">
            <v>150.64559116464483</v>
          </cell>
        </row>
        <row r="242">
          <cell r="B242">
            <v>153.49423102260801</v>
          </cell>
          <cell r="I242">
            <v>152.84773227000625</v>
          </cell>
        </row>
        <row r="243">
          <cell r="B243">
            <v>155.27472610027399</v>
          </cell>
          <cell r="I243">
            <v>154.329754717654</v>
          </cell>
        </row>
        <row r="244">
          <cell r="B244">
            <v>155.83716797715601</v>
          </cell>
          <cell r="I244">
            <v>154.80365061903098</v>
          </cell>
        </row>
        <row r="245">
          <cell r="B245">
            <v>154.46943523242101</v>
          </cell>
          <cell r="I245">
            <v>154.06855281695582</v>
          </cell>
        </row>
        <row r="246">
          <cell r="B246">
            <v>152.763629954858</v>
          </cell>
          <cell r="I246">
            <v>152.64226586504495</v>
          </cell>
        </row>
        <row r="247">
          <cell r="B247">
            <v>151.32437563976501</v>
          </cell>
          <cell r="I247">
            <v>151.31135834752607</v>
          </cell>
        </row>
        <row r="248">
          <cell r="B248">
            <v>149.797187485596</v>
          </cell>
          <cell r="I248">
            <v>150.00530943573403</v>
          </cell>
        </row>
        <row r="249">
          <cell r="B249">
            <v>147.81275163615501</v>
          </cell>
          <cell r="I249">
            <v>148.64623693424926</v>
          </cell>
        </row>
        <row r="250">
          <cell r="B250">
            <v>146.160707936656</v>
          </cell>
          <cell r="I250">
            <v>147.73407230527638</v>
          </cell>
        </row>
        <row r="251">
          <cell r="B251">
            <v>146.44609577745001</v>
          </cell>
          <cell r="I251">
            <v>147.54111096980489</v>
          </cell>
        </row>
        <row r="252">
          <cell r="B252">
            <v>148.17885507640901</v>
          </cell>
          <cell r="I252">
            <v>148.25456490871736</v>
          </cell>
        </row>
        <row r="253">
          <cell r="B253">
            <v>149.65417139147999</v>
          </cell>
          <cell r="I253">
            <v>149.42147544632752</v>
          </cell>
        </row>
        <row r="254">
          <cell r="B254">
            <v>150.70525046231501</v>
          </cell>
          <cell r="I254">
            <v>150.25296627962723</v>
          </cell>
        </row>
        <row r="255">
          <cell r="B255">
            <v>151.39061216796799</v>
          </cell>
          <cell r="I255">
            <v>150.69771220443252</v>
          </cell>
        </row>
        <row r="256">
          <cell r="B256">
            <v>151.023552423718</v>
          </cell>
          <cell r="I256">
            <v>150.84088343228433</v>
          </cell>
        </row>
        <row r="257">
          <cell r="B257">
            <v>150.71343024539399</v>
          </cell>
          <cell r="I257">
            <v>150.69292096259315</v>
          </cell>
        </row>
        <row r="258">
          <cell r="B258">
            <v>150.693850273485</v>
          </cell>
          <cell r="I258">
            <v>150.42845493957458</v>
          </cell>
        </row>
        <row r="259">
          <cell r="B259">
            <v>150.17574888003699</v>
          </cell>
          <cell r="I259">
            <v>150.1498412536877</v>
          </cell>
        </row>
        <row r="260">
          <cell r="B260">
            <v>149.69975764988999</v>
          </cell>
          <cell r="I260">
            <v>150.06325741257595</v>
          </cell>
        </row>
        <row r="261">
          <cell r="B261">
            <v>149.88520230498401</v>
          </cell>
          <cell r="I261">
            <v>150.31062527577637</v>
          </cell>
        </row>
        <row r="262">
          <cell r="B262">
            <v>150.75100763828399</v>
          </cell>
          <cell r="I262">
            <v>150.6441592434343</v>
          </cell>
        </row>
        <row r="263">
          <cell r="B263">
            <v>150.40059738135801</v>
          </cell>
          <cell r="I263">
            <v>151.12710759219772</v>
          </cell>
        </row>
        <row r="264">
          <cell r="B264">
            <v>150.27734524209799</v>
          </cell>
          <cell r="I264">
            <v>151.93593820238985</v>
          </cell>
        </row>
        <row r="265">
          <cell r="B265">
            <v>152.59824148434001</v>
          </cell>
          <cell r="I265">
            <v>153.17770667687248</v>
          </cell>
        </row>
        <row r="266">
          <cell r="B266">
            <v>155.28566365818</v>
          </cell>
          <cell r="I266">
            <v>154.88903009116859</v>
          </cell>
        </row>
        <row r="267">
          <cell r="B267">
            <v>156.92410416628999</v>
          </cell>
          <cell r="I267">
            <v>156.26393656017706</v>
          </cell>
        </row>
        <row r="268">
          <cell r="B268">
            <v>156.792804480591</v>
          </cell>
          <cell r="I268">
            <v>156.63767908942197</v>
          </cell>
        </row>
        <row r="269">
          <cell r="B269">
            <v>156.12005771190201</v>
          </cell>
          <cell r="I269">
            <v>156.33013675554949</v>
          </cell>
        </row>
        <row r="270">
          <cell r="B270">
            <v>156.06402907731501</v>
          </cell>
          <cell r="I270">
            <v>155.88506564551031</v>
          </cell>
        </row>
        <row r="271">
          <cell r="B271">
            <v>155.51669846927999</v>
          </cell>
          <cell r="I271">
            <v>155.29803418035482</v>
          </cell>
        </row>
        <row r="272">
          <cell r="B272">
            <v>154.42685172865799</v>
          </cell>
          <cell r="I272">
            <v>154.62842463462309</v>
          </cell>
        </row>
        <row r="273">
          <cell r="B273">
            <v>154.007711522851</v>
          </cell>
          <cell r="I273">
            <v>154.13163181509452</v>
          </cell>
        </row>
        <row r="274">
          <cell r="B274">
            <v>153.97333326185</v>
          </cell>
          <cell r="I274">
            <v>153.47625571586099</v>
          </cell>
        </row>
        <row r="275">
          <cell r="B275">
            <v>153.039437420155</v>
          </cell>
          <cell r="I275">
            <v>152.10287505554226</v>
          </cell>
        </row>
        <row r="276">
          <cell r="B276">
            <v>150.197339939616</v>
          </cell>
          <cell r="I276">
            <v>149.62612159622157</v>
          </cell>
        </row>
        <row r="277">
          <cell r="B277">
            <v>146.047137634943</v>
          </cell>
          <cell r="I277">
            <v>146.5548213838847</v>
          </cell>
        </row>
        <row r="278">
          <cell r="B278">
            <v>143.510630065518</v>
          </cell>
          <cell r="I278">
            <v>144.47462371265914</v>
          </cell>
        </row>
        <row r="279">
          <cell r="B279">
            <v>142.57788197958499</v>
          </cell>
          <cell r="I279">
            <v>144.00224475979857</v>
          </cell>
        </row>
        <row r="280">
          <cell r="B280">
            <v>143.84271911958399</v>
          </cell>
          <cell r="I280">
            <v>144.79521603969067</v>
          </cell>
        </row>
        <row r="281">
          <cell r="B281">
            <v>146.55763072463401</v>
          </cell>
          <cell r="I281">
            <v>146.3363070589657</v>
          </cell>
        </row>
        <row r="282">
          <cell r="B282">
            <v>147.462614393965</v>
          </cell>
          <cell r="I282">
            <v>147.49759939755191</v>
          </cell>
        </row>
        <row r="283">
          <cell r="B283">
            <v>148.40818446377699</v>
          </cell>
          <cell r="I283">
            <v>148.16860960728175</v>
          </cell>
        </row>
        <row r="284">
          <cell r="B284">
            <v>150.669666835111</v>
          </cell>
          <cell r="I284">
            <v>148.54283041703158</v>
          </cell>
        </row>
        <row r="285">
          <cell r="B285">
            <v>150.76696316947601</v>
          </cell>
          <cell r="I285">
            <v>148.29125495882658</v>
          </cell>
        </row>
        <row r="286">
          <cell r="B286">
            <v>148.335777585155</v>
          </cell>
          <cell r="I286">
            <v>147.71087620903285</v>
          </cell>
        </row>
        <row r="287">
          <cell r="B287">
            <v>147.29124148620701</v>
          </cell>
          <cell r="I287">
            <v>147.27994919212833</v>
          </cell>
        </row>
        <row r="288">
          <cell r="B288">
            <v>147.60632965738</v>
          </cell>
          <cell r="I288">
            <v>147.53285015440022</v>
          </cell>
        </row>
        <row r="289">
          <cell r="B289">
            <v>148.34961056836701</v>
          </cell>
          <cell r="I289">
            <v>148.45728991635676</v>
          </cell>
        </row>
        <row r="290">
          <cell r="B290">
            <v>148.858994448407</v>
          </cell>
          <cell r="I290">
            <v>148.79286161900839</v>
          </cell>
        </row>
        <row r="291">
          <cell r="B291">
            <v>147.56295531270001</v>
          </cell>
          <cell r="I291">
            <v>147.92444096976988</v>
          </cell>
        </row>
        <row r="292">
          <cell r="B292">
            <v>146.13751227427599</v>
          </cell>
          <cell r="I292">
            <v>146.86000499958399</v>
          </cell>
        </row>
        <row r="293">
          <cell r="B293">
            <v>145.79801717995099</v>
          </cell>
          <cell r="I293">
            <v>146.43465095886296</v>
          </cell>
        </row>
        <row r="294">
          <cell r="B294">
            <v>146.583470130335</v>
          </cell>
          <cell r="I294">
            <v>146.67752167214718</v>
          </cell>
        </row>
        <row r="295">
          <cell r="B295">
            <v>147.64462956479599</v>
          </cell>
          <cell r="I295">
            <v>147.22928097116065</v>
          </cell>
        </row>
        <row r="296">
          <cell r="B296">
            <v>148.02490835651699</v>
          </cell>
          <cell r="I296">
            <v>148.06308084610362</v>
          </cell>
        </row>
        <row r="297">
          <cell r="B297">
            <v>149.63416716825901</v>
          </cell>
          <cell r="I297">
            <v>149.50830562597588</v>
          </cell>
        </row>
        <row r="298">
          <cell r="B298">
            <v>151.98380448978199</v>
          </cell>
          <cell r="I298">
            <v>151.26330934270135</v>
          </cell>
        </row>
        <row r="299">
          <cell r="B299">
            <v>153.38399359597599</v>
          </cell>
          <cell r="I299">
            <v>152.69400519587708</v>
          </cell>
        </row>
        <row r="300">
          <cell r="B300">
            <v>154.155181969778</v>
          </cell>
          <cell r="I300">
            <v>153.16664570360786</v>
          </cell>
        </row>
        <row r="301">
          <cell r="B301">
            <v>152.23981993867099</v>
          </cell>
          <cell r="I301">
            <v>152.04098393881515</v>
          </cell>
        </row>
        <row r="302">
          <cell r="B302">
            <v>148.81019026288701</v>
          </cell>
          <cell r="I302">
            <v>149.78385522715294</v>
          </cell>
        </row>
        <row r="303">
          <cell r="B303">
            <v>147.16013000122999</v>
          </cell>
          <cell r="I303">
            <v>147.68339148166936</v>
          </cell>
        </row>
        <row r="304">
          <cell r="B304">
            <v>145.55712237718001</v>
          </cell>
          <cell r="I304">
            <v>145.8552229182057</v>
          </cell>
        </row>
        <row r="305">
          <cell r="B305">
            <v>143.401602585196</v>
          </cell>
          <cell r="I305">
            <v>144.06316023810768</v>
          </cell>
        </row>
        <row r="306">
          <cell r="B306">
            <v>142.73005645685799</v>
          </cell>
          <cell r="I306">
            <v>143.02133829096374</v>
          </cell>
        </row>
        <row r="307">
          <cell r="B307">
            <v>143.36717728777299</v>
          </cell>
          <cell r="I307">
            <v>142.9463903273143</v>
          </cell>
        </row>
        <row r="308">
          <cell r="B308">
            <v>143.44238067615501</v>
          </cell>
          <cell r="I308">
            <v>143.04464948052885</v>
          </cell>
        </row>
        <row r="309">
          <cell r="B309">
            <v>142.99383334578999</v>
          </cell>
          <cell r="I309">
            <v>142.77189476569512</v>
          </cell>
        </row>
        <row r="310">
          <cell r="B310">
            <v>142.72060386420199</v>
          </cell>
          <cell r="I310">
            <v>142.29193318765752</v>
          </cell>
        </row>
        <row r="311">
          <cell r="B311">
            <v>142.322613817985</v>
          </cell>
          <cell r="I311">
            <v>141.9958517781987</v>
          </cell>
        </row>
        <row r="312">
          <cell r="B312">
            <v>142.22001134066201</v>
          </cell>
          <cell r="I312">
            <v>142.17341002957176</v>
          </cell>
        </row>
        <row r="313">
          <cell r="B313">
            <v>142.637261334637</v>
          </cell>
          <cell r="I313">
            <v>143.05065568190366</v>
          </cell>
        </row>
        <row r="314">
          <cell r="B314">
            <v>143.90683628093799</v>
          </cell>
          <cell r="I314">
            <v>144.71153485843985</v>
          </cell>
        </row>
        <row r="315">
          <cell r="B315">
            <v>146.409076741267</v>
          </cell>
          <cell r="I315">
            <v>146.83792469588727</v>
          </cell>
        </row>
        <row r="316">
          <cell r="B316">
            <v>148.79017159376099</v>
          </cell>
          <cell r="I316">
            <v>148.82478277671106</v>
          </cell>
        </row>
        <row r="317">
          <cell r="B317">
            <v>150.06914218357301</v>
          </cell>
          <cell r="I317">
            <v>150.1897031269296</v>
          </cell>
        </row>
        <row r="318">
          <cell r="B318">
            <v>151.09413399896999</v>
          </cell>
          <cell r="I318">
            <v>150.78763167528189</v>
          </cell>
        </row>
        <row r="319">
          <cell r="B319">
            <v>151.29870859751199</v>
          </cell>
          <cell r="I319">
            <v>150.3938994843881</v>
          </cell>
        </row>
        <row r="320">
          <cell r="B320">
            <v>149.101442763569</v>
          </cell>
          <cell r="I320">
            <v>148.74508678250115</v>
          </cell>
        </row>
        <row r="321">
          <cell r="B321">
            <v>146.410179668556</v>
          </cell>
          <cell r="I321">
            <v>146.55915026927187</v>
          </cell>
        </row>
        <row r="322">
          <cell r="B322">
            <v>145.02689099497999</v>
          </cell>
          <cell r="I322">
            <v>144.76758266972536</v>
          </cell>
        </row>
        <row r="323">
          <cell r="B323">
            <v>143.49105737829899</v>
          </cell>
          <cell r="I323">
            <v>143.10104419740958</v>
          </cell>
        </row>
        <row r="324">
          <cell r="B324">
            <v>141.22144408282901</v>
          </cell>
          <cell r="I324">
            <v>141.52378340019169</v>
          </cell>
        </row>
        <row r="325">
          <cell r="B325">
            <v>140.52769349712599</v>
          </cell>
          <cell r="I325">
            <v>141.02273918391663</v>
          </cell>
        </row>
        <row r="326">
          <cell r="B326">
            <v>141.25718606601899</v>
          </cell>
          <cell r="I326">
            <v>141.52207569102652</v>
          </cell>
        </row>
        <row r="327">
          <cell r="B327">
            <v>141.71327762022801</v>
          </cell>
          <cell r="I327">
            <v>142.15869578407018</v>
          </cell>
        </row>
        <row r="328">
          <cell r="B328">
            <v>143.053690298492</v>
          </cell>
          <cell r="I328">
            <v>142.88101961013314</v>
          </cell>
        </row>
        <row r="329">
          <cell r="B329">
            <v>145.09648799002801</v>
          </cell>
          <cell r="I329">
            <v>143.89270900219142</v>
          </cell>
        </row>
        <row r="330">
          <cell r="B330">
            <v>145.39775455563901</v>
          </cell>
          <cell r="I330">
            <v>144.87089675506937</v>
          </cell>
        </row>
        <row r="331">
          <cell r="B331">
            <v>145.45563497617101</v>
          </cell>
          <cell r="I331">
            <v>145.92502235817921</v>
          </cell>
        </row>
        <row r="332">
          <cell r="B332">
            <v>147.86927477563299</v>
          </cell>
          <cell r="I332">
            <v>148.01979373301657</v>
          </cell>
        </row>
        <row r="333">
          <cell r="B333">
            <v>151.01497658712501</v>
          </cell>
          <cell r="I333">
            <v>150.98933892634076</v>
          </cell>
        </row>
        <row r="334">
          <cell r="B334">
            <v>154.076800341547</v>
          </cell>
          <cell r="I334">
            <v>154.03846016395966</v>
          </cell>
        </row>
        <row r="335">
          <cell r="B335">
            <v>157.06160867552299</v>
          </cell>
          <cell r="I335">
            <v>156.74931528627224</v>
          </cell>
        </row>
        <row r="336">
          <cell r="B336">
            <v>158.93000832071101</v>
          </cell>
          <cell r="I336">
            <v>158.4337069949334</v>
          </cell>
        </row>
        <row r="337">
          <cell r="B337">
            <v>158.989961989302</v>
          </cell>
          <cell r="I337">
            <v>158.82285759340377</v>
          </cell>
        </row>
        <row r="338">
          <cell r="B338">
            <v>158.17045450348101</v>
          </cell>
          <cell r="I338">
            <v>158.65729883608824</v>
          </cell>
        </row>
        <row r="339">
          <cell r="B339">
            <v>158.708043378486</v>
          </cell>
          <cell r="I339">
            <v>158.89545969368638</v>
          </cell>
        </row>
        <row r="340">
          <cell r="B340">
            <v>160.121145616549</v>
          </cell>
          <cell r="I340">
            <v>159.7599000365783</v>
          </cell>
        </row>
        <row r="341">
          <cell r="B341">
            <v>160.83995898651901</v>
          </cell>
          <cell r="I341">
            <v>160.80159926918373</v>
          </cell>
        </row>
        <row r="342">
          <cell r="B342">
            <v>161.639412936177</v>
          </cell>
          <cell r="I342">
            <v>161.40549284259708</v>
          </cell>
        </row>
        <row r="343">
          <cell r="B343">
            <v>161.45158888164801</v>
          </cell>
          <cell r="I343">
            <v>161.38082098578337</v>
          </cell>
        </row>
        <row r="344">
          <cell r="B344">
            <v>160.87474010088599</v>
          </cell>
          <cell r="I344">
            <v>161.20241975931111</v>
          </cell>
        </row>
        <row r="345">
          <cell r="B345">
            <v>161.279507735686</v>
          </cell>
          <cell r="I345">
            <v>161.13499451820991</v>
          </cell>
        </row>
        <row r="346">
          <cell r="B346">
            <v>160.817747845604</v>
          </cell>
          <cell r="I346">
            <v>161.02423599477734</v>
          </cell>
        </row>
        <row r="347">
          <cell r="B347">
            <v>160.82953020927101</v>
          </cell>
          <cell r="I347">
            <v>161.28740603013449</v>
          </cell>
        </row>
        <row r="348">
          <cell r="B348">
            <v>162.287742280251</v>
          </cell>
          <cell r="I348">
            <v>162.25218999679538</v>
          </cell>
        </row>
        <row r="349">
          <cell r="B349">
            <v>164.078869016081</v>
          </cell>
          <cell r="I349">
            <v>163.03669640614567</v>
          </cell>
        </row>
        <row r="350">
          <cell r="B350">
            <v>165.09876657442399</v>
          </cell>
          <cell r="I350">
            <v>162.88542475205668</v>
          </cell>
        </row>
        <row r="351">
          <cell r="B351">
            <v>164.13888139322799</v>
          </cell>
          <cell r="I351">
            <v>162.11129241109961</v>
          </cell>
        </row>
        <row r="352">
          <cell r="B352">
            <v>161.621274694074</v>
          </cell>
          <cell r="I352">
            <v>160.98524008842764</v>
          </cell>
        </row>
        <row r="353">
          <cell r="B353">
            <v>159.510429947582</v>
          </cell>
          <cell r="I353">
            <v>159.66441699571502</v>
          </cell>
        </row>
        <row r="354">
          <cell r="B354">
            <v>158.27173123504599</v>
          </cell>
          <cell r="I354">
            <v>158.76615159207412</v>
          </cell>
        </row>
        <row r="355">
          <cell r="B355">
            <v>157.36849117640401</v>
          </cell>
          <cell r="I355">
            <v>158.43522121863717</v>
          </cell>
        </row>
        <row r="356">
          <cell r="B356">
            <v>157.90994658656001</v>
          </cell>
          <cell r="I356">
            <v>158.18429226880997</v>
          </cell>
        </row>
        <row r="357">
          <cell r="B357">
            <v>157.972912548495</v>
          </cell>
          <cell r="I357">
            <v>157.43001675747797</v>
          </cell>
        </row>
        <row r="358">
          <cell r="B358">
            <v>155.60228647106899</v>
          </cell>
          <cell r="I358">
            <v>155.82492612663134</v>
          </cell>
        </row>
        <row r="359">
          <cell r="B359">
            <v>153.71355052205499</v>
          </cell>
          <cell r="I359">
            <v>154.21236815190281</v>
          </cell>
        </row>
        <row r="360">
          <cell r="B360">
            <v>153.259993243384</v>
          </cell>
          <cell r="I360">
            <v>153.29081174833038</v>
          </cell>
        </row>
        <row r="361">
          <cell r="B361">
            <v>152.68677912360801</v>
          </cell>
          <cell r="I361">
            <v>152.65382736961553</v>
          </cell>
        </row>
        <row r="362">
          <cell r="B362">
            <v>152.02231128721601</v>
          </cell>
          <cell r="I362">
            <v>151.91647851247927</v>
          </cell>
        </row>
        <row r="363">
          <cell r="B363">
            <v>151.14096806294199</v>
          </cell>
          <cell r="I363">
            <v>150.81129718235829</v>
          </cell>
        </row>
        <row r="364">
          <cell r="B364">
            <v>149.79282702017301</v>
          </cell>
          <cell r="I364">
            <v>149.33297749667005</v>
          </cell>
        </row>
        <row r="365">
          <cell r="B365">
            <v>147.65074292542801</v>
          </cell>
          <cell r="I365">
            <v>147.49663909600622</v>
          </cell>
        </row>
        <row r="366">
          <cell r="B366">
            <v>144.803674737775</v>
          </cell>
          <cell r="I366">
            <v>145.29727169508106</v>
          </cell>
        </row>
        <row r="367">
          <cell r="B367">
            <v>143.22396784269301</v>
          </cell>
          <cell r="I367">
            <v>143.41075268717293</v>
          </cell>
        </row>
        <row r="368">
          <cell r="B368">
            <v>142.23892159197999</v>
          </cell>
          <cell r="I368">
            <v>142.28853523345828</v>
          </cell>
        </row>
        <row r="369">
          <cell r="B369">
            <v>141.62463581162001</v>
          </cell>
          <cell r="I369">
            <v>142.07239832643157</v>
          </cell>
        </row>
        <row r="370">
          <cell r="B370">
            <v>142.91037491703</v>
          </cell>
          <cell r="I370">
            <v>142.98225743591394</v>
          </cell>
        </row>
        <row r="371">
          <cell r="B371">
            <v>144.293691528491</v>
          </cell>
          <cell r="I371">
            <v>144.3298865504687</v>
          </cell>
        </row>
        <row r="372">
          <cell r="B372">
            <v>145.23478300331701</v>
          </cell>
          <cell r="I372">
            <v>145.45851862208048</v>
          </cell>
        </row>
        <row r="373">
          <cell r="B373">
            <v>146.453162574109</v>
          </cell>
          <cell r="I373">
            <v>146.55330828706178</v>
          </cell>
        </row>
        <row r="374">
          <cell r="B374">
            <v>147.617438042803</v>
          </cell>
          <cell r="I374">
            <v>147.81430939005099</v>
          </cell>
        </row>
        <row r="375">
          <cell r="B375">
            <v>149.36146081175301</v>
          </cell>
          <cell r="I375">
            <v>149.01638974788844</v>
          </cell>
        </row>
        <row r="376">
          <cell r="B376">
            <v>150.20485952805501</v>
          </cell>
          <cell r="I376">
            <v>149.68375889560215</v>
          </cell>
        </row>
        <row r="377">
          <cell r="B377">
            <v>149.766355152329</v>
          </cell>
          <cell r="I377">
            <v>150.24297307256003</v>
          </cell>
        </row>
        <row r="378">
          <cell r="B378">
            <v>151.05409608923901</v>
          </cell>
          <cell r="I378">
            <v>151.44244610619637</v>
          </cell>
        </row>
        <row r="379">
          <cell r="B379">
            <v>153.269813385021</v>
          </cell>
          <cell r="I379">
            <v>152.8863384543746</v>
          </cell>
        </row>
        <row r="380">
          <cell r="B380">
            <v>154.36395311195599</v>
          </cell>
          <cell r="I380">
            <v>153.95265431454263</v>
          </cell>
        </row>
        <row r="381">
          <cell r="B381">
            <v>154.97268011708499</v>
          </cell>
          <cell r="I381">
            <v>154.59303607805793</v>
          </cell>
        </row>
        <row r="382">
          <cell r="B382">
            <v>155.069080704014</v>
          </cell>
          <cell r="I382">
            <v>154.70350913024649</v>
          </cell>
        </row>
        <row r="383">
          <cell r="B383">
            <v>153.95860938444201</v>
          </cell>
          <cell r="I383">
            <v>153.92033740764336</v>
          </cell>
        </row>
        <row r="384">
          <cell r="B384">
            <v>152.06832008154299</v>
          </cell>
          <cell r="I384">
            <v>152.64779757908394</v>
          </cell>
        </row>
        <row r="385">
          <cell r="B385">
            <v>151.377645076547</v>
          </cell>
          <cell r="I385">
            <v>151.93122622192615</v>
          </cell>
        </row>
        <row r="386">
          <cell r="B386">
            <v>151.73460127491299</v>
          </cell>
          <cell r="I386">
            <v>151.87931470054093</v>
          </cell>
        </row>
        <row r="387">
          <cell r="B387">
            <v>151.307916418232</v>
          </cell>
          <cell r="I387">
            <v>152.30689706204367</v>
          </cell>
        </row>
        <row r="388">
          <cell r="B388">
            <v>152.06751700253599</v>
          </cell>
          <cell r="I388">
            <v>153.45785272166043</v>
          </cell>
        </row>
        <row r="389">
          <cell r="B389">
            <v>154.93183575447401</v>
          </cell>
          <cell r="I389">
            <v>154.7994230854907</v>
          </cell>
        </row>
        <row r="390">
          <cell r="B390">
            <v>156.90424191776501</v>
          </cell>
          <cell r="I390">
            <v>155.77243253503087</v>
          </cell>
        </row>
        <row r="391">
          <cell r="B391">
            <v>157.05884956726399</v>
          </cell>
          <cell r="I391">
            <v>156.29695617496972</v>
          </cell>
        </row>
        <row r="392">
          <cell r="B392">
            <v>156.67085225556201</v>
          </cell>
          <cell r="I392">
            <v>156.07862346360474</v>
          </cell>
        </row>
        <row r="393">
          <cell r="B393">
            <v>155.805451666506</v>
          </cell>
          <cell r="I393">
            <v>155.59313867446409</v>
          </cell>
        </row>
        <row r="394">
          <cell r="B394" t="e">
            <v>#N/A</v>
          </cell>
          <cell r="I394" t="e">
            <v>#N/A</v>
          </cell>
        </row>
        <row r="395">
          <cell r="B395" t="e">
            <v>#N/A</v>
          </cell>
          <cell r="I395" t="e">
            <v>#N/A</v>
          </cell>
        </row>
        <row r="396">
          <cell r="B396" t="e">
            <v>#N/A</v>
          </cell>
          <cell r="I396" t="e">
            <v>#N/A</v>
          </cell>
        </row>
        <row r="397">
          <cell r="B397" t="e">
            <v>#N/A</v>
          </cell>
          <cell r="I397" t="e">
            <v>#N/A</v>
          </cell>
        </row>
        <row r="398">
          <cell r="B398" t="e">
            <v>#N/A</v>
          </cell>
          <cell r="I398" t="e">
            <v>#N/A</v>
          </cell>
        </row>
        <row r="399">
          <cell r="B399" t="e">
            <v>#N/A</v>
          </cell>
          <cell r="I399" t="e">
            <v>#N/A</v>
          </cell>
        </row>
        <row r="400">
          <cell r="B400" t="e">
            <v>#N/A</v>
          </cell>
          <cell r="I400" t="e">
            <v>#N/A</v>
          </cell>
        </row>
        <row r="401">
          <cell r="B401" t="e">
            <v>#N/A</v>
          </cell>
          <cell r="I401" t="e">
            <v>#N/A</v>
          </cell>
        </row>
        <row r="402">
          <cell r="B402" t="e">
            <v>#N/A</v>
          </cell>
          <cell r="I402" t="e">
            <v>#N/A</v>
          </cell>
        </row>
        <row r="403">
          <cell r="B403" t="e">
            <v>#N/A</v>
          </cell>
          <cell r="I403" t="e">
            <v>#N/A</v>
          </cell>
        </row>
        <row r="404">
          <cell r="B404" t="e">
            <v>#N/A</v>
          </cell>
          <cell r="I404" t="e">
            <v>#N/A</v>
          </cell>
        </row>
        <row r="405">
          <cell r="B405" t="e">
            <v>#N/A</v>
          </cell>
          <cell r="I405" t="e">
            <v>#N/A</v>
          </cell>
        </row>
      </sheetData>
      <sheetData sheetId="1"/>
      <sheetData sheetId="2"/>
      <sheetData sheetId="3" refreshError="1"/>
      <sheetData sheetId="4"/>
      <sheetData sheetId="5"/>
      <sheetData sheetId="6"/>
      <sheetData sheetId="7"/>
      <sheetData sheetId="8" refreshError="1"/>
      <sheetData sheetId="9" refreshError="1"/>
      <sheetData sheetId="10"/>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R4i5PrppE2pqWOyWDXKd845mzX54TNJhCQzthHm_c12Qd21R9IEQoW4khIU88zq" itemId="01PBP2WSCAXCIOYSV4SRCZV2INDVVKETX5">
      <xxl21:absoluteUrl r:id="rId2"/>
    </xxl21:alternateUrls>
    <sheetNames>
      <sheetName val="SFE_VS"/>
      <sheetName val="X13"/>
      <sheetName val="OUTM"/>
      <sheetName val="FCT"/>
      <sheetName val="F-VIPA"/>
      <sheetName val="R_Men"/>
      <sheetName val="R_Men (ICA-SFE)"/>
      <sheetName val="T_Men"/>
      <sheetName val="T_Men (ICA-SFE)"/>
      <sheetName val="G_Men"/>
      <sheetName val="G_Men (ICA-SFE)"/>
      <sheetName val="Fechas_ARG"/>
      <sheetName val="Fechas_BC_SFE"/>
      <sheetName val="Fechas_Res"/>
      <sheetName val="G_SFE-VIPA_AE"/>
      <sheetName val="G_SFE-VIPA_IRR"/>
      <sheetName val="G_SFE_VIPA_VAS"/>
      <sheetName val="G_SFE_VIPA_TCIA"/>
      <sheetName val="VIPA-BC-ARG"/>
      <sheetName val="VIPA-BC-SFE"/>
      <sheetName val="VIPA-GC-ARG"/>
      <sheetName val="VIPA-GC-SFE"/>
      <sheetName val="Precios"/>
      <sheetName val="Categorías"/>
      <sheetName val="SFE-VIPA_SFE-VTS"/>
      <sheetName val="Comparaciones"/>
      <sheetName val="R_Men (ICASFe)"/>
      <sheetName val="T_Men (ICASFe)"/>
      <sheetName val="G_Men (ICASFe)"/>
      <sheetName val="Fechas_BC"/>
      <sheetName val="Fechas_BC_ICA"/>
      <sheetName val="VIPA-BC-IGA"/>
      <sheetName val="VIPA-BC-ICA"/>
      <sheetName val="VIPA-GC-IGA"/>
      <sheetName val="VIPA-GC-ICA"/>
    </sheetNames>
    <sheetDataSet>
      <sheetData sheetId="0">
        <row r="22">
          <cell r="I22">
            <v>37.606552142554236</v>
          </cell>
        </row>
        <row r="23">
          <cell r="I23">
            <v>37.717388611875727</v>
          </cell>
        </row>
        <row r="24">
          <cell r="I24">
            <v>37.558214810357811</v>
          </cell>
        </row>
        <row r="25">
          <cell r="I25">
            <v>37.190155655910665</v>
          </cell>
        </row>
        <row r="26">
          <cell r="I26">
            <v>37.321913247536571</v>
          </cell>
        </row>
        <row r="27">
          <cell r="I27">
            <v>37.468637441799849</v>
          </cell>
        </row>
        <row r="28">
          <cell r="I28">
            <v>37.335980684871792</v>
          </cell>
        </row>
        <row r="29">
          <cell r="I29">
            <v>37.404822257982104</v>
          </cell>
        </row>
        <row r="30">
          <cell r="I30">
            <v>37.573482625718825</v>
          </cell>
        </row>
        <row r="31">
          <cell r="I31">
            <v>37.710158951726783</v>
          </cell>
        </row>
        <row r="32">
          <cell r="I32">
            <v>37.690760818346412</v>
          </cell>
        </row>
        <row r="33">
          <cell r="I33">
            <v>37.428700538238559</v>
          </cell>
        </row>
        <row r="34">
          <cell r="I34">
            <v>37.24650136564577</v>
          </cell>
        </row>
        <row r="35">
          <cell r="I35">
            <v>37.357329464781671</v>
          </cell>
        </row>
        <row r="36">
          <cell r="I36">
            <v>37.517666657973592</v>
          </cell>
        </row>
        <row r="37">
          <cell r="I37">
            <v>37.577845280901435</v>
          </cell>
        </row>
        <row r="38">
          <cell r="I38">
            <v>37.403548266732784</v>
          </cell>
        </row>
        <row r="39">
          <cell r="I39">
            <v>37.444222480031243</v>
          </cell>
        </row>
        <row r="40">
          <cell r="I40">
            <v>37.684893363700574</v>
          </cell>
        </row>
        <row r="41">
          <cell r="I41">
            <v>37.475365057999511</v>
          </cell>
        </row>
        <row r="42">
          <cell r="I42">
            <v>37.431604643529298</v>
          </cell>
        </row>
        <row r="43">
          <cell r="I43">
            <v>37.674786565442332</v>
          </cell>
        </row>
        <row r="44">
          <cell r="I44">
            <v>37.561260137389631</v>
          </cell>
        </row>
        <row r="45">
          <cell r="I45">
            <v>37.362368301273008</v>
          </cell>
        </row>
        <row r="46">
          <cell r="I46">
            <v>37.276084263478026</v>
          </cell>
        </row>
        <row r="47">
          <cell r="I47">
            <v>37.291062167476376</v>
          </cell>
        </row>
        <row r="48">
          <cell r="I48">
            <v>37.434721364738877</v>
          </cell>
        </row>
        <row r="49">
          <cell r="I49">
            <v>37.495838438804803</v>
          </cell>
        </row>
        <row r="50">
          <cell r="I50">
            <v>37.363792222570389</v>
          </cell>
        </row>
        <row r="51">
          <cell r="I51">
            <v>37.233596743187853</v>
          </cell>
        </row>
        <row r="52">
          <cell r="I52">
            <v>37.453516508277644</v>
          </cell>
        </row>
        <row r="53">
          <cell r="I53">
            <v>37.783371906090217</v>
          </cell>
        </row>
        <row r="54">
          <cell r="I54">
            <v>37.67060033355736</v>
          </cell>
        </row>
        <row r="55">
          <cell r="I55">
            <v>37.337326306351244</v>
          </cell>
        </row>
        <row r="56">
          <cell r="I56">
            <v>37.277190553996185</v>
          </cell>
        </row>
        <row r="57">
          <cell r="I57">
            <v>37.378927492809012</v>
          </cell>
        </row>
        <row r="58">
          <cell r="B58">
            <v>33.479705925445373</v>
          </cell>
          <cell r="I58">
            <v>37.654618943208675</v>
          </cell>
        </row>
        <row r="59">
          <cell r="B59">
            <v>33.306008337881558</v>
          </cell>
          <cell r="I59">
            <v>37.458119014165582</v>
          </cell>
        </row>
        <row r="60">
          <cell r="B60">
            <v>37.96929879473474</v>
          </cell>
          <cell r="I60">
            <v>37.528587880517634</v>
          </cell>
        </row>
        <row r="61">
          <cell r="B61">
            <v>35.713541991153008</v>
          </cell>
          <cell r="I61">
            <v>37.883740744537477</v>
          </cell>
        </row>
        <row r="62">
          <cell r="B62">
            <v>37.598090328666544</v>
          </cell>
          <cell r="I62">
            <v>38.214451190605132</v>
          </cell>
        </row>
        <row r="63">
          <cell r="B63">
            <v>36.943930712372108</v>
          </cell>
          <cell r="I63">
            <v>38.091862520279136</v>
          </cell>
        </row>
        <row r="64">
          <cell r="B64">
            <v>37.66939050236688</v>
          </cell>
          <cell r="I64">
            <v>37.805915311411042</v>
          </cell>
        </row>
        <row r="65">
          <cell r="B65">
            <v>38.978862142857963</v>
          </cell>
          <cell r="I65">
            <v>37.937101990422875</v>
          </cell>
        </row>
        <row r="66">
          <cell r="B66">
            <v>34.313225766315256</v>
          </cell>
          <cell r="I66">
            <v>38.257793272503577</v>
          </cell>
        </row>
        <row r="67">
          <cell r="B67">
            <v>37.914622285436778</v>
          </cell>
          <cell r="I67">
            <v>39.065651159255687</v>
          </cell>
        </row>
        <row r="68">
          <cell r="B68">
            <v>40.687750518120481</v>
          </cell>
          <cell r="I68">
            <v>40.483595981104088</v>
          </cell>
        </row>
        <row r="69">
          <cell r="B69">
            <v>53.093407650110819</v>
          </cell>
          <cell r="I69">
            <v>41.476072118313603</v>
          </cell>
        </row>
        <row r="70">
          <cell r="B70">
            <v>38.000979505860194</v>
          </cell>
          <cell r="I70">
            <v>41.969726571172117</v>
          </cell>
        </row>
        <row r="71">
          <cell r="B71">
            <v>38.624281395513457</v>
          </cell>
          <cell r="I71">
            <v>42.387253986230327</v>
          </cell>
        </row>
        <row r="72">
          <cell r="B72">
            <v>44.30579620146802</v>
          </cell>
          <cell r="I72">
            <v>42.223889568108845</v>
          </cell>
        </row>
        <row r="73">
          <cell r="B73">
            <v>40.011911428456862</v>
          </cell>
          <cell r="I73">
            <v>41.691002988522328</v>
          </cell>
        </row>
        <row r="74">
          <cell r="B74">
            <v>41.819369792028894</v>
          </cell>
          <cell r="I74">
            <v>41.794093516558846</v>
          </cell>
        </row>
        <row r="75">
          <cell r="B75">
            <v>40.286249957121655</v>
          </cell>
          <cell r="I75">
            <v>42.129464234979181</v>
          </cell>
        </row>
        <row r="76">
          <cell r="B76">
            <v>42.61260703189086</v>
          </cell>
          <cell r="I76">
            <v>42.384994327771487</v>
          </cell>
        </row>
        <row r="77">
          <cell r="B77">
            <v>43.718335962031169</v>
          </cell>
          <cell r="I77">
            <v>43.014166290477895</v>
          </cell>
        </row>
        <row r="78">
          <cell r="B78">
            <v>40.07034284896973</v>
          </cell>
          <cell r="I78">
            <v>43.759266510850146</v>
          </cell>
        </row>
        <row r="79">
          <cell r="B79">
            <v>45.212477816288292</v>
          </cell>
          <cell r="I79">
            <v>44.313658591463373</v>
          </cell>
        </row>
        <row r="80">
          <cell r="B80">
            <v>42.917657277710767</v>
          </cell>
          <cell r="I80">
            <v>44.492627190223821</v>
          </cell>
        </row>
        <row r="81">
          <cell r="B81">
            <v>56.178632851187331</v>
          </cell>
          <cell r="I81">
            <v>44.257424520316896</v>
          </cell>
        </row>
        <row r="82">
          <cell r="B82">
            <v>40.656420014008908</v>
          </cell>
          <cell r="I82">
            <v>44.025006391515056</v>
          </cell>
        </row>
        <row r="83">
          <cell r="B83">
            <v>40.61805106882948</v>
          </cell>
          <cell r="I83">
            <v>44.161502740855973</v>
          </cell>
        </row>
        <row r="84">
          <cell r="B84">
            <v>45.975874794517971</v>
          </cell>
          <cell r="I84">
            <v>44.47463811243454</v>
          </cell>
        </row>
        <row r="85">
          <cell r="B85">
            <v>43.52021496140069</v>
          </cell>
          <cell r="I85">
            <v>44.755172179696181</v>
          </cell>
        </row>
        <row r="86">
          <cell r="B86">
            <v>44.078250894096676</v>
          </cell>
          <cell r="I86">
            <v>44.801127730668227</v>
          </cell>
        </row>
        <row r="87">
          <cell r="B87">
            <v>43.114229153535398</v>
          </cell>
          <cell r="I87">
            <v>45.07574808619988</v>
          </cell>
        </row>
        <row r="88">
          <cell r="B88">
            <v>47.466242878724842</v>
          </cell>
          <cell r="I88">
            <v>45.526221804980437</v>
          </cell>
        </row>
        <row r="89">
          <cell r="B89">
            <v>44.35328033633953</v>
          </cell>
          <cell r="I89">
            <v>45.352277657723732</v>
          </cell>
        </row>
        <row r="90">
          <cell r="B90">
            <v>41.810759541913647</v>
          </cell>
          <cell r="I90">
            <v>45.319301206620189</v>
          </cell>
        </row>
        <row r="91">
          <cell r="B91">
            <v>47.393638219539824</v>
          </cell>
          <cell r="I91">
            <v>45.612017155035559</v>
          </cell>
        </row>
        <row r="92">
          <cell r="B92">
            <v>42.854404777480454</v>
          </cell>
          <cell r="I92">
            <v>45.575808549826391</v>
          </cell>
        </row>
        <row r="93">
          <cell r="B93">
            <v>57.548716105257753</v>
          </cell>
          <cell r="I93">
            <v>45.672519146707785</v>
          </cell>
        </row>
        <row r="94">
          <cell r="B94">
            <v>42.846050956963559</v>
          </cell>
          <cell r="I94">
            <v>46.236057755091849</v>
          </cell>
        </row>
        <row r="95">
          <cell r="B95">
            <v>44.623733898116662</v>
          </cell>
          <cell r="I95">
            <v>47.237933659826325</v>
          </cell>
        </row>
        <row r="96">
          <cell r="B96">
            <v>47.885934058371404</v>
          </cell>
          <cell r="I96">
            <v>48.657452088254892</v>
          </cell>
        </row>
        <row r="97">
          <cell r="B97">
            <v>55.205570899817459</v>
          </cell>
          <cell r="I97">
            <v>50.186760661828856</v>
          </cell>
        </row>
        <row r="98">
          <cell r="B98">
            <v>49.510194383127505</v>
          </cell>
          <cell r="I98">
            <v>51.520180404717699</v>
          </cell>
        </row>
        <row r="99">
          <cell r="B99">
            <v>51.123895720171177</v>
          </cell>
          <cell r="I99">
            <v>52.708948348019341</v>
          </cell>
        </row>
        <row r="100">
          <cell r="B100">
            <v>55.732683674386848</v>
          </cell>
          <cell r="I100">
            <v>54.136234060564583</v>
          </cell>
        </row>
        <row r="101">
          <cell r="B101">
            <v>54.4617861487881</v>
          </cell>
          <cell r="I101">
            <v>55.397004811207779</v>
          </cell>
        </row>
        <row r="102">
          <cell r="B102">
            <v>53.732539719521448</v>
          </cell>
          <cell r="I102">
            <v>55.628449497252006</v>
          </cell>
        </row>
        <row r="103">
          <cell r="B103">
            <v>54.78509612705259</v>
          </cell>
          <cell r="I103">
            <v>55.164284952490185</v>
          </cell>
        </row>
        <row r="104">
          <cell r="B104">
            <v>52.677553857944588</v>
          </cell>
          <cell r="I104">
            <v>54.863830872564904</v>
          </cell>
        </row>
        <row r="105">
          <cell r="B105">
            <v>72.186897458662571</v>
          </cell>
          <cell r="I105">
            <v>54.717298755281547</v>
          </cell>
        </row>
        <row r="106">
          <cell r="B106">
            <v>49.863285646919294</v>
          </cell>
          <cell r="I106">
            <v>54.351889221685667</v>
          </cell>
        </row>
        <row r="107">
          <cell r="B107">
            <v>49.552452627184714</v>
          </cell>
          <cell r="I107">
            <v>54.160788353744977</v>
          </cell>
        </row>
        <row r="108">
          <cell r="B108">
            <v>56.750005726396907</v>
          </cell>
          <cell r="I108">
            <v>54.585173350504213</v>
          </cell>
        </row>
        <row r="109">
          <cell r="B109">
            <v>54.907788949299494</v>
          </cell>
          <cell r="I109">
            <v>54.887639422293532</v>
          </cell>
        </row>
        <row r="110">
          <cell r="B110">
            <v>48.905692946326397</v>
          </cell>
          <cell r="I110">
            <v>54.607296841587399</v>
          </cell>
        </row>
        <row r="111">
          <cell r="B111">
            <v>53.947740590449179</v>
          </cell>
          <cell r="I111">
            <v>54.255039898247283</v>
          </cell>
        </row>
        <row r="112">
          <cell r="B112">
            <v>54.319807738116403</v>
          </cell>
          <cell r="I112">
            <v>53.590505807714791</v>
          </cell>
        </row>
        <row r="113">
          <cell r="B113">
            <v>51.219280259223638</v>
          </cell>
          <cell r="I113">
            <v>52.431244156562983</v>
          </cell>
        </row>
        <row r="114">
          <cell r="B114">
            <v>49.847390101291602</v>
          </cell>
          <cell r="I114">
            <v>51.437674254405749</v>
          </cell>
        </row>
        <row r="115">
          <cell r="B115">
            <v>49.993224141939535</v>
          </cell>
          <cell r="I115">
            <v>50.855554559889242</v>
          </cell>
        </row>
        <row r="116">
          <cell r="B116">
            <v>48.563298029166461</v>
          </cell>
          <cell r="I116">
            <v>50.702311050986324</v>
          </cell>
        </row>
        <row r="117">
          <cell r="B117">
            <v>63.499557492006623</v>
          </cell>
          <cell r="I117">
            <v>50.829238116121658</v>
          </cell>
        </row>
        <row r="118">
          <cell r="B118">
            <v>47.840141846286699</v>
          </cell>
          <cell r="I118">
            <v>50.626699779542562</v>
          </cell>
        </row>
        <row r="119">
          <cell r="B119">
            <v>46.301346391549622</v>
          </cell>
          <cell r="I119">
            <v>49.625921065709974</v>
          </cell>
        </row>
        <row r="120">
          <cell r="B120">
            <v>51.593564253913755</v>
          </cell>
          <cell r="I120">
            <v>47.343220478318642</v>
          </cell>
        </row>
        <row r="121">
          <cell r="B121">
            <v>41.518924012000021</v>
          </cell>
          <cell r="I121">
            <v>44.406144884578097</v>
          </cell>
        </row>
        <row r="122">
          <cell r="B122">
            <v>38.383345581192501</v>
          </cell>
          <cell r="I122">
            <v>42.203339209209325</v>
          </cell>
        </row>
        <row r="123">
          <cell r="B123">
            <v>40.36825850136389</v>
          </cell>
          <cell r="I123">
            <v>40.309944822225134</v>
          </cell>
        </row>
        <row r="124">
          <cell r="B124">
            <v>37.771577348849057</v>
          </cell>
          <cell r="I124">
            <v>38.302526053541868</v>
          </cell>
        </row>
        <row r="125">
          <cell r="B125">
            <v>35.947534926446494</v>
          </cell>
          <cell r="I125">
            <v>36.943587087910757</v>
          </cell>
        </row>
        <row r="126">
          <cell r="B126">
            <v>33.791189974956509</v>
          </cell>
          <cell r="I126">
            <v>36.203530389743243</v>
          </cell>
        </row>
        <row r="127">
          <cell r="B127">
            <v>34.764978834496894</v>
          </cell>
          <cell r="I127">
            <v>35.668174033688757</v>
          </cell>
        </row>
        <row r="128">
          <cell r="B128">
            <v>34.571829450755892</v>
          </cell>
          <cell r="I128">
            <v>34.894378063364726</v>
          </cell>
        </row>
        <row r="129">
          <cell r="B129">
            <v>44.880578663961487</v>
          </cell>
          <cell r="I129">
            <v>33.998233261518422</v>
          </cell>
        </row>
        <row r="130">
          <cell r="B130">
            <v>31.109198246246031</v>
          </cell>
          <cell r="I130">
            <v>34.044154207852301</v>
          </cell>
        </row>
        <row r="131">
          <cell r="B131">
            <v>31.057393133430168</v>
          </cell>
          <cell r="I131">
            <v>34.396276419549693</v>
          </cell>
        </row>
        <row r="132">
          <cell r="B132">
            <v>35.697093382169768</v>
          </cell>
          <cell r="I132">
            <v>34.132366575440003</v>
          </cell>
        </row>
        <row r="133">
          <cell r="B133">
            <v>32.896626053684273</v>
          </cell>
          <cell r="I133">
            <v>34.29332535065241</v>
          </cell>
        </row>
        <row r="134">
          <cell r="B134">
            <v>34.917529071009682</v>
          </cell>
          <cell r="I134">
            <v>35.379604605608506</v>
          </cell>
        </row>
        <row r="135">
          <cell r="B135">
            <v>35.477755629359798</v>
          </cell>
          <cell r="I135">
            <v>36.402836147329225</v>
          </cell>
        </row>
        <row r="136">
          <cell r="B136">
            <v>36.315357870470201</v>
          </cell>
          <cell r="I136">
            <v>36.963139737345642</v>
          </cell>
        </row>
        <row r="137">
          <cell r="B137">
            <v>37.744308670855006</v>
          </cell>
          <cell r="I137">
            <v>37.722439953815091</v>
          </cell>
        </row>
        <row r="138">
          <cell r="B138">
            <v>36.001472822368797</v>
          </cell>
          <cell r="I138">
            <v>38.355355353078167</v>
          </cell>
        </row>
        <row r="139">
          <cell r="B139">
            <v>38.082766083234716</v>
          </cell>
          <cell r="I139">
            <v>38.17334697926816</v>
          </cell>
        </row>
        <row r="140">
          <cell r="B140">
            <v>37.448714669454411</v>
          </cell>
          <cell r="I140">
            <v>37.567344410583615</v>
          </cell>
        </row>
        <row r="141">
          <cell r="B141">
            <v>48.338057873525074</v>
          </cell>
          <cell r="I141">
            <v>37.391804375217177</v>
          </cell>
        </row>
        <row r="142">
          <cell r="B142">
            <v>36.094398893896802</v>
          </cell>
          <cell r="I142">
            <v>37.897071301225274</v>
          </cell>
        </row>
        <row r="143">
          <cell r="B143">
            <v>36.462198598488946</v>
          </cell>
          <cell r="I143">
            <v>38.362563899837866</v>
          </cell>
        </row>
        <row r="144">
          <cell r="B144">
            <v>38.733610427603324</v>
          </cell>
          <cell r="I144">
            <v>38.984116577557629</v>
          </cell>
        </row>
        <row r="145">
          <cell r="B145">
            <v>39.413851883772921</v>
          </cell>
          <cell r="I145">
            <v>39.870724925087821</v>
          </cell>
        </row>
        <row r="146">
          <cell r="B146">
            <v>39.967409058514285</v>
          </cell>
          <cell r="I146">
            <v>39.978545976758653</v>
          </cell>
        </row>
        <row r="147">
          <cell r="B147">
            <v>37.613687620248861</v>
          </cell>
          <cell r="I147">
            <v>39.493836952752062</v>
          </cell>
        </row>
        <row r="148">
          <cell r="B148">
            <v>39.778403727460564</v>
          </cell>
          <cell r="I148">
            <v>39.490701051091008</v>
          </cell>
        </row>
        <row r="149">
          <cell r="B149">
            <v>38.806054886696998</v>
          </cell>
          <cell r="I149">
            <v>39.881198738171193</v>
          </cell>
        </row>
        <row r="150">
          <cell r="B150">
            <v>36.275053228236132</v>
          </cell>
          <cell r="I150">
            <v>40.482639101519723</v>
          </cell>
        </row>
        <row r="151">
          <cell r="B151">
            <v>43.605986087192285</v>
          </cell>
          <cell r="I151">
            <v>41.504616715219868</v>
          </cell>
        </row>
        <row r="152">
          <cell r="B152">
            <v>40.062055261304025</v>
          </cell>
          <cell r="I152">
            <v>42.509582605808589</v>
          </cell>
        </row>
        <row r="153">
          <cell r="B153">
            <v>56.914453003436833</v>
          </cell>
          <cell r="I153">
            <v>43.109712219378572</v>
          </cell>
        </row>
        <row r="154">
          <cell r="B154">
            <v>41.274633716511104</v>
          </cell>
          <cell r="I154">
            <v>43.256226238491564</v>
          </cell>
        </row>
        <row r="155">
          <cell r="B155">
            <v>38.851194328651744</v>
          </cell>
          <cell r="I155">
            <v>43.162955397970521</v>
          </cell>
        </row>
        <row r="156">
          <cell r="B156">
            <v>43.026974250060867</v>
          </cell>
          <cell r="I156">
            <v>43.174867061840033</v>
          </cell>
        </row>
        <row r="157">
          <cell r="B157">
            <v>43.149250845990835</v>
          </cell>
          <cell r="I157">
            <v>43.568402014047628</v>
          </cell>
        </row>
        <row r="158">
          <cell r="B158">
            <v>42.825655989798967</v>
          </cell>
          <cell r="I158">
            <v>43.844655767956567</v>
          </cell>
        </row>
        <row r="159">
          <cell r="B159">
            <v>41.796236653836928</v>
          </cell>
          <cell r="I159">
            <v>43.882841063856176</v>
          </cell>
        </row>
        <row r="160">
          <cell r="B160">
            <v>45.91542676412503</v>
          </cell>
          <cell r="I160">
            <v>44.045445595114558</v>
          </cell>
        </row>
        <row r="161">
          <cell r="B161">
            <v>42.257877029988677</v>
          </cell>
          <cell r="I161">
            <v>43.987009029723382</v>
          </cell>
        </row>
        <row r="162">
          <cell r="B162">
            <v>40.840691260432955</v>
          </cell>
          <cell r="I162">
            <v>44.131899073258317</v>
          </cell>
        </row>
        <row r="163">
          <cell r="B163">
            <v>46.082856626756829</v>
          </cell>
          <cell r="I163">
            <v>44.549318203818451</v>
          </cell>
        </row>
        <row r="164">
          <cell r="B164">
            <v>42.872000432226436</v>
          </cell>
          <cell r="I164">
            <v>44.704592581920522</v>
          </cell>
        </row>
        <row r="165">
          <cell r="B165">
            <v>55.919691251020708</v>
          </cell>
          <cell r="I165">
            <v>44.996118182106073</v>
          </cell>
        </row>
        <row r="166">
          <cell r="B166">
            <v>42.769916322983434</v>
          </cell>
          <cell r="I166">
            <v>45.559068326910989</v>
          </cell>
        </row>
        <row r="167">
          <cell r="B167">
            <v>42.552399314696125</v>
          </cell>
          <cell r="I167">
            <v>46.186358495019768</v>
          </cell>
        </row>
        <row r="168">
          <cell r="B168">
            <v>46.24810771230284</v>
          </cell>
          <cell r="I168">
            <v>46.990809455864252</v>
          </cell>
        </row>
        <row r="169">
          <cell r="B169">
            <v>48.72786138352884</v>
          </cell>
          <cell r="I169">
            <v>47.769166312520156</v>
          </cell>
        </row>
        <row r="170">
          <cell r="B170">
            <v>46.190408756798071</v>
          </cell>
          <cell r="I170">
            <v>48.346213148707648</v>
          </cell>
        </row>
        <row r="171">
          <cell r="B171">
            <v>47.545555988753179</v>
          </cell>
          <cell r="I171">
            <v>49.000587002523503</v>
          </cell>
        </row>
        <row r="172">
          <cell r="B172">
            <v>50.779192587448335</v>
          </cell>
          <cell r="I172">
            <v>49.614113690745583</v>
          </cell>
        </row>
        <row r="173">
          <cell r="B173">
            <v>48.867055151754066</v>
          </cell>
          <cell r="I173">
            <v>50.108301339035059</v>
          </cell>
        </row>
        <row r="174">
          <cell r="B174">
            <v>48.570952647701191</v>
          </cell>
          <cell r="I174">
            <v>50.462206000485892</v>
          </cell>
        </row>
        <row r="175">
          <cell r="B175">
            <v>50.47030378088666</v>
          </cell>
          <cell r="I175">
            <v>50.659564128334338</v>
          </cell>
        </row>
        <row r="176">
          <cell r="B176">
            <v>49.765799446728941</v>
          </cell>
          <cell r="I176">
            <v>51.18378358414855</v>
          </cell>
        </row>
        <row r="177">
          <cell r="B177">
            <v>67.847192495504459</v>
          </cell>
          <cell r="I177">
            <v>52.011644440002968</v>
          </cell>
        </row>
        <row r="178">
          <cell r="B178">
            <v>49.491075039282514</v>
          </cell>
          <cell r="I178">
            <v>52.627104772728728</v>
          </cell>
        </row>
        <row r="179">
          <cell r="B179">
            <v>47.059846010624106</v>
          </cell>
          <cell r="I179">
            <v>53.328836622846616</v>
          </cell>
        </row>
        <row r="180">
          <cell r="B180">
            <v>54.95238303928636</v>
          </cell>
          <cell r="I180">
            <v>54.438437191613126</v>
          </cell>
        </row>
        <row r="181">
          <cell r="B181">
            <v>54.102816360970806</v>
          </cell>
          <cell r="I181">
            <v>55.408579026772522</v>
          </cell>
        </row>
        <row r="182">
          <cell r="B182">
            <v>52.962332522042026</v>
          </cell>
          <cell r="I182">
            <v>56.476586527081544</v>
          </cell>
        </row>
        <row r="183">
          <cell r="B183">
            <v>57.556723067928019</v>
          </cell>
          <cell r="I183">
            <v>57.672018905076534</v>
          </cell>
        </row>
        <row r="184">
          <cell r="B184">
            <v>58.746807659178195</v>
          </cell>
          <cell r="I184">
            <v>58.595245673402225</v>
          </cell>
        </row>
        <row r="185">
          <cell r="B185">
            <v>59.463401651897399</v>
          </cell>
          <cell r="I185">
            <v>59.639653881979967</v>
          </cell>
        </row>
        <row r="186">
          <cell r="B186">
            <v>58.914724738869268</v>
          </cell>
          <cell r="I186">
            <v>60.474082706061054</v>
          </cell>
        </row>
        <row r="187">
          <cell r="B187">
            <v>60.188891006310847</v>
          </cell>
          <cell r="I187">
            <v>60.948896564476399</v>
          </cell>
        </row>
        <row r="188">
          <cell r="B188">
            <v>60.550023533790601</v>
          </cell>
          <cell r="I188">
            <v>61.800812030323598</v>
          </cell>
        </row>
        <row r="189">
          <cell r="B189">
            <v>78.838801226136056</v>
          </cell>
          <cell r="I189">
            <v>62.78430263509587</v>
          </cell>
        </row>
        <row r="190">
          <cell r="B190">
            <v>59.87227886885055</v>
          </cell>
          <cell r="I190">
            <v>63.272159576776559</v>
          </cell>
        </row>
        <row r="191">
          <cell r="B191">
            <v>59.225920283722004</v>
          </cell>
          <cell r="I191">
            <v>63.360467262631559</v>
          </cell>
        </row>
        <row r="192">
          <cell r="B192">
            <v>66.154138330782402</v>
          </cell>
          <cell r="I192">
            <v>63.142972436174631</v>
          </cell>
        </row>
        <row r="193">
          <cell r="B193">
            <v>59.323419116256254</v>
          </cell>
          <cell r="I193">
            <v>62.868634180647256</v>
          </cell>
        </row>
        <row r="194">
          <cell r="B194">
            <v>61.653383232914301</v>
          </cell>
          <cell r="I194">
            <v>62.602536711995469</v>
          </cell>
        </row>
        <row r="195">
          <cell r="B195">
            <v>61.00694761574065</v>
          </cell>
          <cell r="I195">
            <v>62.359074999645131</v>
          </cell>
        </row>
        <row r="196">
          <cell r="B196">
            <v>61.095209614745386</v>
          </cell>
          <cell r="I196">
            <v>62.700043380649994</v>
          </cell>
        </row>
        <row r="197">
          <cell r="B197">
            <v>64.850396525212957</v>
          </cell>
          <cell r="I197">
            <v>63.173797085203184</v>
          </cell>
        </row>
        <row r="198">
          <cell r="B198">
            <v>59.149163881696879</v>
          </cell>
          <cell r="I198">
            <v>63.149428574542185</v>
          </cell>
        </row>
        <row r="199">
          <cell r="B199">
            <v>63.155686777656214</v>
          </cell>
          <cell r="I199">
            <v>63.035845414309321</v>
          </cell>
        </row>
        <row r="200">
          <cell r="B200">
            <v>63.312853480464014</v>
          </cell>
          <cell r="I200">
            <v>62.823995635410036</v>
          </cell>
        </row>
        <row r="201">
          <cell r="B201">
            <v>78.636091679522465</v>
          </cell>
          <cell r="I201">
            <v>62.238651185941492</v>
          </cell>
        </row>
        <row r="202">
          <cell r="B202">
            <v>59.144966144519138</v>
          </cell>
          <cell r="I202">
            <v>61.552819514015162</v>
          </cell>
        </row>
        <row r="203">
          <cell r="B203">
            <v>54.705668709930499</v>
          </cell>
          <cell r="I203">
            <v>60.99402030296654</v>
          </cell>
        </row>
        <row r="204">
          <cell r="B204">
            <v>59.249769935893902</v>
          </cell>
          <cell r="I204">
            <v>60.757700854465746</v>
          </cell>
        </row>
        <row r="205">
          <cell r="B205">
            <v>59.301363136591362</v>
          </cell>
          <cell r="I205">
            <v>61.079497927850447</v>
          </cell>
        </row>
        <row r="206">
          <cell r="B206">
            <v>61.114035149842628</v>
          </cell>
          <cell r="I206">
            <v>61.552166773478241</v>
          </cell>
        </row>
        <row r="207">
          <cell r="B207">
            <v>60.015872714558725</v>
          </cell>
          <cell r="I207">
            <v>61.738078005919036</v>
          </cell>
        </row>
        <row r="208">
          <cell r="B208">
            <v>62.998637158414375</v>
          </cell>
          <cell r="I208">
            <v>61.740662681959044</v>
          </cell>
        </row>
        <row r="209">
          <cell r="B209">
            <v>62.525112932185493</v>
          </cell>
          <cell r="I209">
            <v>61.434993510367065</v>
          </cell>
        </row>
        <row r="210">
          <cell r="B210">
            <v>57.205596702498248</v>
          </cell>
          <cell r="I210">
            <v>61.208259261262953</v>
          </cell>
        </row>
        <row r="211">
          <cell r="B211">
            <v>62.583108824219835</v>
          </cell>
          <cell r="I211">
            <v>61.695420569007062</v>
          </cell>
        </row>
        <row r="212">
          <cell r="B212">
            <v>61.653245537108532</v>
          </cell>
          <cell r="I212">
            <v>62.297907067460876</v>
          </cell>
        </row>
        <row r="213">
          <cell r="B213">
            <v>77.27746355240258</v>
          </cell>
          <cell r="I213">
            <v>62.367498874955778</v>
          </cell>
        </row>
        <row r="214">
          <cell r="B214">
            <v>60.545802430174454</v>
          </cell>
          <cell r="I214">
            <v>62.369141897806173</v>
          </cell>
        </row>
        <row r="215">
          <cell r="B215">
            <v>56.8184583031682</v>
          </cell>
          <cell r="I215">
            <v>62.872977693507977</v>
          </cell>
        </row>
        <row r="216">
          <cell r="B216">
            <v>62.014168210578347</v>
          </cell>
          <cell r="I216">
            <v>63.522461508920522</v>
          </cell>
        </row>
        <row r="217">
          <cell r="B217">
            <v>61.739895743071187</v>
          </cell>
          <cell r="I217">
            <v>64.084080742730322</v>
          </cell>
        </row>
        <row r="218">
          <cell r="B218">
            <v>65.617920234073864</v>
          </cell>
          <cell r="I218">
            <v>64.643619964968408</v>
          </cell>
        </row>
        <row r="219">
          <cell r="B219">
            <v>64.160775098843274</v>
          </cell>
          <cell r="I219">
            <v>65.229921732072114</v>
          </cell>
        </row>
        <row r="220">
          <cell r="B220">
            <v>67.916300726942993</v>
          </cell>
          <cell r="I220">
            <v>65.426728648514597</v>
          </cell>
        </row>
        <row r="221">
          <cell r="B221">
            <v>64.532949120172333</v>
          </cell>
          <cell r="I221">
            <v>65.283094559783848</v>
          </cell>
        </row>
        <row r="222">
          <cell r="B222">
            <v>62.40625494804074</v>
          </cell>
          <cell r="I222">
            <v>65.415152768688458</v>
          </cell>
        </row>
        <row r="223">
          <cell r="B223">
            <v>66.806567752020243</v>
          </cell>
          <cell r="I223">
            <v>65.215376019320914</v>
          </cell>
        </row>
        <row r="224">
          <cell r="B224">
            <v>63.11557022796503</v>
          </cell>
          <cell r="I224">
            <v>65.019571510927435</v>
          </cell>
        </row>
        <row r="225">
          <cell r="B225">
            <v>83.708506635576143</v>
          </cell>
          <cell r="I225">
            <v>65.54576602540395</v>
          </cell>
        </row>
        <row r="226">
          <cell r="B226">
            <v>62.610350449131808</v>
          </cell>
          <cell r="I226">
            <v>65.997348160134948</v>
          </cell>
        </row>
        <row r="227">
          <cell r="B227">
            <v>59.934272120183266</v>
          </cell>
          <cell r="I227">
            <v>66.34674547063365</v>
          </cell>
        </row>
        <row r="228">
          <cell r="B228">
            <v>66.950706712756073</v>
          </cell>
          <cell r="I228">
            <v>67.2705654299793</v>
          </cell>
        </row>
        <row r="229">
          <cell r="B229">
            <v>67.689965160471601</v>
          </cell>
          <cell r="I229">
            <v>68.006814072988746</v>
          </cell>
        </row>
        <row r="230">
          <cell r="B230">
            <v>64.900595187824649</v>
          </cell>
          <cell r="I230">
            <v>68.032211383161496</v>
          </cell>
        </row>
        <row r="231">
          <cell r="B231">
            <v>67.53044501963943</v>
          </cell>
          <cell r="I231">
            <v>68.298858035266989</v>
          </cell>
        </row>
        <row r="232">
          <cell r="B232">
            <v>71.821501090622874</v>
          </cell>
          <cell r="I232">
            <v>68.822248979465598</v>
          </cell>
        </row>
        <row r="233">
          <cell r="B233">
            <v>68.498856822348301</v>
          </cell>
          <cell r="I233">
            <v>69.031707969756269</v>
          </cell>
        </row>
        <row r="234">
          <cell r="B234">
            <v>65.435024927890481</v>
          </cell>
          <cell r="I234">
            <v>69.255270926615566</v>
          </cell>
        </row>
        <row r="235">
          <cell r="B235">
            <v>70.929661819699092</v>
          </cell>
          <cell r="I235">
            <v>69.556872566307675</v>
          </cell>
        </row>
        <row r="236">
          <cell r="B236">
            <v>68.708559634351985</v>
          </cell>
          <cell r="I236">
            <v>69.410386149193357</v>
          </cell>
        </row>
        <row r="237">
          <cell r="B237">
            <v>84.386120293959053</v>
          </cell>
          <cell r="I237">
            <v>69.252995953090519</v>
          </cell>
        </row>
        <row r="238">
          <cell r="B238">
            <v>67.341829076116099</v>
          </cell>
          <cell r="I238">
            <v>69.66024972476076</v>
          </cell>
        </row>
        <row r="239">
          <cell r="B239">
            <v>66.080555244040454</v>
          </cell>
          <cell r="I239">
            <v>70.062088443168108</v>
          </cell>
        </row>
        <row r="240">
          <cell r="B240">
            <v>69.159534774882346</v>
          </cell>
          <cell r="I240">
            <v>69.982748355403146</v>
          </cell>
        </row>
        <row r="241">
          <cell r="B241">
            <v>69.664565003026013</v>
          </cell>
          <cell r="I241">
            <v>69.412381110114637</v>
          </cell>
        </row>
        <row r="242">
          <cell r="B242">
            <v>65.129358943495163</v>
          </cell>
          <cell r="I242">
            <v>68.906851850013808</v>
          </cell>
        </row>
        <row r="243">
          <cell r="B243">
            <v>69.653077298389462</v>
          </cell>
          <cell r="I243">
            <v>68.963607868587999</v>
          </cell>
        </row>
        <row r="244">
          <cell r="B244">
            <v>70.160883125103453</v>
          </cell>
          <cell r="I244">
            <v>69.155592486137479</v>
          </cell>
        </row>
        <row r="245">
          <cell r="B245">
            <v>69.374612821192159</v>
          </cell>
          <cell r="I245">
            <v>69.416838633274367</v>
          </cell>
        </row>
        <row r="246">
          <cell r="B246">
            <v>67.512636168452715</v>
          </cell>
          <cell r="I246">
            <v>69.543137829166483</v>
          </cell>
        </row>
        <row r="247">
          <cell r="B247">
            <v>68.461766747436926</v>
          </cell>
          <cell r="I247">
            <v>69.06518167697898</v>
          </cell>
        </row>
        <row r="248">
          <cell r="B248">
            <v>68.230480689831452</v>
          </cell>
          <cell r="I248">
            <v>68.508828981376013</v>
          </cell>
        </row>
        <row r="249">
          <cell r="B249">
            <v>84.287891303542992</v>
          </cell>
          <cell r="I249">
            <v>68.320544929485919</v>
          </cell>
        </row>
        <row r="250">
          <cell r="B250">
            <v>65.71981314563007</v>
          </cell>
          <cell r="I250">
            <v>68.574419907335454</v>
          </cell>
        </row>
        <row r="251">
          <cell r="B251">
            <v>63.611710532687404</v>
          </cell>
          <cell r="I251">
            <v>68.907813984817139</v>
          </cell>
        </row>
        <row r="252">
          <cell r="B252">
            <v>68.919825449248322</v>
          </cell>
          <cell r="I252">
            <v>68.604434940856081</v>
          </cell>
        </row>
        <row r="253">
          <cell r="B253">
            <v>63.82811567423871</v>
          </cell>
          <cell r="I253">
            <v>68.182131470832246</v>
          </cell>
        </row>
        <row r="254">
          <cell r="B254">
            <v>65.792558981379642</v>
          </cell>
          <cell r="I254">
            <v>68.679053151002805</v>
          </cell>
        </row>
        <row r="255">
          <cell r="B255">
            <v>71.013197677335086</v>
          </cell>
          <cell r="I255">
            <v>69.501349972469541</v>
          </cell>
        </row>
        <row r="256">
          <cell r="B256">
            <v>69.711881629807749</v>
          </cell>
          <cell r="I256">
            <v>69.887398521710963</v>
          </cell>
        </row>
        <row r="257">
          <cell r="B257">
            <v>71.037834435852986</v>
          </cell>
          <cell r="I257">
            <v>69.960360951436016</v>
          </cell>
        </row>
        <row r="258">
          <cell r="B258">
            <v>65.666800700888828</v>
          </cell>
          <cell r="I258">
            <v>69.566430065969939</v>
          </cell>
        </row>
        <row r="259">
          <cell r="B259">
            <v>68.518314531245551</v>
          </cell>
          <cell r="I259">
            <v>69.242176054016227</v>
          </cell>
        </row>
        <row r="260">
          <cell r="B260">
            <v>70.648602854650719</v>
          </cell>
          <cell r="I260">
            <v>69.38273259293284</v>
          </cell>
        </row>
        <row r="261">
          <cell r="B261">
            <v>87.675530207990661</v>
          </cell>
          <cell r="I261">
            <v>69.786949983130299</v>
          </cell>
        </row>
        <row r="262">
          <cell r="B262">
            <v>68.665528590209703</v>
          </cell>
          <cell r="I262">
            <v>69.981908819841564</v>
          </cell>
        </row>
        <row r="263">
          <cell r="B263">
            <v>59.555563311849653</v>
          </cell>
          <cell r="I263">
            <v>69.251038955895339</v>
          </cell>
        </row>
        <row r="264">
          <cell r="B264">
            <v>66.644098763900615</v>
          </cell>
          <cell r="I264">
            <v>68.335659100398942</v>
          </cell>
        </row>
        <row r="265">
          <cell r="B265">
            <v>65.381189484097078</v>
          </cell>
          <cell r="I265">
            <v>68.237610531691203</v>
          </cell>
        </row>
        <row r="266">
          <cell r="B266">
            <v>68.644773509572445</v>
          </cell>
          <cell r="I266">
            <v>68.32298602287824</v>
          </cell>
        </row>
        <row r="267">
          <cell r="B267">
            <v>67.654485906938291</v>
          </cell>
          <cell r="I267">
            <v>67.927574334265813</v>
          </cell>
        </row>
        <row r="268">
          <cell r="B268">
            <v>67.505151289106507</v>
          </cell>
          <cell r="I268">
            <v>67.681012089612096</v>
          </cell>
        </row>
        <row r="269">
          <cell r="B269">
            <v>69.357713382074735</v>
          </cell>
          <cell r="I269">
            <v>67.679001620958701</v>
          </cell>
        </row>
        <row r="270">
          <cell r="B270">
            <v>62.536604056529178</v>
          </cell>
          <cell r="I270">
            <v>68.101582322535023</v>
          </cell>
        </row>
        <row r="271">
          <cell r="B271">
            <v>69.389527981621114</v>
          </cell>
          <cell r="I271">
            <v>69.172987383061439</v>
          </cell>
        </row>
        <row r="272">
          <cell r="B272">
            <v>71.685602615118427</v>
          </cell>
          <cell r="I272">
            <v>69.748818988099629</v>
          </cell>
        </row>
        <row r="273">
          <cell r="B273">
            <v>84.443954230707533</v>
          </cell>
          <cell r="I273">
            <v>69.479011387802075</v>
          </cell>
        </row>
        <row r="274">
          <cell r="B274">
            <v>67.397034613420487</v>
          </cell>
          <cell r="I274">
            <v>69.014097503157217</v>
          </cell>
        </row>
        <row r="275">
          <cell r="B275">
            <v>63.183930919890805</v>
          </cell>
          <cell r="I275">
            <v>68.573906442653907</v>
          </cell>
        </row>
        <row r="276">
          <cell r="B276">
            <v>66.305226947385506</v>
          </cell>
          <cell r="I276">
            <v>68.166248375224129</v>
          </cell>
        </row>
        <row r="277">
          <cell r="B277">
            <v>64.805986228633202</v>
          </cell>
          <cell r="I277">
            <v>67.934736333174243</v>
          </cell>
        </row>
        <row r="278">
          <cell r="B278">
            <v>67.384361530196955</v>
          </cell>
          <cell r="I278">
            <v>68.216570811669342</v>
          </cell>
        </row>
        <row r="279">
          <cell r="B279">
            <v>68.529076805243733</v>
          </cell>
          <cell r="I279">
            <v>69.287776426322012</v>
          </cell>
        </row>
        <row r="280">
          <cell r="B280">
            <v>70.79795823978148</v>
          </cell>
          <cell r="I280">
            <v>70.018409169767352</v>
          </cell>
        </row>
        <row r="281">
          <cell r="B281">
            <v>70.20101130617023</v>
          </cell>
          <cell r="I281">
            <v>69.924010466092867</v>
          </cell>
        </row>
        <row r="282">
          <cell r="B282">
            <v>62.3637707897593</v>
          </cell>
          <cell r="I282">
            <v>70.168163408591141</v>
          </cell>
        </row>
        <row r="283">
          <cell r="B283">
            <v>70.391961993508005</v>
          </cell>
          <cell r="I283">
            <v>70.473088282580292</v>
          </cell>
        </row>
        <row r="284">
          <cell r="B284">
            <v>72.452822673336811</v>
          </cell>
          <cell r="I284">
            <v>69.909535759798672</v>
          </cell>
        </row>
        <row r="285">
          <cell r="B285">
            <v>86.787886508904634</v>
          </cell>
          <cell r="I285">
            <v>68.3893356693453</v>
          </cell>
        </row>
        <row r="286">
          <cell r="B286">
            <v>65.889260171532939</v>
          </cell>
          <cell r="I286">
            <v>66.830678386198088</v>
          </cell>
        </row>
        <row r="287">
          <cell r="B287">
            <v>61.811762295261147</v>
          </cell>
          <cell r="I287">
            <v>65.989566457015428</v>
          </cell>
        </row>
        <row r="288">
          <cell r="B288">
            <v>63.851436147451899</v>
          </cell>
          <cell r="I288">
            <v>65.522373303063745</v>
          </cell>
        </row>
        <row r="289">
          <cell r="B289">
            <v>63.153525855352235</v>
          </cell>
          <cell r="I289">
            <v>65.358417007104165</v>
          </cell>
        </row>
        <row r="290">
          <cell r="B290">
            <v>63.725652245763037</v>
          </cell>
          <cell r="I290">
            <v>64.775258134539513</v>
          </cell>
        </row>
        <row r="291">
          <cell r="B291">
            <v>62.781023259637081</v>
          </cell>
          <cell r="I291">
            <v>63.139271055159554</v>
          </cell>
        </row>
        <row r="292">
          <cell r="B292">
            <v>62.797777648079943</v>
          </cell>
          <cell r="I292">
            <v>61.816103945056284</v>
          </cell>
        </row>
        <row r="293">
          <cell r="B293">
            <v>60.970753873246466</v>
          </cell>
          <cell r="I293">
            <v>61.672127523357851</v>
          </cell>
        </row>
        <row r="294">
          <cell r="B294">
            <v>57.253773739088331</v>
          </cell>
          <cell r="I294">
            <v>61.449033534947318</v>
          </cell>
        </row>
        <row r="295">
          <cell r="B295">
            <v>59.780507531597266</v>
          </cell>
          <cell r="I295">
            <v>60.97283560966796</v>
          </cell>
        </row>
        <row r="296">
          <cell r="B296">
            <v>61.658112492905751</v>
          </cell>
          <cell r="I296">
            <v>61.348844792199785</v>
          </cell>
        </row>
        <row r="297">
          <cell r="B297">
            <v>78.002507702929165</v>
          </cell>
          <cell r="I297">
            <v>62.092608940494742</v>
          </cell>
        </row>
        <row r="298">
          <cell r="B298">
            <v>63.335438216179867</v>
          </cell>
          <cell r="I298">
            <v>62.649675165416937</v>
          </cell>
        </row>
        <row r="299">
          <cell r="B299">
            <v>57.490026927189589</v>
          </cell>
          <cell r="I299">
            <v>62.846116760962296</v>
          </cell>
        </row>
        <row r="300">
          <cell r="B300">
            <v>61.306694369609943</v>
          </cell>
          <cell r="I300">
            <v>62.977488844130562</v>
          </cell>
        </row>
        <row r="301">
          <cell r="B301">
            <v>63.27769491546826</v>
          </cell>
          <cell r="I301">
            <v>63.458228206277433</v>
          </cell>
        </row>
        <row r="302">
          <cell r="B302">
            <v>61.400656243284672</v>
          </cell>
          <cell r="I302">
            <v>63.550898828011356</v>
          </cell>
        </row>
        <row r="303">
          <cell r="B303">
            <v>59.902650405700022</v>
          </cell>
          <cell r="I303">
            <v>63.019079234764654</v>
          </cell>
        </row>
        <row r="304">
          <cell r="B304">
            <v>62.89754207011174</v>
          </cell>
          <cell r="I304">
            <v>62.879513705875382</v>
          </cell>
        </row>
        <row r="305">
          <cell r="B305">
            <v>63.319064607070437</v>
          </cell>
          <cell r="I305">
            <v>63.617390396037109</v>
          </cell>
        </row>
        <row r="306">
          <cell r="B306">
            <v>60.275164236949855</v>
          </cell>
          <cell r="I306">
            <v>64.050339740740441</v>
          </cell>
        </row>
        <row r="307">
          <cell r="B307">
            <v>62.146623647240709</v>
          </cell>
          <cell r="I307">
            <v>63.988811299106374</v>
          </cell>
        </row>
        <row r="308">
          <cell r="B308">
            <v>63.918204973263073</v>
          </cell>
          <cell r="I308">
            <v>64.254653565646862</v>
          </cell>
        </row>
        <row r="309">
          <cell r="B309">
            <v>81.567981108983901</v>
          </cell>
          <cell r="I309">
            <v>64.729992074958147</v>
          </cell>
        </row>
        <row r="310">
          <cell r="B310">
            <v>62.574375249798791</v>
          </cell>
          <cell r="I310">
            <v>65.116566648487066</v>
          </cell>
        </row>
        <row r="311">
          <cell r="B311">
            <v>59.827073817339205</v>
          </cell>
          <cell r="I311">
            <v>65.794526700372799</v>
          </cell>
        </row>
        <row r="312">
          <cell r="B312">
            <v>68.351596000893437</v>
          </cell>
          <cell r="I312">
            <v>66.498812664589934</v>
          </cell>
        </row>
        <row r="313">
          <cell r="B313">
            <v>63.548758185146724</v>
          </cell>
          <cell r="I313">
            <v>66.343112788973855</v>
          </cell>
        </row>
        <row r="314">
          <cell r="B314">
            <v>63.6941421773451</v>
          </cell>
          <cell r="I314">
            <v>65.982713163642273</v>
          </cell>
        </row>
        <row r="315">
          <cell r="B315">
            <v>67.149732498114929</v>
          </cell>
          <cell r="I315">
            <v>65.791762578774851</v>
          </cell>
        </row>
        <row r="316">
          <cell r="B316">
            <v>65.236523917156475</v>
          </cell>
          <cell r="I316">
            <v>65.160157630151701</v>
          </cell>
        </row>
        <row r="317">
          <cell r="B317">
            <v>63.606336848527498</v>
          </cell>
          <cell r="I317">
            <v>63.516726521230908</v>
          </cell>
        </row>
        <row r="318">
          <cell r="B318">
            <v>57.269069092056213</v>
          </cell>
          <cell r="I318">
            <v>61.630593158263011</v>
          </cell>
        </row>
        <row r="319">
          <cell r="B319">
            <v>58.996047013452106</v>
          </cell>
          <cell r="I319">
            <v>60.517835999760322</v>
          </cell>
        </row>
        <row r="320">
          <cell r="B320">
            <v>58.518038806592052</v>
          </cell>
          <cell r="I320">
            <v>60.023362139755932</v>
          </cell>
        </row>
        <row r="321">
          <cell r="B321">
            <v>76.864034282355732</v>
          </cell>
          <cell r="I321">
            <v>60.142754785641941</v>
          </cell>
        </row>
        <row r="322">
          <cell r="B322">
            <v>57.306105397422684</v>
          </cell>
          <cell r="I322">
            <v>60.02574255894308</v>
          </cell>
        </row>
        <row r="323">
          <cell r="B323">
            <v>54.061135018841028</v>
          </cell>
          <cell r="I323">
            <v>59.344676556024922</v>
          </cell>
        </row>
        <row r="324">
          <cell r="B324">
            <v>60.05616542367229</v>
          </cell>
          <cell r="I324">
            <v>58.682624277070786</v>
          </cell>
        </row>
        <row r="325">
          <cell r="B325">
            <v>55.801552421095309</v>
          </cell>
          <cell r="I325">
            <v>58.248971298548071</v>
          </cell>
        </row>
        <row r="326">
          <cell r="B326">
            <v>55.914347831509914</v>
          </cell>
          <cell r="I326">
            <v>58.554332352706631</v>
          </cell>
        </row>
        <row r="327">
          <cell r="B327">
            <v>61.589391439645382</v>
          </cell>
          <cell r="I327">
            <v>58.751185195780018</v>
          </cell>
        </row>
        <row r="328">
          <cell r="B328">
            <v>56.690598564719394</v>
          </cell>
          <cell r="I328">
            <v>58.352417385683346</v>
          </cell>
        </row>
        <row r="329">
          <cell r="B329">
            <v>59.140937486680059</v>
          </cell>
          <cell r="I329">
            <v>58.350962103375004</v>
          </cell>
        </row>
        <row r="330">
          <cell r="B330">
            <v>53.492077539678178</v>
          </cell>
          <cell r="I330">
            <v>58.296683404099326</v>
          </cell>
        </row>
        <row r="331">
          <cell r="B331">
            <v>59.424198132881941</v>
          </cell>
          <cell r="I331">
            <v>58.113814976034455</v>
          </cell>
        </row>
        <row r="332">
          <cell r="B332">
            <v>58.306151768693027</v>
          </cell>
          <cell r="I332">
            <v>58.073101482545368</v>
          </cell>
        </row>
        <row r="333">
          <cell r="B333">
            <v>70.280652903522295</v>
          </cell>
          <cell r="I333">
            <v>57.66570707118629</v>
          </cell>
        </row>
        <row r="334">
          <cell r="B334">
            <v>54.67208652397359</v>
          </cell>
          <cell r="I334">
            <v>57.468278270960703</v>
          </cell>
        </row>
        <row r="335">
          <cell r="B335">
            <v>55.525642028793868</v>
          </cell>
          <cell r="I335">
            <v>57.619958802356777</v>
          </cell>
        </row>
        <row r="336">
          <cell r="B336">
            <v>61.282113155346408</v>
          </cell>
          <cell r="I336">
            <v>57.165648242546141</v>
          </cell>
        </row>
        <row r="337">
          <cell r="B337">
            <v>50.475857611497432</v>
          </cell>
          <cell r="I337">
            <v>56.417866767690889</v>
          </cell>
        </row>
        <row r="338">
          <cell r="B338">
            <v>54.451637123830423</v>
          </cell>
          <cell r="I338">
            <v>55.964987528980139</v>
          </cell>
        </row>
        <row r="339">
          <cell r="B339">
            <v>55.331208449511472</v>
          </cell>
          <cell r="I339">
            <v>56.081256629416828</v>
          </cell>
        </row>
        <row r="340">
          <cell r="B340">
            <v>58.099907014339522</v>
          </cell>
          <cell r="I340">
            <v>56.196220954797525</v>
          </cell>
        </row>
        <row r="341">
          <cell r="B341">
            <v>55.405293986229289</v>
          </cell>
          <cell r="I341">
            <v>55.847542123053351</v>
          </cell>
        </row>
        <row r="342">
          <cell r="B342">
            <v>51.828952410630244</v>
          </cell>
          <cell r="I342">
            <v>56.318294123591699</v>
          </cell>
        </row>
        <row r="343">
          <cell r="B343">
            <v>57.248557173241373</v>
          </cell>
          <cell r="I343">
            <v>57.119601933180689</v>
          </cell>
        </row>
        <row r="344">
          <cell r="B344">
            <v>56.8345889283666</v>
          </cell>
          <cell r="I344">
            <v>57.060491268293831</v>
          </cell>
        </row>
        <row r="345">
          <cell r="B345">
            <v>71.054166050173279</v>
          </cell>
          <cell r="I345">
            <v>56.807792816672858</v>
          </cell>
        </row>
        <row r="346">
          <cell r="B346">
            <v>56.187078795184121</v>
          </cell>
          <cell r="I346">
            <v>56.786560655325857</v>
          </cell>
        </row>
        <row r="347">
          <cell r="B347">
            <v>51.558103801099698</v>
          </cell>
          <cell r="I347">
            <v>57.357965053041944</v>
          </cell>
        </row>
        <row r="348">
          <cell r="B348">
            <v>59.084182193914486</v>
          </cell>
          <cell r="I348">
            <v>58.630910958872434</v>
          </cell>
        </row>
        <row r="349">
          <cell r="B349">
            <v>57.186418873589425</v>
          </cell>
          <cell r="I349">
            <v>58.985487939749248</v>
          </cell>
        </row>
        <row r="350">
          <cell r="B350">
            <v>55.404697745924331</v>
          </cell>
          <cell r="I350">
            <v>58.238907383939065</v>
          </cell>
        </row>
        <row r="351">
          <cell r="B351">
            <v>57.696987964744984</v>
          </cell>
          <cell r="I351">
            <v>57.833773982737121</v>
          </cell>
        </row>
        <row r="352">
          <cell r="B352">
            <v>58.48987942340159</v>
          </cell>
          <cell r="I352">
            <v>57.314525478106205</v>
          </cell>
        </row>
        <row r="353">
          <cell r="B353">
            <v>55.502283562018818</v>
          </cell>
          <cell r="I353">
            <v>56.819643954243737</v>
          </cell>
        </row>
        <row r="354">
          <cell r="B354">
            <v>53.627861188539931</v>
          </cell>
          <cell r="I354">
            <v>56.952979989575134</v>
          </cell>
        </row>
        <row r="355">
          <cell r="B355">
            <v>57.393759356283489</v>
          </cell>
          <cell r="I355">
            <v>56.594624318860127</v>
          </cell>
        </row>
        <row r="356">
          <cell r="B356">
            <v>55.033181180191875</v>
          </cell>
          <cell r="I356">
            <v>56.299348704497397</v>
          </cell>
        </row>
        <row r="357">
          <cell r="B357">
            <v>71.774755506774355</v>
          </cell>
          <cell r="I357">
            <v>56.621120244719364</v>
          </cell>
        </row>
        <row r="358">
          <cell r="B358">
            <v>55.061098202552024</v>
          </cell>
          <cell r="I358">
            <v>56.485923977770604</v>
          </cell>
        </row>
        <row r="359">
          <cell r="B359">
            <v>50.822870614993825</v>
          </cell>
          <cell r="I359">
            <v>56.154644107327314</v>
          </cell>
        </row>
        <row r="360">
          <cell r="B360">
            <v>55.025720154851612</v>
          </cell>
          <cell r="I360">
            <v>56.092794817817392</v>
          </cell>
        </row>
        <row r="361">
          <cell r="B361">
            <v>55.267331296074133</v>
          </cell>
          <cell r="I361">
            <v>56.34083647311666</v>
          </cell>
        </row>
        <row r="362">
          <cell r="B362">
            <v>53.665026352679753</v>
          </cell>
          <cell r="I362">
            <v>56.681280484036137</v>
          </cell>
        </row>
        <row r="363">
          <cell r="B363">
            <v>55.781358371760106</v>
          </cell>
          <cell r="I363">
            <v>56.792168651440498</v>
          </cell>
        </row>
        <row r="364">
          <cell r="B364">
            <v>58.93528861876257</v>
          </cell>
          <cell r="I364">
            <v>56.853800835168741</v>
          </cell>
        </row>
        <row r="365">
          <cell r="B365">
            <v>55.913600981806098</v>
          </cell>
          <cell r="I365">
            <v>56.777035278231004</v>
          </cell>
        </row>
        <row r="366">
          <cell r="B366">
            <v>53.22378355066094</v>
          </cell>
          <cell r="I366">
            <v>56.525734478509456</v>
          </cell>
        </row>
        <row r="367">
          <cell r="B367">
            <v>56.566685050798164</v>
          </cell>
          <cell r="I367">
            <v>56.650415003134817</v>
          </cell>
        </row>
        <row r="368">
          <cell r="B368">
            <v>57.78028488196928</v>
          </cell>
          <cell r="I368">
            <v>57.030396169959666</v>
          </cell>
        </row>
        <row r="369">
          <cell r="B369">
            <v>71.454437582388735</v>
          </cell>
          <cell r="I369">
            <v>57.522786775524906</v>
          </cell>
        </row>
        <row r="370">
          <cell r="B370">
            <v>57.290689908596242</v>
          </cell>
          <cell r="I370">
            <v>58.535578822181506</v>
          </cell>
        </row>
        <row r="371">
          <cell r="B371">
            <v>53.657162158341023</v>
          </cell>
          <cell r="I371">
            <v>59.042064976331218</v>
          </cell>
        </row>
        <row r="372">
          <cell r="B372">
            <v>58.313637316976326</v>
          </cell>
          <cell r="I372">
            <v>58.58520636027211</v>
          </cell>
        </row>
        <row r="373">
          <cell r="B373">
            <v>56.955119292148609</v>
          </cell>
          <cell r="I373">
            <v>58.107231070791968</v>
          </cell>
        </row>
        <row r="374">
          <cell r="B374">
            <v>54.237655582804265</v>
          </cell>
          <cell r="I374">
            <v>58.394516190082591</v>
          </cell>
        </row>
        <row r="375">
          <cell r="B375">
            <v>56.175608673330046</v>
          </cell>
          <cell r="I375">
            <v>59.318910338140896</v>
          </cell>
        </row>
        <row r="376">
          <cell r="B376">
            <v>61.149860154228449</v>
          </cell>
          <cell r="I376">
            <v>60.522035937740725</v>
          </cell>
        </row>
        <row r="377">
          <cell r="B377">
            <v>62.489265078359253</v>
          </cell>
          <cell r="I377">
            <v>61.896448417694735</v>
          </cell>
        </row>
        <row r="378">
          <cell r="B378">
            <v>60.239214812475609</v>
          </cell>
          <cell r="I378">
            <v>62.318292871151328</v>
          </cell>
        </row>
        <row r="379">
          <cell r="B379">
            <v>64.889241078403032</v>
          </cell>
          <cell r="I379">
            <v>61.883766252771366</v>
          </cell>
        </row>
        <row r="380">
          <cell r="B380">
            <v>62.013146341466985</v>
          </cell>
          <cell r="I380">
            <v>60.995347001015858</v>
          </cell>
        </row>
        <row r="381">
          <cell r="B381">
            <v>74.555843804137709</v>
          </cell>
          <cell r="I381">
            <v>59.132852044397694</v>
          </cell>
        </row>
        <row r="382">
          <cell r="B382">
            <v>53.381473141515606</v>
          </cell>
          <cell r="I382">
            <v>57.338673889686994</v>
          </cell>
        </row>
        <row r="383">
          <cell r="B383">
            <v>49.559849487587648</v>
          </cell>
          <cell r="I383">
            <v>56.173654659014041</v>
          </cell>
        </row>
        <row r="384">
          <cell r="B384">
            <v>55.823270017755533</v>
          </cell>
          <cell r="I384">
            <v>55.443919320998603</v>
          </cell>
        </row>
        <row r="385">
          <cell r="B385">
            <v>52.199990046480693</v>
          </cell>
          <cell r="I385">
            <v>55.541975957980775</v>
          </cell>
        </row>
        <row r="386">
          <cell r="B386">
            <v>52.911583791749329</v>
          </cell>
          <cell r="I386">
            <v>55.57221322896396</v>
          </cell>
        </row>
        <row r="387">
          <cell r="B387">
            <v>55.113489067404615</v>
          </cell>
          <cell r="I387">
            <v>55.180315146022345</v>
          </cell>
        </row>
        <row r="388">
          <cell r="B388">
            <v>54.935757872636223</v>
          </cell>
          <cell r="I388">
            <v>55.294859469114911</v>
          </cell>
        </row>
        <row r="389">
          <cell r="B389">
            <v>56.752660965317162</v>
          </cell>
          <cell r="I389">
            <v>55.14700864332633</v>
          </cell>
        </row>
        <row r="390">
          <cell r="B390">
            <v>50.898686072151953</v>
          </cell>
          <cell r="I390">
            <v>54.674992084333063</v>
          </cell>
        </row>
        <row r="391">
          <cell r="B391">
            <v>54.600921929618401</v>
          </cell>
          <cell r="I391">
            <v>55.022522324623637</v>
          </cell>
        </row>
        <row r="392">
          <cell r="B392">
            <v>56.567567807042494</v>
          </cell>
          <cell r="I392">
            <v>55.513703278370194</v>
          </cell>
        </row>
        <row r="393">
          <cell r="B393">
            <v>67.711574379270075</v>
          </cell>
          <cell r="I393">
            <v>55.920839227846365</v>
          </cell>
        </row>
        <row r="394">
          <cell r="B394">
            <v>54.644910912505452</v>
          </cell>
          <cell r="I394">
            <v>56.416044149759692</v>
          </cell>
        </row>
        <row r="395">
          <cell r="B395">
            <v>50.780398325325592</v>
          </cell>
          <cell r="I395">
            <v>56.712725103577206</v>
          </cell>
        </row>
        <row r="396">
          <cell r="B396">
            <v>56.999091113121281</v>
          </cell>
          <cell r="I396">
            <v>56.998299608021384</v>
          </cell>
        </row>
        <row r="397">
          <cell r="B397">
            <v>55.050424747086439</v>
          </cell>
          <cell r="I397">
            <v>57.024772442797719</v>
          </cell>
        </row>
        <row r="398">
          <cell r="B398">
            <v>54.393984202171758</v>
          </cell>
          <cell r="I398">
            <v>56.500842212587088</v>
          </cell>
        </row>
        <row r="399">
          <cell r="B399">
            <v>54.811626073458683</v>
          </cell>
          <cell r="I399">
            <v>55.577543392337894</v>
          </cell>
        </row>
        <row r="400">
          <cell r="B400">
            <v>54.239704090745498</v>
          </cell>
          <cell r="I400">
            <v>54.433165131023841</v>
          </cell>
        </row>
        <row r="401">
          <cell r="B401">
            <v>55.145214121317125</v>
          </cell>
          <cell r="I401">
            <v>53.773122659661183</v>
          </cell>
        </row>
        <row r="402">
          <cell r="B402">
            <v>50.582667868643703</v>
          </cell>
          <cell r="I402">
            <v>53.541418326249996</v>
          </cell>
        </row>
        <row r="403">
          <cell r="B403">
            <v>51.688353937526777</v>
          </cell>
          <cell r="I403">
            <v>52.775129474389637</v>
          </cell>
        </row>
        <row r="404">
          <cell r="B404">
            <v>53.614672558816856</v>
          </cell>
          <cell r="I404">
            <v>52.507373644423417</v>
          </cell>
        </row>
        <row r="405">
          <cell r="B405">
            <v>67.032529056480627</v>
          </cell>
          <cell r="I405">
            <v>53.072101590985312</v>
          </cell>
        </row>
        <row r="406">
          <cell r="B406" t="e">
            <v>#N/A</v>
          </cell>
          <cell r="I406" t="e">
            <v>#N/A</v>
          </cell>
        </row>
        <row r="407">
          <cell r="B407" t="e">
            <v>#N/A</v>
          </cell>
          <cell r="I407" t="e">
            <v>#N/A</v>
          </cell>
        </row>
        <row r="408">
          <cell r="B408" t="e">
            <v>#N/A</v>
          </cell>
          <cell r="I408" t="e">
            <v>#N/A</v>
          </cell>
        </row>
        <row r="409">
          <cell r="B409" t="e">
            <v>#N/A</v>
          </cell>
          <cell r="I409" t="e">
            <v>#N/A</v>
          </cell>
        </row>
        <row r="410">
          <cell r="B410" t="e">
            <v>#N/A</v>
          </cell>
          <cell r="I410" t="e">
            <v>#N/A</v>
          </cell>
        </row>
        <row r="411">
          <cell r="B411" t="e">
            <v>#N/A</v>
          </cell>
          <cell r="I411" t="e">
            <v>#N/A</v>
          </cell>
        </row>
        <row r="412">
          <cell r="B412" t="e">
            <v>#N/A</v>
          </cell>
          <cell r="I412" t="e">
            <v>#N/A</v>
          </cell>
        </row>
        <row r="413">
          <cell r="B413" t="e">
            <v>#N/A</v>
          </cell>
          <cell r="I413" t="e">
            <v>#N/A</v>
          </cell>
        </row>
        <row r="414">
          <cell r="B414" t="e">
            <v>#N/A</v>
          </cell>
          <cell r="I414" t="e">
            <v>#N/A</v>
          </cell>
        </row>
        <row r="415">
          <cell r="B415" t="e">
            <v>#N/A</v>
          </cell>
          <cell r="I415" t="e">
            <v>#N/A</v>
          </cell>
        </row>
        <row r="416">
          <cell r="B416" t="e">
            <v>#N/A</v>
          </cell>
          <cell r="I416" t="e">
            <v>#N/A</v>
          </cell>
        </row>
        <row r="417">
          <cell r="B417" t="e">
            <v>#N/A</v>
          </cell>
          <cell r="I417" t="e">
            <v>#N/A</v>
          </cell>
        </row>
      </sheetData>
      <sheetData sheetId="1"/>
      <sheetData sheetId="2"/>
      <sheetData sheetId="3"/>
      <sheetData sheetId="4" refreshError="1"/>
      <sheetData sheetId="5"/>
      <sheetData sheetId="6"/>
      <sheetData sheetId="7"/>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R4i5PrppE2pqWOyWDXKd845mzX54TNJhCQzthHm_c12Qd21R9IEQoW4khIU88zq" itemId="01PBP2WSEFPOXKTII4I5GIFYBJDVEHUGMA">
      <xxl21:absoluteUrl r:id="rId2"/>
    </xxl21:alternateUrls>
    <sheetNames>
      <sheetName val="SFE_CEM"/>
      <sheetName val="X13"/>
      <sheetName val="OUTM"/>
      <sheetName val="FCT"/>
      <sheetName val="G_FCT"/>
      <sheetName val="R_Men"/>
      <sheetName val="R_Men (ICA-SFE)"/>
      <sheetName val="T_Men"/>
      <sheetName val="T_Men (ICA-SFE)"/>
      <sheetName val="G_Men (ICA-ARG)"/>
      <sheetName val="G_Men (ICA-SFE)"/>
      <sheetName val="Fechas_BC_ARG"/>
      <sheetName val="Fechas_BC_SFE"/>
      <sheetName val="G_SFE-CEM_AE"/>
      <sheetName val="Fechas_Res"/>
      <sheetName val="G_SFE-CEM_IRR"/>
      <sheetName val="G_SFE-CEM_VAS"/>
      <sheetName val="G_SFE-CEM_TCIA"/>
      <sheetName val="SFE_CEM-BC-ARG"/>
      <sheetName val="SFE_CEM-BC-SFE"/>
      <sheetName val="SFE_CEM-GC-ARG"/>
      <sheetName val="SFE_CEM-GC-SFE"/>
      <sheetName val="G_ARGvs.SFE-CEM"/>
      <sheetName val="G_RATIO"/>
      <sheetName val="G_CEM_SUPT"/>
      <sheetName val="G_CEM_puestos"/>
      <sheetName val="Gráfico2"/>
      <sheetName val="Gráfico3"/>
      <sheetName val="Gráfico4"/>
      <sheetName val="Gráfico5"/>
      <sheetName val="Gráfico6"/>
      <sheetName val="Gráfico7"/>
      <sheetName val="Gráfico8"/>
      <sheetName val="Gráfico9"/>
      <sheetName val="Gráfico10"/>
      <sheetName val="Gráfico11"/>
      <sheetName val="F-CEM"/>
      <sheetName val="G_Men"/>
      <sheetName val="CEM_SFE_ARG"/>
      <sheetName val="Ratio"/>
      <sheetName val="CEM-SUPT"/>
      <sheetName val="Puestos de trabajo "/>
      <sheetName val="SFE_CEM-BC-ICA"/>
      <sheetName val="R_Men (ICASFe)"/>
      <sheetName val="T_Men (ICASFe)"/>
      <sheetName val="G_Men (ICASFe)"/>
      <sheetName val="Fechas_BC"/>
      <sheetName val="Fechas_BC_ICA"/>
      <sheetName val="SFE_CEM-BC-IGA"/>
      <sheetName val="SFE_CEM-GC-IGA"/>
      <sheetName val="SFE_CEM-GC-ICA"/>
    </sheetNames>
    <sheetDataSet>
      <sheetData sheetId="0">
        <row r="10">
          <cell r="I10">
            <v>35.617578875759925</v>
          </cell>
        </row>
        <row r="11">
          <cell r="I11">
            <v>36.576701188047068</v>
          </cell>
        </row>
        <row r="12">
          <cell r="I12">
            <v>36.866388858709797</v>
          </cell>
        </row>
        <row r="13">
          <cell r="I13">
            <v>38.069470915686622</v>
          </cell>
        </row>
        <row r="14">
          <cell r="I14">
            <v>39.07232804328001</v>
          </cell>
        </row>
        <row r="15">
          <cell r="I15">
            <v>39.793651973078568</v>
          </cell>
        </row>
        <row r="16">
          <cell r="I16">
            <v>40.621930264270077</v>
          </cell>
        </row>
        <row r="17">
          <cell r="I17">
            <v>39.688705256526589</v>
          </cell>
        </row>
        <row r="18">
          <cell r="I18">
            <v>39.450063217144084</v>
          </cell>
        </row>
        <row r="19">
          <cell r="I19">
            <v>40.442883491642313</v>
          </cell>
        </row>
        <row r="20">
          <cell r="I20">
            <v>40.667276638184163</v>
          </cell>
        </row>
        <row r="21">
          <cell r="I21">
            <v>40.037624851472359</v>
          </cell>
        </row>
        <row r="22">
          <cell r="I22">
            <v>38.217019480419182</v>
          </cell>
        </row>
        <row r="23">
          <cell r="I23">
            <v>36.388250987381994</v>
          </cell>
        </row>
        <row r="24">
          <cell r="I24">
            <v>34.033528575965093</v>
          </cell>
        </row>
        <row r="25">
          <cell r="I25">
            <v>32.073264884430792</v>
          </cell>
        </row>
        <row r="26">
          <cell r="I26">
            <v>31.723465927715445</v>
          </cell>
        </row>
        <row r="27">
          <cell r="I27">
            <v>30.058463950786095</v>
          </cell>
        </row>
        <row r="28">
          <cell r="I28">
            <v>28.220418737124366</v>
          </cell>
        </row>
        <row r="29">
          <cell r="I29">
            <v>28.068258244910812</v>
          </cell>
        </row>
        <row r="30">
          <cell r="I30">
            <v>27.596842661730292</v>
          </cell>
        </row>
        <row r="31">
          <cell r="I31">
            <v>27.038631027683014</v>
          </cell>
        </row>
        <row r="32">
          <cell r="I32">
            <v>26.846349292701692</v>
          </cell>
        </row>
        <row r="33">
          <cell r="I33">
            <v>27.181955803191471</v>
          </cell>
        </row>
        <row r="34">
          <cell r="I34">
            <v>28.238953576537778</v>
          </cell>
        </row>
        <row r="35">
          <cell r="I35">
            <v>29.154299980159252</v>
          </cell>
        </row>
        <row r="36">
          <cell r="I36">
            <v>29.690641782733771</v>
          </cell>
        </row>
        <row r="37">
          <cell r="I37">
            <v>29.702112185248826</v>
          </cell>
        </row>
        <row r="38">
          <cell r="I38">
            <v>30.995973762081384</v>
          </cell>
        </row>
        <row r="39">
          <cell r="I39">
            <v>32.943758735787561</v>
          </cell>
        </row>
        <row r="40">
          <cell r="I40">
            <v>32.497409987031659</v>
          </cell>
        </row>
        <row r="41">
          <cell r="I41">
            <v>31.758937917203461</v>
          </cell>
        </row>
        <row r="42">
          <cell r="I42">
            <v>32.766284376433923</v>
          </cell>
        </row>
        <row r="43">
          <cell r="I43">
            <v>34.073720469367615</v>
          </cell>
        </row>
        <row r="44">
          <cell r="I44">
            <v>34.531557794097409</v>
          </cell>
        </row>
        <row r="45">
          <cell r="I45">
            <v>34.884681150836599</v>
          </cell>
        </row>
        <row r="46">
          <cell r="I46">
            <v>35.685674888638722</v>
          </cell>
        </row>
        <row r="47">
          <cell r="I47">
            <v>36.834611576343541</v>
          </cell>
        </row>
        <row r="48">
          <cell r="I48">
            <v>38.229254457533159</v>
          </cell>
        </row>
        <row r="49">
          <cell r="I49">
            <v>39.146644541350717</v>
          </cell>
        </row>
        <row r="50">
          <cell r="I50">
            <v>39.998954619791711</v>
          </cell>
        </row>
        <row r="51">
          <cell r="I51">
            <v>41.998120182891974</v>
          </cell>
        </row>
        <row r="52">
          <cell r="I52">
            <v>44.253043234750571</v>
          </cell>
        </row>
        <row r="53">
          <cell r="I53">
            <v>45.227211424566107</v>
          </cell>
        </row>
        <row r="54">
          <cell r="I54">
            <v>46.064135855502329</v>
          </cell>
        </row>
        <row r="55">
          <cell r="I55">
            <v>47.669319837682146</v>
          </cell>
        </row>
        <row r="56">
          <cell r="I56">
            <v>48.360403334887771</v>
          </cell>
        </row>
        <row r="57">
          <cell r="I57">
            <v>48.132930497151165</v>
          </cell>
        </row>
        <row r="58">
          <cell r="I58">
            <v>48.431449684497188</v>
          </cell>
        </row>
        <row r="59">
          <cell r="I59">
            <v>48.150241043318772</v>
          </cell>
        </row>
        <row r="60">
          <cell r="I60">
            <v>47.625822572273677</v>
          </cell>
        </row>
        <row r="61">
          <cell r="I61">
            <v>48.822764371186487</v>
          </cell>
        </row>
        <row r="62">
          <cell r="I62">
            <v>48.496241281484146</v>
          </cell>
        </row>
        <row r="63">
          <cell r="I63">
            <v>46.647393012121746</v>
          </cell>
        </row>
        <row r="64">
          <cell r="I64">
            <v>46.925442276543023</v>
          </cell>
        </row>
        <row r="65">
          <cell r="I65">
            <v>47.839779726943341</v>
          </cell>
        </row>
        <row r="66">
          <cell r="I66">
            <v>47.635066753891124</v>
          </cell>
        </row>
        <row r="67">
          <cell r="I67">
            <v>46.091897021632015</v>
          </cell>
        </row>
        <row r="68">
          <cell r="I68">
            <v>45.363829327055072</v>
          </cell>
        </row>
        <row r="69">
          <cell r="I69">
            <v>45.416441494364513</v>
          </cell>
        </row>
        <row r="70">
          <cell r="I70">
            <v>43.814566542033383</v>
          </cell>
        </row>
        <row r="71">
          <cell r="I71">
            <v>43.002654224860471</v>
          </cell>
        </row>
        <row r="72">
          <cell r="I72">
            <v>44.453210255875156</v>
          </cell>
        </row>
        <row r="73">
          <cell r="I73">
            <v>45.785321425273871</v>
          </cell>
        </row>
        <row r="74">
          <cell r="I74">
            <v>45.248124782592626</v>
          </cell>
        </row>
        <row r="75">
          <cell r="I75">
            <v>44.128801657927312</v>
          </cell>
        </row>
        <row r="76">
          <cell r="I76">
            <v>43.934185542610258</v>
          </cell>
        </row>
        <row r="77">
          <cell r="I77">
            <v>43.815280937927618</v>
          </cell>
        </row>
        <row r="78">
          <cell r="I78">
            <v>43.286930195644501</v>
          </cell>
        </row>
        <row r="79">
          <cell r="I79">
            <v>42.786690051379466</v>
          </cell>
        </row>
        <row r="80">
          <cell r="I80">
            <v>42.070173853796007</v>
          </cell>
        </row>
        <row r="81">
          <cell r="I81">
            <v>41.242783686823813</v>
          </cell>
        </row>
        <row r="82">
          <cell r="B82">
            <v>40.585000000000001</v>
          </cell>
          <cell r="I82">
            <v>40.428469777023011</v>
          </cell>
        </row>
        <row r="83">
          <cell r="B83">
            <v>34.963999999999999</v>
          </cell>
          <cell r="I83">
            <v>39.575871528351549</v>
          </cell>
        </row>
        <row r="84">
          <cell r="B84">
            <v>43.151000000000003</v>
          </cell>
          <cell r="I84">
            <v>40.072761042750486</v>
          </cell>
        </row>
        <row r="85">
          <cell r="B85">
            <v>34.179000000000002</v>
          </cell>
          <cell r="I85">
            <v>38.952481157334411</v>
          </cell>
        </row>
        <row r="86">
          <cell r="B86">
            <v>31.178000000000001</v>
          </cell>
          <cell r="I86">
            <v>35.052473063486957</v>
          </cell>
        </row>
        <row r="87">
          <cell r="B87">
            <v>32.951999999999998</v>
          </cell>
          <cell r="I87">
            <v>33.135834174600355</v>
          </cell>
        </row>
        <row r="88">
          <cell r="B88">
            <v>34.814</v>
          </cell>
          <cell r="I88">
            <v>33.935135067963216</v>
          </cell>
        </row>
        <row r="89">
          <cell r="B89">
            <v>41.097999999999999</v>
          </cell>
          <cell r="I89">
            <v>35.48214671514809</v>
          </cell>
        </row>
        <row r="90">
          <cell r="B90">
            <v>44.591999999999999</v>
          </cell>
          <cell r="I90">
            <v>35.450240702054039</v>
          </cell>
        </row>
        <row r="91">
          <cell r="B91">
            <v>32.796999999999997</v>
          </cell>
          <cell r="I91">
            <v>33.825772867471464</v>
          </cell>
        </row>
        <row r="92">
          <cell r="B92">
            <v>35.82</v>
          </cell>
          <cell r="I92">
            <v>34.39769714039749</v>
          </cell>
        </row>
        <row r="93">
          <cell r="B93">
            <v>33.640999999999998</v>
          </cell>
          <cell r="I93">
            <v>36.791993625079257</v>
          </cell>
        </row>
        <row r="94">
          <cell r="B94">
            <v>40.055999999999997</v>
          </cell>
          <cell r="I94">
            <v>38.767111391937945</v>
          </cell>
        </row>
        <row r="95">
          <cell r="B95">
            <v>39.308</v>
          </cell>
          <cell r="I95">
            <v>39.453872218915492</v>
          </cell>
        </row>
        <row r="96">
          <cell r="B96">
            <v>35.442</v>
          </cell>
          <cell r="I96">
            <v>38.88262927062965</v>
          </cell>
        </row>
        <row r="97">
          <cell r="B97">
            <v>32.878999999999998</v>
          </cell>
          <cell r="I97">
            <v>38.713828780726544</v>
          </cell>
        </row>
        <row r="98">
          <cell r="B98">
            <v>36.328000000000003</v>
          </cell>
          <cell r="I98">
            <v>37.912494921547498</v>
          </cell>
        </row>
        <row r="99">
          <cell r="B99">
            <v>34.213999999999999</v>
          </cell>
          <cell r="I99">
            <v>36.691065329444065</v>
          </cell>
        </row>
        <row r="100">
          <cell r="B100">
            <v>40.424999999999997</v>
          </cell>
          <cell r="I100">
            <v>35.515561707843844</v>
          </cell>
        </row>
        <row r="101">
          <cell r="B101">
            <v>35.892000000000003</v>
          </cell>
          <cell r="I101">
            <v>32.749192606476683</v>
          </cell>
        </row>
        <row r="102">
          <cell r="B102">
            <v>35.47</v>
          </cell>
          <cell r="I102">
            <v>30.503398165514156</v>
          </cell>
        </row>
        <row r="103">
          <cell r="B103">
            <v>31.462</v>
          </cell>
          <cell r="I103">
            <v>29.155465773031906</v>
          </cell>
        </row>
        <row r="104">
          <cell r="B104">
            <v>35.718000000000004</v>
          </cell>
          <cell r="I104">
            <v>27.361311408093854</v>
          </cell>
        </row>
        <row r="105">
          <cell r="B105">
            <v>23.364000000000001</v>
          </cell>
          <cell r="I105">
            <v>25.362673690463005</v>
          </cell>
        </row>
        <row r="106">
          <cell r="B106">
            <v>21.364000000000001</v>
          </cell>
          <cell r="I106">
            <v>23.402204976279805</v>
          </cell>
        </row>
        <row r="107">
          <cell r="B107">
            <v>20.009</v>
          </cell>
          <cell r="I107">
            <v>22.344580779726453</v>
          </cell>
        </row>
        <row r="108">
          <cell r="B108">
            <v>19.719000000000001</v>
          </cell>
          <cell r="I108">
            <v>21.812107055678982</v>
          </cell>
        </row>
        <row r="109">
          <cell r="B109">
            <v>18.276</v>
          </cell>
          <cell r="I109">
            <v>22.247706274198361</v>
          </cell>
        </row>
        <row r="110">
          <cell r="B110">
            <v>23.641999999999999</v>
          </cell>
          <cell r="I110">
            <v>24.187980660958846</v>
          </cell>
        </row>
        <row r="111">
          <cell r="B111">
            <v>24.402999999999999</v>
          </cell>
          <cell r="I111">
            <v>25.073825638574949</v>
          </cell>
        </row>
        <row r="112">
          <cell r="B112">
            <v>26.058</v>
          </cell>
          <cell r="I112">
            <v>25.303360961040731</v>
          </cell>
        </row>
        <row r="113">
          <cell r="B113">
            <v>30.805</v>
          </cell>
          <cell r="I113">
            <v>26.618795969475602</v>
          </cell>
        </row>
        <row r="114">
          <cell r="B114">
            <v>31.593</v>
          </cell>
          <cell r="I114">
            <v>27.46875182657875</v>
          </cell>
        </row>
        <row r="115">
          <cell r="B115">
            <v>30.652999999999999</v>
          </cell>
          <cell r="I115">
            <v>28.223487902832133</v>
          </cell>
        </row>
        <row r="116">
          <cell r="B116">
            <v>30.366</v>
          </cell>
          <cell r="I116">
            <v>29.335688265610216</v>
          </cell>
        </row>
        <row r="117">
          <cell r="B117">
            <v>27.794</v>
          </cell>
          <cell r="I117">
            <v>30.640612827322411</v>
          </cell>
        </row>
        <row r="118">
          <cell r="B118">
            <v>34.027999999999999</v>
          </cell>
          <cell r="I118">
            <v>32.060585008579864</v>
          </cell>
        </row>
        <row r="119">
          <cell r="B119">
            <v>28.57</v>
          </cell>
          <cell r="I119">
            <v>32.617452544284873</v>
          </cell>
        </row>
        <row r="120">
          <cell r="B120">
            <v>29.928000000000001</v>
          </cell>
          <cell r="I120">
            <v>32.306244237562773</v>
          </cell>
        </row>
        <row r="121">
          <cell r="B121">
            <v>26.681000000000001</v>
          </cell>
          <cell r="I121">
            <v>31.356705387826526</v>
          </cell>
        </row>
        <row r="122">
          <cell r="B122">
            <v>29.065999999999999</v>
          </cell>
          <cell r="I122">
            <v>32.191374868509598</v>
          </cell>
        </row>
        <row r="123">
          <cell r="B123">
            <v>35.125</v>
          </cell>
          <cell r="I123">
            <v>34.460435277180565</v>
          </cell>
        </row>
        <row r="124">
          <cell r="B124">
            <v>37.512</v>
          </cell>
          <cell r="I124">
            <v>35.111911252755512</v>
          </cell>
        </row>
        <row r="125">
          <cell r="B125">
            <v>37.938000000000002</v>
          </cell>
          <cell r="I125">
            <v>36.08871627147461</v>
          </cell>
        </row>
        <row r="126">
          <cell r="B126">
            <v>46.283999999999999</v>
          </cell>
          <cell r="I126">
            <v>39.24848034837072</v>
          </cell>
        </row>
        <row r="127">
          <cell r="B127">
            <v>48.273000000000003</v>
          </cell>
          <cell r="I127">
            <v>42.753057248868792</v>
          </cell>
        </row>
        <row r="128">
          <cell r="B128">
            <v>44.555</v>
          </cell>
          <cell r="I128">
            <v>44.906450197599099</v>
          </cell>
        </row>
        <row r="129">
          <cell r="B129">
            <v>44.466999999999999</v>
          </cell>
          <cell r="I129">
            <v>46.390771576851996</v>
          </cell>
        </row>
        <row r="130">
          <cell r="B130">
            <v>47.222250000000003</v>
          </cell>
          <cell r="I130">
            <v>47.763468749884794</v>
          </cell>
        </row>
        <row r="131">
          <cell r="B131">
            <v>44.373160000000006</v>
          </cell>
          <cell r="I131">
            <v>48.86987654437975</v>
          </cell>
        </row>
        <row r="132">
          <cell r="B132">
            <v>52.50761</v>
          </cell>
          <cell r="I132">
            <v>49.838302393261159</v>
          </cell>
        </row>
        <row r="133">
          <cell r="B133">
            <v>37.158279999999998</v>
          </cell>
          <cell r="I133">
            <v>49.881189384338199</v>
          </cell>
        </row>
        <row r="134">
          <cell r="B134">
            <v>45.377870000000001</v>
          </cell>
          <cell r="I134">
            <v>49.568275943676241</v>
          </cell>
        </row>
        <row r="135">
          <cell r="B135">
            <v>49.862499999999997</v>
          </cell>
          <cell r="I135">
            <v>50.455172511591329</v>
          </cell>
        </row>
        <row r="136">
          <cell r="B136">
            <v>55.438769999999998</v>
          </cell>
          <cell r="I136">
            <v>51.410554477332056</v>
          </cell>
        </row>
        <row r="137">
          <cell r="B137">
            <v>55.363050000000001</v>
          </cell>
          <cell r="I137">
            <v>50.661844259181791</v>
          </cell>
        </row>
        <row r="138">
          <cell r="B138">
            <v>57.284109999999998</v>
          </cell>
          <cell r="I138">
            <v>49.93861957956954</v>
          </cell>
        </row>
        <row r="139">
          <cell r="B139">
            <v>53.979759999999999</v>
          </cell>
          <cell r="I139">
            <v>50.266108018880033</v>
          </cell>
        </row>
        <row r="140">
          <cell r="B140">
            <v>52.289540000000002</v>
          </cell>
          <cell r="I140">
            <v>49.952759239975443</v>
          </cell>
        </row>
        <row r="141">
          <cell r="B141">
            <v>23.565200000000001</v>
          </cell>
          <cell r="I141">
            <v>49.557984208895334</v>
          </cell>
        </row>
        <row r="142">
          <cell r="B142">
            <v>52.576459999999997</v>
          </cell>
          <cell r="I142">
            <v>50.593509297341519</v>
          </cell>
        </row>
        <row r="143">
          <cell r="B143">
            <v>47.851210000000002</v>
          </cell>
          <cell r="I143">
            <v>51.611524336399462</v>
          </cell>
        </row>
        <row r="144">
          <cell r="B144">
            <v>47.192779999999999</v>
          </cell>
          <cell r="I144">
            <v>52.486873712715727</v>
          </cell>
        </row>
        <row r="145">
          <cell r="B145">
            <v>49.833260000000003</v>
          </cell>
          <cell r="I145">
            <v>55.164343798044172</v>
          </cell>
        </row>
        <row r="146">
          <cell r="B146">
            <v>55.936109999999999</v>
          </cell>
          <cell r="I146">
            <v>55.990370687864498</v>
          </cell>
        </row>
        <row r="147">
          <cell r="B147">
            <v>51.137540000000001</v>
          </cell>
          <cell r="I147">
            <v>54.779935306547742</v>
          </cell>
        </row>
        <row r="148">
          <cell r="B148">
            <v>59.067219999999999</v>
          </cell>
          <cell r="I148">
            <v>56.182327283186247</v>
          </cell>
        </row>
        <row r="149">
          <cell r="B149">
            <v>65.46799</v>
          </cell>
          <cell r="I149">
            <v>58.896307754029827</v>
          </cell>
        </row>
        <row r="150">
          <cell r="B150">
            <v>71.963999999999999</v>
          </cell>
          <cell r="I150">
            <v>60.780421402238979</v>
          </cell>
        </row>
        <row r="151">
          <cell r="B151">
            <v>63.872</v>
          </cell>
          <cell r="I151">
            <v>61.18032434942792</v>
          </cell>
        </row>
        <row r="152">
          <cell r="B152">
            <v>63.775580000000005</v>
          </cell>
          <cell r="I152">
            <v>62.761941868566545</v>
          </cell>
        </row>
        <row r="153">
          <cell r="B153">
            <v>64.36</v>
          </cell>
          <cell r="I153">
            <v>65.221140214851928</v>
          </cell>
        </row>
        <row r="154">
          <cell r="B154">
            <v>60.241080000000004</v>
          </cell>
          <cell r="I154">
            <v>64.787674737507302</v>
          </cell>
        </row>
        <row r="155">
          <cell r="B155">
            <v>58.41066</v>
          </cell>
          <cell r="I155">
            <v>64.901502804017099</v>
          </cell>
        </row>
        <row r="156">
          <cell r="B156">
            <v>63.146190000000004</v>
          </cell>
          <cell r="I156">
            <v>67.870280656285928</v>
          </cell>
        </row>
        <row r="157">
          <cell r="B157">
            <v>63.66122</v>
          </cell>
          <cell r="I157">
            <v>70.33811304222445</v>
          </cell>
        </row>
        <row r="158">
          <cell r="B158">
            <v>69.992999999999995</v>
          </cell>
          <cell r="I158">
            <v>69.738728340839472</v>
          </cell>
        </row>
        <row r="159">
          <cell r="B159">
            <v>65.946449999999999</v>
          </cell>
          <cell r="I159">
            <v>68.291222420319031</v>
          </cell>
        </row>
        <row r="160">
          <cell r="B160">
            <v>71.100179999999995</v>
          </cell>
          <cell r="I160">
            <v>68.331258373619036</v>
          </cell>
        </row>
        <row r="161">
          <cell r="B161">
            <v>77.048050000000003</v>
          </cell>
          <cell r="I161">
            <v>68.36714344689652</v>
          </cell>
        </row>
        <row r="162">
          <cell r="B162">
            <v>75.524000000000001</v>
          </cell>
          <cell r="I162">
            <v>67.952344121998422</v>
          </cell>
        </row>
        <row r="163">
          <cell r="B163">
            <v>72.588999999999999</v>
          </cell>
          <cell r="I163">
            <v>67.793638894626952</v>
          </cell>
        </row>
        <row r="164">
          <cell r="B164">
            <v>71.150000000000006</v>
          </cell>
          <cell r="I164">
            <v>67.218371180998773</v>
          </cell>
        </row>
        <row r="165">
          <cell r="B165">
            <v>59.411000000000001</v>
          </cell>
          <cell r="I165">
            <v>66.433196435580257</v>
          </cell>
        </row>
        <row r="166">
          <cell r="B166">
            <v>66.040999999999997</v>
          </cell>
          <cell r="I166">
            <v>67.713598473987389</v>
          </cell>
        </row>
        <row r="167">
          <cell r="B167">
            <v>63.672249999999998</v>
          </cell>
          <cell r="I167">
            <v>69.502691344341926</v>
          </cell>
        </row>
        <row r="168">
          <cell r="B168">
            <v>48.421999999999997</v>
          </cell>
          <cell r="I168">
            <v>68.000870003224378</v>
          </cell>
        </row>
        <row r="169">
          <cell r="B169">
            <v>59.688879999999997</v>
          </cell>
          <cell r="I169">
            <v>67.184947632662968</v>
          </cell>
        </row>
        <row r="170">
          <cell r="B170">
            <v>72.692999999999998</v>
          </cell>
          <cell r="I170">
            <v>71.256260683523223</v>
          </cell>
        </row>
        <row r="171">
          <cell r="B171">
            <v>73.820539999999994</v>
          </cell>
          <cell r="I171">
            <v>74.888125187926164</v>
          </cell>
        </row>
        <row r="172">
          <cell r="B172">
            <v>79.218000000000004</v>
          </cell>
          <cell r="I172">
            <v>75.961653084136273</v>
          </cell>
        </row>
        <row r="173">
          <cell r="B173">
            <v>88.369</v>
          </cell>
          <cell r="I173">
            <v>78.129546851496755</v>
          </cell>
        </row>
        <row r="174">
          <cell r="B174">
            <v>68.63</v>
          </cell>
          <cell r="I174">
            <v>80.169457880726043</v>
          </cell>
        </row>
        <row r="175">
          <cell r="B175">
            <v>87.905000000000001</v>
          </cell>
          <cell r="I175">
            <v>81.468177677958678</v>
          </cell>
        </row>
        <row r="176">
          <cell r="B176">
            <v>106.545</v>
          </cell>
          <cell r="I176">
            <v>85.082005360523311</v>
          </cell>
        </row>
        <row r="177">
          <cell r="B177">
            <v>83.376999999999995</v>
          </cell>
          <cell r="I177">
            <v>87.707134246003847</v>
          </cell>
        </row>
        <row r="178">
          <cell r="B178">
            <v>84.058000000000007</v>
          </cell>
          <cell r="I178">
            <v>85.956189179006586</v>
          </cell>
        </row>
        <row r="179">
          <cell r="B179">
            <v>77.350999999999999</v>
          </cell>
          <cell r="I179">
            <v>83.388223635804508</v>
          </cell>
        </row>
        <row r="180">
          <cell r="B180">
            <v>73.808000000000007</v>
          </cell>
          <cell r="I180">
            <v>83.8381429629232</v>
          </cell>
        </row>
        <row r="181">
          <cell r="B181">
            <v>86.686000000000007</v>
          </cell>
          <cell r="I181">
            <v>86.835729646416866</v>
          </cell>
        </row>
        <row r="182">
          <cell r="B182">
            <v>85.149000000000001</v>
          </cell>
          <cell r="I182">
            <v>87.560002422793829</v>
          </cell>
        </row>
        <row r="183">
          <cell r="B183">
            <v>59.597999999999999</v>
          </cell>
          <cell r="I183">
            <v>86.912401713018369</v>
          </cell>
        </row>
        <row r="184">
          <cell r="B184">
            <v>96.381</v>
          </cell>
          <cell r="I184">
            <v>85.984083409431463</v>
          </cell>
        </row>
        <row r="185">
          <cell r="B185">
            <v>85.578000000000003</v>
          </cell>
          <cell r="I185">
            <v>83.396180225467845</v>
          </cell>
        </row>
        <row r="186">
          <cell r="B186">
            <v>91.713999999999999</v>
          </cell>
          <cell r="I186">
            <v>79.955383537788464</v>
          </cell>
        </row>
        <row r="187">
          <cell r="B187">
            <v>80.001999999999995</v>
          </cell>
          <cell r="I187">
            <v>75.535260609096341</v>
          </cell>
        </row>
        <row r="188">
          <cell r="B188">
            <v>73.682000000000002</v>
          </cell>
          <cell r="I188">
            <v>71.861848638563757</v>
          </cell>
        </row>
        <row r="189">
          <cell r="B189">
            <v>63.530999999999999</v>
          </cell>
          <cell r="I189">
            <v>70.727163717683368</v>
          </cell>
        </row>
        <row r="190">
          <cell r="B190">
            <v>72.352999999999994</v>
          </cell>
          <cell r="I190">
            <v>71.667442970942574</v>
          </cell>
        </row>
        <row r="191">
          <cell r="B191">
            <v>60.707000000000001</v>
          </cell>
          <cell r="I191">
            <v>71.816484184624869</v>
          </cell>
        </row>
        <row r="192">
          <cell r="B192">
            <v>69.090999999999994</v>
          </cell>
          <cell r="I192">
            <v>69.256445179345675</v>
          </cell>
        </row>
        <row r="193">
          <cell r="B193">
            <v>61.661999999999999</v>
          </cell>
          <cell r="I193">
            <v>64.289410917456408</v>
          </cell>
        </row>
        <row r="194">
          <cell r="B194">
            <v>56.140999999999998</v>
          </cell>
          <cell r="I194">
            <v>60.966081628482655</v>
          </cell>
        </row>
        <row r="195">
          <cell r="B195">
            <v>61.628999999999998</v>
          </cell>
          <cell r="I195">
            <v>60.107892197191916</v>
          </cell>
        </row>
        <row r="196">
          <cell r="B196">
            <v>62.283999999999999</v>
          </cell>
          <cell r="I196">
            <v>59.226579274920553</v>
          </cell>
        </row>
        <row r="197">
          <cell r="B197">
            <v>63.16</v>
          </cell>
          <cell r="I197">
            <v>58.54619014914492</v>
          </cell>
        </row>
        <row r="198">
          <cell r="B198">
            <v>60.863</v>
          </cell>
          <cell r="I198">
            <v>58.191192697930802</v>
          </cell>
        </row>
        <row r="199">
          <cell r="B199">
            <v>68.201999999999998</v>
          </cell>
          <cell r="I199">
            <v>58.69442897804506</v>
          </cell>
        </row>
        <row r="200">
          <cell r="B200">
            <v>60.680999999999997</v>
          </cell>
          <cell r="I200">
            <v>57.873294078147431</v>
          </cell>
        </row>
        <row r="201">
          <cell r="B201">
            <v>52.171999999999997</v>
          </cell>
          <cell r="I201">
            <v>57.782652033618042</v>
          </cell>
        </row>
        <row r="202">
          <cell r="B202">
            <v>59.927</v>
          </cell>
          <cell r="I202">
            <v>60.111709313357622</v>
          </cell>
        </row>
        <row r="203">
          <cell r="B203">
            <v>50.311999999999998</v>
          </cell>
          <cell r="I203">
            <v>62.306523145740186</v>
          </cell>
        </row>
        <row r="204">
          <cell r="B204">
            <v>67.622</v>
          </cell>
          <cell r="I204">
            <v>65.019927120467585</v>
          </cell>
        </row>
        <row r="205">
          <cell r="B205">
            <v>65.126999999999995</v>
          </cell>
          <cell r="I205">
            <v>66.364480825692681</v>
          </cell>
        </row>
        <row r="206">
          <cell r="B206">
            <v>62.253999999999998</v>
          </cell>
          <cell r="I206">
            <v>66.401610056419656</v>
          </cell>
        </row>
        <row r="207">
          <cell r="B207">
            <v>67.27</v>
          </cell>
          <cell r="I207">
            <v>67.549907002252809</v>
          </cell>
        </row>
        <row r="208">
          <cell r="B208">
            <v>72.679000000000002</v>
          </cell>
          <cell r="I208">
            <v>68.476351856655185</v>
          </cell>
        </row>
        <row r="209">
          <cell r="B209">
            <v>72.346000000000004</v>
          </cell>
          <cell r="I209">
            <v>68.138339911319264</v>
          </cell>
        </row>
        <row r="210">
          <cell r="B210">
            <v>71.787000000000006</v>
          </cell>
          <cell r="I210">
            <v>69.904709789135637</v>
          </cell>
        </row>
        <row r="211">
          <cell r="B211">
            <v>79.384</v>
          </cell>
          <cell r="I211">
            <v>75.059490886313711</v>
          </cell>
        </row>
        <row r="212">
          <cell r="B212">
            <v>86.816999999999993</v>
          </cell>
          <cell r="I212">
            <v>79.770274778361753</v>
          </cell>
        </row>
        <row r="213">
          <cell r="B213">
            <v>78.679000000000002</v>
          </cell>
          <cell r="I213">
            <v>81.360589857451004</v>
          </cell>
        </row>
        <row r="214">
          <cell r="B214">
            <v>75.138999999999996</v>
          </cell>
          <cell r="I214">
            <v>79.381687107112739</v>
          </cell>
        </row>
        <row r="215">
          <cell r="B215">
            <v>63.104999999999997</v>
          </cell>
          <cell r="I215">
            <v>77.074924480704482</v>
          </cell>
        </row>
        <row r="216">
          <cell r="B216">
            <v>78.159000000000006</v>
          </cell>
          <cell r="I216">
            <v>76.86909780068892</v>
          </cell>
        </row>
        <row r="217">
          <cell r="B217">
            <v>74.411000000000001</v>
          </cell>
          <cell r="I217">
            <v>78.268828297052963</v>
          </cell>
        </row>
        <row r="218">
          <cell r="B218">
            <v>79.265000000000001</v>
          </cell>
          <cell r="I218">
            <v>78.526765366754006</v>
          </cell>
        </row>
        <row r="219">
          <cell r="B219">
            <v>74.055999999999997</v>
          </cell>
          <cell r="I219">
            <v>77.384862790175475</v>
          </cell>
        </row>
        <row r="220">
          <cell r="B220">
            <v>80.894999999999996</v>
          </cell>
          <cell r="I220">
            <v>77.826839052510138</v>
          </cell>
        </row>
        <row r="221">
          <cell r="B221">
            <v>84.311000000000007</v>
          </cell>
          <cell r="I221">
            <v>78.929578690348961</v>
          </cell>
        </row>
        <row r="222">
          <cell r="B222">
            <v>91.531000000000006</v>
          </cell>
          <cell r="I222">
            <v>78.199735081857625</v>
          </cell>
        </row>
        <row r="223">
          <cell r="B223">
            <v>75.635000000000005</v>
          </cell>
          <cell r="I223">
            <v>75.311850605605457</v>
          </cell>
        </row>
        <row r="224">
          <cell r="B224">
            <v>81.972999999999999</v>
          </cell>
          <cell r="I224">
            <v>73.1392533882875</v>
          </cell>
        </row>
        <row r="225">
          <cell r="B225">
            <v>75.563999999999993</v>
          </cell>
          <cell r="I225">
            <v>71.05720522375475</v>
          </cell>
        </row>
        <row r="226">
          <cell r="B226">
            <v>65.876000000000005</v>
          </cell>
          <cell r="I226">
            <v>68.263022710207366</v>
          </cell>
        </row>
        <row r="227">
          <cell r="B227">
            <v>57.253</v>
          </cell>
          <cell r="I227">
            <v>67.079676827911584</v>
          </cell>
        </row>
        <row r="228">
          <cell r="B228">
            <v>57.4</v>
          </cell>
          <cell r="I228">
            <v>67.212912349309178</v>
          </cell>
        </row>
        <row r="229">
          <cell r="B229">
            <v>64.655000000000001</v>
          </cell>
          <cell r="I229">
            <v>67.294022768553901</v>
          </cell>
        </row>
        <row r="230">
          <cell r="B230">
            <v>67.533000000000001</v>
          </cell>
          <cell r="I230">
            <v>66.533022647402078</v>
          </cell>
        </row>
        <row r="231">
          <cell r="B231">
            <v>71.983999999999995</v>
          </cell>
          <cell r="I231">
            <v>65.051960333641233</v>
          </cell>
        </row>
        <row r="232">
          <cell r="B232">
            <v>74.948999999999998</v>
          </cell>
          <cell r="I232">
            <v>62.827450957101433</v>
          </cell>
        </row>
        <row r="233">
          <cell r="B233">
            <v>64.861000000000004</v>
          </cell>
          <cell r="I233">
            <v>60.848568851212953</v>
          </cell>
        </row>
        <row r="234">
          <cell r="B234">
            <v>63.235999999999997</v>
          </cell>
          <cell r="I234">
            <v>60.329993578843329</v>
          </cell>
        </row>
        <row r="235">
          <cell r="B235">
            <v>66.754999999999995</v>
          </cell>
          <cell r="I235">
            <v>61.803935621686698</v>
          </cell>
        </row>
        <row r="236">
          <cell r="B236">
            <v>73.210999999999999</v>
          </cell>
          <cell r="I236">
            <v>64.5272882295817</v>
          </cell>
        </row>
        <row r="237">
          <cell r="B237">
            <v>53.603000000000002</v>
          </cell>
          <cell r="I237">
            <v>67.266052286115553</v>
          </cell>
        </row>
        <row r="238">
          <cell r="B238">
            <v>71.355999999999995</v>
          </cell>
          <cell r="I238">
            <v>70.388704895566804</v>
          </cell>
        </row>
        <row r="239">
          <cell r="B239">
            <v>59.164000000000001</v>
          </cell>
          <cell r="I239">
            <v>72.132238962251989</v>
          </cell>
        </row>
        <row r="240">
          <cell r="B240">
            <v>68.581000000000003</v>
          </cell>
          <cell r="I240">
            <v>72.824704314750392</v>
          </cell>
        </row>
        <row r="241">
          <cell r="B241">
            <v>73.516000000000005</v>
          </cell>
          <cell r="I241">
            <v>73.536663470952249</v>
          </cell>
        </row>
        <row r="242">
          <cell r="B242">
            <v>73.510999999999996</v>
          </cell>
          <cell r="I242">
            <v>73.87564658801594</v>
          </cell>
        </row>
        <row r="243">
          <cell r="B243">
            <v>72.709000000000003</v>
          </cell>
          <cell r="I243">
            <v>75.038753831616418</v>
          </cell>
        </row>
        <row r="244">
          <cell r="B244">
            <v>79.221999999999994</v>
          </cell>
          <cell r="I244">
            <v>77.211228180644284</v>
          </cell>
        </row>
        <row r="245">
          <cell r="B245">
            <v>87.266000000000005</v>
          </cell>
          <cell r="I245">
            <v>79.981204098042639</v>
          </cell>
        </row>
        <row r="246">
          <cell r="B246">
            <v>87.79</v>
          </cell>
          <cell r="I246">
            <v>81.842590045896856</v>
          </cell>
        </row>
        <row r="247">
          <cell r="B247">
            <v>92.614000000000004</v>
          </cell>
          <cell r="I247">
            <v>80.629268364424902</v>
          </cell>
        </row>
        <row r="248">
          <cell r="B248">
            <v>80.108999999999995</v>
          </cell>
          <cell r="I248">
            <v>77.954180459976214</v>
          </cell>
        </row>
        <row r="249">
          <cell r="B249">
            <v>72.37</v>
          </cell>
          <cell r="I249">
            <v>76.363987571848355</v>
          </cell>
        </row>
        <row r="250">
          <cell r="B250">
            <v>71.424000000000007</v>
          </cell>
          <cell r="I250">
            <v>74.816563238512643</v>
          </cell>
        </row>
        <row r="251">
          <cell r="B251">
            <v>53.417000000000002</v>
          </cell>
          <cell r="I251">
            <v>74.151203427938299</v>
          </cell>
        </row>
        <row r="252">
          <cell r="B252">
            <v>70.510999999999996</v>
          </cell>
          <cell r="I252">
            <v>74.260442801461352</v>
          </cell>
        </row>
        <row r="253">
          <cell r="B253">
            <v>71.546000000000006</v>
          </cell>
          <cell r="I253">
            <v>74.117158523945676</v>
          </cell>
        </row>
        <row r="254">
          <cell r="B254">
            <v>73.959999999999994</v>
          </cell>
          <cell r="I254">
            <v>74.808579262192254</v>
          </cell>
        </row>
        <row r="255">
          <cell r="B255">
            <v>75.655000000000001</v>
          </cell>
          <cell r="I255">
            <v>75.479186540216034</v>
          </cell>
        </row>
        <row r="256">
          <cell r="B256">
            <v>77.542000000000002</v>
          </cell>
          <cell r="I256">
            <v>76.441141631011646</v>
          </cell>
        </row>
        <row r="257">
          <cell r="B257">
            <v>83.731999999999999</v>
          </cell>
          <cell r="I257">
            <v>77.634177675145793</v>
          </cell>
        </row>
        <row r="258">
          <cell r="B258">
            <v>85.093000000000004</v>
          </cell>
          <cell r="I258">
            <v>77.621932436131303</v>
          </cell>
        </row>
        <row r="259">
          <cell r="B259">
            <v>87.73</v>
          </cell>
          <cell r="I259">
            <v>77.55286913650437</v>
          </cell>
        </row>
        <row r="260">
          <cell r="B260">
            <v>79.331999999999994</v>
          </cell>
          <cell r="I260">
            <v>77.046974632573068</v>
          </cell>
        </row>
        <row r="261">
          <cell r="B261">
            <v>71.637</v>
          </cell>
          <cell r="I261">
            <v>76.170839606575868</v>
          </cell>
        </row>
        <row r="262">
          <cell r="B262">
            <v>72.542000000000002</v>
          </cell>
          <cell r="I262">
            <v>78.354141058209237</v>
          </cell>
        </row>
        <row r="263">
          <cell r="B263">
            <v>70.063999999999993</v>
          </cell>
          <cell r="I263">
            <v>81.897763847960391</v>
          </cell>
        </row>
        <row r="264">
          <cell r="B264">
            <v>73.370999999999995</v>
          </cell>
          <cell r="I264">
            <v>83.891668329968169</v>
          </cell>
        </row>
        <row r="265">
          <cell r="B265">
            <v>83.388000000000005</v>
          </cell>
          <cell r="I265">
            <v>85.079970117532952</v>
          </cell>
        </row>
        <row r="266">
          <cell r="B266">
            <v>80.162000000000006</v>
          </cell>
          <cell r="I266">
            <v>84.10477901904531</v>
          </cell>
        </row>
        <row r="267">
          <cell r="B267">
            <v>84.888999999999996</v>
          </cell>
          <cell r="I267">
            <v>81.236130244729338</v>
          </cell>
        </row>
        <row r="268">
          <cell r="B268">
            <v>79.655000000000001</v>
          </cell>
          <cell r="I268">
            <v>77.612482643626521</v>
          </cell>
        </row>
        <row r="269">
          <cell r="B269">
            <v>77.272000000000006</v>
          </cell>
          <cell r="I269">
            <v>74.586937528990234</v>
          </cell>
        </row>
        <row r="270">
          <cell r="B270">
            <v>82.991</v>
          </cell>
          <cell r="I270">
            <v>75.161497789687502</v>
          </cell>
        </row>
        <row r="271">
          <cell r="B271">
            <v>87.328000000000003</v>
          </cell>
          <cell r="I271">
            <v>76.474671216083237</v>
          </cell>
        </row>
        <row r="272">
          <cell r="B272">
            <v>77.316999999999993</v>
          </cell>
          <cell r="I272">
            <v>75.29868424492318</v>
          </cell>
        </row>
        <row r="273">
          <cell r="B273">
            <v>71.504000000000005</v>
          </cell>
          <cell r="I273">
            <v>74.742872550864988</v>
          </cell>
        </row>
        <row r="274">
          <cell r="B274">
            <v>68.704999999999998</v>
          </cell>
          <cell r="I274">
            <v>73.391641585398432</v>
          </cell>
        </row>
        <row r="275">
          <cell r="B275">
            <v>58.831000000000003</v>
          </cell>
          <cell r="I275">
            <v>68.940678388273966</v>
          </cell>
        </row>
        <row r="276">
          <cell r="B276">
            <v>66.974000000000004</v>
          </cell>
          <cell r="I276">
            <v>66.876425606178884</v>
          </cell>
        </row>
        <row r="277">
          <cell r="B277">
            <v>45.915999999999997</v>
          </cell>
          <cell r="I277">
            <v>68.359738631420043</v>
          </cell>
        </row>
        <row r="278">
          <cell r="B278">
            <v>81.686999999999998</v>
          </cell>
          <cell r="I278">
            <v>70.37724313872593</v>
          </cell>
        </row>
        <row r="279">
          <cell r="B279">
            <v>76.599000000000004</v>
          </cell>
          <cell r="I279">
            <v>72.008950774416022</v>
          </cell>
        </row>
        <row r="280">
          <cell r="B280">
            <v>69.317999999999998</v>
          </cell>
          <cell r="I280">
            <v>74.513549103050721</v>
          </cell>
        </row>
        <row r="281">
          <cell r="B281">
            <v>93.213999999999999</v>
          </cell>
          <cell r="I281">
            <v>77.779264660851283</v>
          </cell>
        </row>
        <row r="282">
          <cell r="B282">
            <v>86.003</v>
          </cell>
          <cell r="I282">
            <v>78.771725986317875</v>
          </cell>
        </row>
        <row r="283">
          <cell r="B283">
            <v>71.906999999999996</v>
          </cell>
          <cell r="I283">
            <v>79.45650201046486</v>
          </cell>
        </row>
        <row r="284">
          <cell r="B284">
            <v>86.403000000000006</v>
          </cell>
          <cell r="I284">
            <v>81.358418738070938</v>
          </cell>
        </row>
        <row r="285">
          <cell r="B285">
            <v>78.454999999999998</v>
          </cell>
          <cell r="I285">
            <v>80.458962141583186</v>
          </cell>
        </row>
        <row r="286">
          <cell r="B286">
            <v>68.635000000000005</v>
          </cell>
          <cell r="I286">
            <v>78.15421305191073</v>
          </cell>
        </row>
        <row r="287">
          <cell r="B287">
            <v>69.052999999999997</v>
          </cell>
          <cell r="I287">
            <v>79.77624086818814</v>
          </cell>
        </row>
        <row r="288">
          <cell r="B288">
            <v>84.278000000000006</v>
          </cell>
          <cell r="I288">
            <v>82.261822857928934</v>
          </cell>
        </row>
        <row r="289">
          <cell r="B289">
            <v>71.033000000000001</v>
          </cell>
          <cell r="I289">
            <v>82.91289980450054</v>
          </cell>
        </row>
        <row r="290">
          <cell r="B290">
            <v>84.585999999999999</v>
          </cell>
          <cell r="I290">
            <v>83.400159359161933</v>
          </cell>
        </row>
        <row r="291">
          <cell r="B291">
            <v>87.177999999999997</v>
          </cell>
          <cell r="I291">
            <v>83.429232550461904</v>
          </cell>
        </row>
        <row r="292">
          <cell r="B292">
            <v>81.448999999999998</v>
          </cell>
          <cell r="I292">
            <v>82.718084091915017</v>
          </cell>
        </row>
        <row r="293">
          <cell r="B293">
            <v>94.575000000000003</v>
          </cell>
          <cell r="I293">
            <v>82.923252978830106</v>
          </cell>
        </row>
        <row r="294">
          <cell r="B294">
            <v>93.700999999999993</v>
          </cell>
          <cell r="I294">
            <v>85.570926999025502</v>
          </cell>
        </row>
        <row r="295">
          <cell r="B295">
            <v>94.644000000000005</v>
          </cell>
          <cell r="I295">
            <v>88.524823861066523</v>
          </cell>
        </row>
        <row r="296">
          <cell r="B296">
            <v>96.010999999999996</v>
          </cell>
          <cell r="I296">
            <v>91.158858530472784</v>
          </cell>
        </row>
        <row r="297">
          <cell r="B297">
            <v>87.216999999999999</v>
          </cell>
          <cell r="I297">
            <v>95.520188342880061</v>
          </cell>
        </row>
        <row r="298">
          <cell r="B298">
            <v>96.168000000000006</v>
          </cell>
          <cell r="I298">
            <v>99.215948342631791</v>
          </cell>
        </row>
        <row r="299">
          <cell r="B299">
            <v>84.352999999999994</v>
          </cell>
          <cell r="I299">
            <v>99.154211311225396</v>
          </cell>
        </row>
        <row r="300">
          <cell r="B300">
            <v>96.891999999999996</v>
          </cell>
          <cell r="I300">
            <v>95.866264448637693</v>
          </cell>
        </row>
        <row r="301">
          <cell r="B301">
            <v>77.739000000000004</v>
          </cell>
          <cell r="I301">
            <v>91.267510982835901</v>
          </cell>
        </row>
        <row r="302">
          <cell r="B302">
            <v>71.144000000000005</v>
          </cell>
          <cell r="I302">
            <v>89.043256929130834</v>
          </cell>
        </row>
        <row r="303">
          <cell r="B303">
            <v>90.462999999999994</v>
          </cell>
          <cell r="I303">
            <v>86.760750513364727</v>
          </cell>
        </row>
        <row r="304">
          <cell r="B304">
            <v>82.105999999999995</v>
          </cell>
          <cell r="I304">
            <v>82.745641196334859</v>
          </cell>
        </row>
        <row r="305">
          <cell r="B305">
            <v>97.057000000000002</v>
          </cell>
          <cell r="I305">
            <v>80.914445784244734</v>
          </cell>
        </row>
        <row r="306">
          <cell r="B306">
            <v>83.623000000000005</v>
          </cell>
          <cell r="I306">
            <v>78.582754654359789</v>
          </cell>
        </row>
        <row r="307">
          <cell r="B307">
            <v>80.867000000000004</v>
          </cell>
          <cell r="I307">
            <v>73.561233709234699</v>
          </cell>
        </row>
        <row r="308">
          <cell r="B308">
            <v>71.863</v>
          </cell>
          <cell r="I308">
            <v>70.068347032428875</v>
          </cell>
        </row>
        <row r="309">
          <cell r="B309">
            <v>65.394000000000005</v>
          </cell>
          <cell r="I309">
            <v>69.601776079580446</v>
          </cell>
        </row>
        <row r="310">
          <cell r="B310">
            <v>64.412999999999997</v>
          </cell>
          <cell r="I310">
            <v>71.215965555729611</v>
          </cell>
        </row>
        <row r="311">
          <cell r="B311">
            <v>75.840999999999994</v>
          </cell>
          <cell r="I311">
            <v>75.983855015506791</v>
          </cell>
        </row>
        <row r="312">
          <cell r="B312">
            <v>77.641999999999996</v>
          </cell>
          <cell r="I312">
            <v>79.548786139517162</v>
          </cell>
        </row>
        <row r="313">
          <cell r="B313">
            <v>69.248999999999995</v>
          </cell>
          <cell r="I313">
            <v>78.728971607959409</v>
          </cell>
        </row>
        <row r="314">
          <cell r="B314">
            <v>76.813000000000002</v>
          </cell>
          <cell r="I314">
            <v>77.021889174788413</v>
          </cell>
        </row>
        <row r="315">
          <cell r="B315">
            <v>73.177999999999997</v>
          </cell>
          <cell r="I315">
            <v>75.527360065508063</v>
          </cell>
        </row>
        <row r="316">
          <cell r="B316">
            <v>81.075999999999993</v>
          </cell>
          <cell r="I316">
            <v>74.289254245914648</v>
          </cell>
        </row>
        <row r="317">
          <cell r="B317">
            <v>84.088999999999999</v>
          </cell>
          <cell r="I317">
            <v>71.26909025478507</v>
          </cell>
        </row>
        <row r="318">
          <cell r="B318">
            <v>70.531999999999996</v>
          </cell>
          <cell r="I318">
            <v>66.093701399324004</v>
          </cell>
        </row>
        <row r="319">
          <cell r="B319">
            <v>69.144000000000005</v>
          </cell>
          <cell r="I319">
            <v>62.885666011516591</v>
          </cell>
        </row>
        <row r="320">
          <cell r="B320">
            <v>63.634</v>
          </cell>
          <cell r="I320">
            <v>61.721592989312029</v>
          </cell>
        </row>
        <row r="321">
          <cell r="B321">
            <v>57.265000000000001</v>
          </cell>
          <cell r="I321">
            <v>60.487708167991457</v>
          </cell>
        </row>
        <row r="322">
          <cell r="B322">
            <v>54.387999999999998</v>
          </cell>
          <cell r="I322">
            <v>58.999957635496315</v>
          </cell>
        </row>
        <row r="323">
          <cell r="B323">
            <v>52.619</v>
          </cell>
          <cell r="I323">
            <v>56.323970791204061</v>
          </cell>
        </row>
        <row r="324">
          <cell r="B324">
            <v>43.043999999999997</v>
          </cell>
          <cell r="I324">
            <v>53.869118713048401</v>
          </cell>
        </row>
        <row r="325">
          <cell r="B325">
            <v>24.456</v>
          </cell>
          <cell r="I325">
            <v>54.53317769204191</v>
          </cell>
        </row>
        <row r="326">
          <cell r="B326">
            <v>51.994</v>
          </cell>
          <cell r="I326">
            <v>57.546757920778944</v>
          </cell>
        </row>
        <row r="327">
          <cell r="B327">
            <v>72.736999999999995</v>
          </cell>
          <cell r="I327">
            <v>61.919742012907435</v>
          </cell>
        </row>
        <row r="328">
          <cell r="B328">
            <v>84.614000000000004</v>
          </cell>
          <cell r="I328">
            <v>67.180504487329955</v>
          </cell>
        </row>
        <row r="329">
          <cell r="B329">
            <v>81.584000000000003</v>
          </cell>
          <cell r="I329">
            <v>72.046815497416048</v>
          </cell>
        </row>
        <row r="330">
          <cell r="B330">
            <v>85.501999999999995</v>
          </cell>
          <cell r="I330">
            <v>76.334626716786516</v>
          </cell>
        </row>
        <row r="331">
          <cell r="B331">
            <v>88.152000000000001</v>
          </cell>
          <cell r="I331">
            <v>80.068635932264925</v>
          </cell>
        </row>
        <row r="332">
          <cell r="B332">
            <v>84.605000000000004</v>
          </cell>
          <cell r="I332">
            <v>82.417961492125045</v>
          </cell>
        </row>
        <row r="333">
          <cell r="B333">
            <v>81.834000000000003</v>
          </cell>
          <cell r="I333">
            <v>83.076087625759243</v>
          </cell>
        </row>
        <row r="334">
          <cell r="B334">
            <v>70.465000000000003</v>
          </cell>
          <cell r="I334">
            <v>81.496213438417954</v>
          </cell>
        </row>
        <row r="335">
          <cell r="B335">
            <v>66.629000000000005</v>
          </cell>
          <cell r="I335">
            <v>79.92713064123501</v>
          </cell>
        </row>
        <row r="336">
          <cell r="B336">
            <v>78.849000000000004</v>
          </cell>
          <cell r="I336">
            <v>80.737482541262608</v>
          </cell>
        </row>
        <row r="337">
          <cell r="B337">
            <v>75.158000000000001</v>
          </cell>
          <cell r="I337">
            <v>80.072810875058536</v>
          </cell>
        </row>
        <row r="338">
          <cell r="B338">
            <v>69.549000000000007</v>
          </cell>
          <cell r="I338">
            <v>78.926158682952121</v>
          </cell>
        </row>
        <row r="339">
          <cell r="B339">
            <v>85.028000000000006</v>
          </cell>
          <cell r="I339">
            <v>80.338672041544569</v>
          </cell>
        </row>
        <row r="340">
          <cell r="B340">
            <v>86.572999999999993</v>
          </cell>
          <cell r="I340">
            <v>80.32582968425487</v>
          </cell>
        </row>
        <row r="341">
          <cell r="B341">
            <v>90.561000000000007</v>
          </cell>
          <cell r="I341">
            <v>78.868677619996618</v>
          </cell>
        </row>
        <row r="342">
          <cell r="B342">
            <v>89.168000000000006</v>
          </cell>
          <cell r="I342">
            <v>79.3691605916257</v>
          </cell>
        </row>
        <row r="343">
          <cell r="B343">
            <v>87.385000000000005</v>
          </cell>
          <cell r="I343">
            <v>81.19341691297393</v>
          </cell>
        </row>
        <row r="344">
          <cell r="B344">
            <v>87.242000000000004</v>
          </cell>
          <cell r="I344">
            <v>82.16529091753695</v>
          </cell>
        </row>
        <row r="345">
          <cell r="B345">
            <v>79.649000000000001</v>
          </cell>
          <cell r="I345">
            <v>81.36617894642383</v>
          </cell>
        </row>
        <row r="346">
          <cell r="B346">
            <v>66.381</v>
          </cell>
          <cell r="I346">
            <v>82.452564842258425</v>
          </cell>
        </row>
        <row r="347">
          <cell r="B347">
            <v>76.075000000000003</v>
          </cell>
          <cell r="I347">
            <v>85.626271410740287</v>
          </cell>
        </row>
        <row r="348">
          <cell r="B348">
            <v>79.313000000000002</v>
          </cell>
          <cell r="I348">
            <v>87.000297307265555</v>
          </cell>
        </row>
        <row r="349">
          <cell r="B349">
            <v>82.991</v>
          </cell>
          <cell r="I349">
            <v>89.178409644931065</v>
          </cell>
        </row>
        <row r="350">
          <cell r="B350">
            <v>86.98</v>
          </cell>
          <cell r="I350">
            <v>89.283042085111333</v>
          </cell>
        </row>
        <row r="351">
          <cell r="B351">
            <v>84.745999999999995</v>
          </cell>
          <cell r="I351">
            <v>85.863837583946989</v>
          </cell>
        </row>
        <row r="352">
          <cell r="B352">
            <v>90.513000000000005</v>
          </cell>
          <cell r="I352">
            <v>83.315832656654919</v>
          </cell>
        </row>
        <row r="353">
          <cell r="B353">
            <v>92.775000000000006</v>
          </cell>
          <cell r="I353">
            <v>81.091704043321627</v>
          </cell>
        </row>
        <row r="354">
          <cell r="B354">
            <v>92.783000000000001</v>
          </cell>
          <cell r="I354">
            <v>79.471271879552233</v>
          </cell>
        </row>
        <row r="355">
          <cell r="B355">
            <v>82.447000000000003</v>
          </cell>
          <cell r="I355">
            <v>78.893082984907721</v>
          </cell>
        </row>
        <row r="356">
          <cell r="B356">
            <v>85.841999999999999</v>
          </cell>
          <cell r="I356">
            <v>78.866615110076538</v>
          </cell>
        </row>
        <row r="357">
          <cell r="B357">
            <v>71.614000000000004</v>
          </cell>
          <cell r="I357">
            <v>78.134208773193961</v>
          </cell>
        </row>
        <row r="358">
          <cell r="B358">
            <v>68.930000000000007</v>
          </cell>
          <cell r="I358">
            <v>76.993735158846931</v>
          </cell>
        </row>
        <row r="359">
          <cell r="B359">
            <v>63.616</v>
          </cell>
          <cell r="I359">
            <v>77.393825664213566</v>
          </cell>
        </row>
        <row r="360">
          <cell r="B360">
            <v>77.253</v>
          </cell>
          <cell r="I360">
            <v>79.041485147121193</v>
          </cell>
        </row>
        <row r="361">
          <cell r="B361">
            <v>71.716999999999999</v>
          </cell>
          <cell r="I361">
            <v>78.26240909154609</v>
          </cell>
        </row>
        <row r="362">
          <cell r="B362">
            <v>72.480999999999995</v>
          </cell>
          <cell r="I362">
            <v>74.567072461609357</v>
          </cell>
        </row>
        <row r="363">
          <cell r="B363">
            <v>73.143000000000001</v>
          </cell>
          <cell r="I363">
            <v>71.720689076136765</v>
          </cell>
        </row>
        <row r="364">
          <cell r="B364">
            <v>73.817999999999998</v>
          </cell>
          <cell r="I364">
            <v>71.360253760919349</v>
          </cell>
        </row>
        <row r="365">
          <cell r="B365">
            <v>86.19</v>
          </cell>
          <cell r="I365">
            <v>71.665667162297567</v>
          </cell>
        </row>
        <row r="366">
          <cell r="B366">
            <v>77.248999999999995</v>
          </cell>
          <cell r="I366">
            <v>70.202295922029009</v>
          </cell>
        </row>
        <row r="367">
          <cell r="B367">
            <v>76.02</v>
          </cell>
          <cell r="I367">
            <v>66.865258076345185</v>
          </cell>
        </row>
        <row r="368">
          <cell r="B368">
            <v>64.820999999999998</v>
          </cell>
          <cell r="I368">
            <v>63.506122206630621</v>
          </cell>
        </row>
        <row r="369">
          <cell r="B369">
            <v>56.420999999999999</v>
          </cell>
          <cell r="I369">
            <v>61.671672567169622</v>
          </cell>
        </row>
        <row r="370">
          <cell r="B370">
            <v>54.645000000000003</v>
          </cell>
          <cell r="I370">
            <v>59.206547999816422</v>
          </cell>
        </row>
        <row r="371">
          <cell r="B371">
            <v>48.534999999999997</v>
          </cell>
          <cell r="I371">
            <v>56.478929410753842</v>
          </cell>
        </row>
        <row r="372">
          <cell r="B372">
            <v>43.331000000000003</v>
          </cell>
          <cell r="I372">
            <v>55.644780286065178</v>
          </cell>
        </row>
        <row r="373">
          <cell r="B373">
            <v>47.511000000000003</v>
          </cell>
          <cell r="I373">
            <v>55.75112283819427</v>
          </cell>
        </row>
        <row r="374">
          <cell r="B374">
            <v>63.231000000000002</v>
          </cell>
          <cell r="I374">
            <v>56.713827584202797</v>
          </cell>
        </row>
        <row r="375">
          <cell r="B375">
            <v>56.56</v>
          </cell>
          <cell r="I375">
            <v>58.021019980526091</v>
          </cell>
        </row>
        <row r="376">
          <cell r="B376">
            <v>72.019000000000005</v>
          </cell>
          <cell r="I376">
            <v>58.347970891166767</v>
          </cell>
        </row>
        <row r="377">
          <cell r="B377">
            <v>66.043000000000006</v>
          </cell>
          <cell r="I377">
            <v>58.677052371762983</v>
          </cell>
        </row>
        <row r="378">
          <cell r="B378">
            <v>66.900999999999996</v>
          </cell>
          <cell r="I378">
            <v>59.335003264354086</v>
          </cell>
        </row>
        <row r="379">
          <cell r="B379">
            <v>62.103000000000002</v>
          </cell>
          <cell r="I379">
            <v>59.459111487796598</v>
          </cell>
        </row>
        <row r="380">
          <cell r="B380">
            <v>61.484999999999999</v>
          </cell>
          <cell r="I380">
            <v>60.657657538991593</v>
          </cell>
        </row>
        <row r="381">
          <cell r="B381">
            <v>58.34</v>
          </cell>
          <cell r="I381">
            <v>63.797294395018426</v>
          </cell>
        </row>
        <row r="382">
          <cell r="B382">
            <v>63.452391092053574</v>
          </cell>
          <cell r="I382">
            <v>66.501960024582942</v>
          </cell>
        </row>
        <row r="383">
          <cell r="B383">
            <v>56.077207135246788</v>
          </cell>
          <cell r="I383">
            <v>66.436797619734349</v>
          </cell>
        </row>
        <row r="384">
          <cell r="B384">
            <v>56.453131704000988</v>
          </cell>
          <cell r="I384">
            <v>65.646138301493295</v>
          </cell>
        </row>
        <row r="385">
          <cell r="B385">
            <v>63.871407034584635</v>
          </cell>
          <cell r="I385">
            <v>65.869714245037386</v>
          </cell>
        </row>
        <row r="386">
          <cell r="B386">
            <v>62.342311542810819</v>
          </cell>
          <cell r="I386">
            <v>64.65990473654989</v>
          </cell>
        </row>
        <row r="387">
          <cell r="B387">
            <v>61.764810866282751</v>
          </cell>
          <cell r="I387">
            <v>62.470925300619918</v>
          </cell>
        </row>
        <row r="388">
          <cell r="B388">
            <v>67.690065430396032</v>
          </cell>
          <cell r="I388">
            <v>61.443801508769951</v>
          </cell>
        </row>
        <row r="389">
          <cell r="B389">
            <v>67.579553216939985</v>
          </cell>
          <cell r="I389">
            <v>61.260333398270873</v>
          </cell>
        </row>
        <row r="390">
          <cell r="B390">
            <v>70.012423539254954</v>
          </cell>
          <cell r="I390">
            <v>62.020688400538276</v>
          </cell>
        </row>
        <row r="391">
          <cell r="B391">
            <v>73.855716472641447</v>
          </cell>
          <cell r="I391">
            <v>63.390141191431056</v>
          </cell>
        </row>
        <row r="392">
          <cell r="B392">
            <v>63.256687613980255</v>
          </cell>
          <cell r="I392">
            <v>63.228035203877674</v>
          </cell>
        </row>
        <row r="393">
          <cell r="B393">
            <v>57.623615444449513</v>
          </cell>
          <cell r="I393">
            <v>62.857546487059551</v>
          </cell>
        </row>
        <row r="394">
          <cell r="B394">
            <v>60.112313882878922</v>
          </cell>
          <cell r="I394">
            <v>63.894764636446922</v>
          </cell>
        </row>
        <row r="395">
          <cell r="B395" t="e">
            <v>#N/A</v>
          </cell>
          <cell r="I395" t="e">
            <v>#N/A</v>
          </cell>
        </row>
        <row r="396">
          <cell r="B396" t="e">
            <v>#N/A</v>
          </cell>
          <cell r="I396" t="e">
            <v>#N/A</v>
          </cell>
        </row>
        <row r="397">
          <cell r="B397" t="e">
            <v>#N/A</v>
          </cell>
          <cell r="I397" t="e">
            <v>#N/A</v>
          </cell>
        </row>
        <row r="398">
          <cell r="B398" t="e">
            <v>#N/A</v>
          </cell>
          <cell r="I398" t="e">
            <v>#N/A</v>
          </cell>
        </row>
        <row r="399">
          <cell r="B399" t="e">
            <v>#N/A</v>
          </cell>
          <cell r="I399" t="e">
            <v>#N/A</v>
          </cell>
        </row>
        <row r="400">
          <cell r="B400" t="e">
            <v>#N/A</v>
          </cell>
          <cell r="I400" t="e">
            <v>#N/A</v>
          </cell>
        </row>
        <row r="401">
          <cell r="B401" t="e">
            <v>#N/A</v>
          </cell>
          <cell r="I401" t="e">
            <v>#N/A</v>
          </cell>
        </row>
        <row r="402">
          <cell r="B402" t="e">
            <v>#N/A</v>
          </cell>
          <cell r="I402" t="e">
            <v>#N/A</v>
          </cell>
        </row>
        <row r="403">
          <cell r="B403" t="e">
            <v>#N/A</v>
          </cell>
          <cell r="I403" t="e">
            <v>#N/A</v>
          </cell>
        </row>
        <row r="404">
          <cell r="B404" t="e">
            <v>#N/A</v>
          </cell>
          <cell r="I404" t="e">
            <v>#N/A</v>
          </cell>
        </row>
        <row r="405">
          <cell r="B405" t="e">
            <v>#N/A</v>
          </cell>
          <cell r="I405" t="e">
            <v>#N/A</v>
          </cell>
        </row>
      </sheetData>
      <sheetData sheetId="1"/>
      <sheetData sheetId="2"/>
      <sheetData sheetId="3"/>
      <sheetData sheetId="4" refreshError="1"/>
      <sheetData sheetId="5"/>
      <sheetData sheetId="6"/>
      <sheetData sheetId="7"/>
      <sheetData sheetId="8"/>
      <sheetData sheetId="9" refreshError="1"/>
      <sheetData sheetId="10" refreshError="1"/>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R4i5PrppE2pqWOyWDXKd845mzX54TNJhCQzthHm_c12Qd21R9IEQoW4khIU88zq" itemId="01PBP2WSAJZ6AZTC6AVBAL7EPCT3OYQMTO">
      <xxl21:absoluteUrl r:id="rId2"/>
    </xxl21:alternateUrls>
    <sheetNames>
      <sheetName val="SFE_REGV"/>
      <sheetName val="X13"/>
      <sheetName val="OUTM"/>
      <sheetName val="FCT"/>
      <sheetName val="F-RGVN"/>
      <sheetName val="R_Men"/>
      <sheetName val="R_Men (ICA-SFE)"/>
      <sheetName val="T_Men"/>
      <sheetName val="T_Men (ICA-SFE)"/>
      <sheetName val="G_Men"/>
      <sheetName val="G_Men (ICA-SFE)"/>
      <sheetName val="Fechas_BC_ARG"/>
      <sheetName val="Fechas_BC_SFE"/>
      <sheetName val="Fechas_Res"/>
      <sheetName val="G_RGVN_AE"/>
      <sheetName val="G_RGVN_IRR"/>
      <sheetName val="G_RGVN_VAS"/>
      <sheetName val="G_RGVN_TCIA"/>
      <sheetName val="RGVN-BC-ARG"/>
      <sheetName val="RGVN-BC-SFE"/>
      <sheetName val="RGVN-GC-ARG"/>
      <sheetName val="RGVN-GC-SFE"/>
      <sheetName val="RGVN_RGVU_Filtradas"/>
      <sheetName val="RGVN_RGVU_Brutos"/>
      <sheetName val="RGVT"/>
      <sheetName val="SFE-ARG_Autos 0 km"/>
      <sheetName val="SFE-ARG-_Motos 0 km"/>
      <sheetName val="SFE-ARG-Autos usados"/>
      <sheetName val="SFE-ARG-Motos usadas"/>
      <sheetName val="Gráfico1"/>
      <sheetName val="Gráfico2"/>
      <sheetName val="Gráfico3"/>
      <sheetName val="Gráfico4"/>
      <sheetName val="Gráfico5"/>
      <sheetName val="Gráfico6"/>
      <sheetName val="Gráfico7"/>
      <sheetName val="Gráfico8"/>
      <sheetName val="Gráfico9"/>
      <sheetName val="Gráfico10"/>
      <sheetName val="Gráfico11"/>
      <sheetName val="Gráfico12"/>
      <sheetName val="Gráfico13"/>
      <sheetName val="R_Men (ICASFe)"/>
      <sheetName val="T_Men (ICASFe)"/>
      <sheetName val="G_Men (ICASFe)"/>
      <sheetName val="Fechas_BC"/>
      <sheetName val="Fechas_BC_ICA"/>
      <sheetName val="RGVN-BC-IGA"/>
      <sheetName val="RGVN-BC-ICA"/>
      <sheetName val="RGVN-GC-IGA"/>
      <sheetName val="RGVN-GC-ICA"/>
    </sheetNames>
    <sheetDataSet>
      <sheetData sheetId="0">
        <row r="10">
          <cell r="B10">
            <v>6.2062288872512896</v>
          </cell>
          <cell r="I10">
            <v>3.2396508720634536</v>
          </cell>
        </row>
        <row r="11">
          <cell r="B11">
            <v>3.0353093588798821</v>
          </cell>
          <cell r="I11">
            <v>3.1500616872508895</v>
          </cell>
        </row>
        <row r="12">
          <cell r="B12">
            <v>3.0034704495210023</v>
          </cell>
          <cell r="I12">
            <v>3.126529804915144</v>
          </cell>
        </row>
        <row r="13">
          <cell r="B13">
            <v>3.3419062638172439</v>
          </cell>
          <cell r="I13">
            <v>3.2808888684457651</v>
          </cell>
        </row>
        <row r="14">
          <cell r="B14">
            <v>3.3666698599852616</v>
          </cell>
          <cell r="I14">
            <v>3.4052834246347521</v>
          </cell>
        </row>
        <row r="15">
          <cell r="B15">
            <v>3.1614857774502578</v>
          </cell>
          <cell r="I15">
            <v>3.5131373536102868</v>
          </cell>
        </row>
        <row r="16">
          <cell r="B16">
            <v>3.8713755342667651</v>
          </cell>
          <cell r="I16">
            <v>3.5505987668904306</v>
          </cell>
        </row>
        <row r="17">
          <cell r="B17">
            <v>3.4079425202652911</v>
          </cell>
          <cell r="I17">
            <v>3.4313636391397635</v>
          </cell>
        </row>
        <row r="18">
          <cell r="B18">
            <v>3.7227939572586588</v>
          </cell>
          <cell r="I18">
            <v>3.4915282650467656</v>
          </cell>
        </row>
        <row r="19">
          <cell r="B19">
            <v>3.5211475313190861</v>
          </cell>
          <cell r="I19">
            <v>3.5267390131894016</v>
          </cell>
        </row>
        <row r="20">
          <cell r="B20">
            <v>2.1638666175386883</v>
          </cell>
          <cell r="I20">
            <v>3.2640093864636075</v>
          </cell>
        </row>
        <row r="21">
          <cell r="B21">
            <v>1.2028032424465736</v>
          </cell>
          <cell r="I21">
            <v>3.1257558404122934</v>
          </cell>
        </row>
        <row r="22">
          <cell r="B22">
            <v>7.0519999999999996</v>
          </cell>
          <cell r="I22">
            <v>3.1680988901061609</v>
          </cell>
        </row>
        <row r="23">
          <cell r="B23">
            <v>2.9630000000000001</v>
          </cell>
          <cell r="I23">
            <v>3.1172831961395073</v>
          </cell>
        </row>
        <row r="24">
          <cell r="B24">
            <v>3.2930000000000001</v>
          </cell>
          <cell r="I24">
            <v>2.9396699126819961</v>
          </cell>
        </row>
        <row r="25">
          <cell r="B25">
            <v>2.3039999999999998</v>
          </cell>
          <cell r="I25">
            <v>2.6279997969229965</v>
          </cell>
        </row>
        <row r="26">
          <cell r="B26">
            <v>2.121</v>
          </cell>
          <cell r="I26">
            <v>2.316923468237698</v>
          </cell>
        </row>
        <row r="27">
          <cell r="B27">
            <v>2</v>
          </cell>
          <cell r="I27">
            <v>2.1524404781995927</v>
          </cell>
        </row>
        <row r="28">
          <cell r="B28">
            <v>2.1080000000000001</v>
          </cell>
          <cell r="I28">
            <v>2.0789988552496252</v>
          </cell>
        </row>
        <row r="29">
          <cell r="B29">
            <v>2.1960000000000002</v>
          </cell>
          <cell r="I29">
            <v>2.0583132001979934</v>
          </cell>
        </row>
        <row r="30">
          <cell r="B30">
            <v>2.1230000000000002</v>
          </cell>
          <cell r="I30">
            <v>2.0429286996474829</v>
          </cell>
        </row>
        <row r="31">
          <cell r="B31">
            <v>1.897</v>
          </cell>
          <cell r="I31">
            <v>2.0277948217894655</v>
          </cell>
        </row>
        <row r="32">
          <cell r="B32">
            <v>1.448</v>
          </cell>
          <cell r="I32">
            <v>2.0644481911374117</v>
          </cell>
        </row>
        <row r="33">
          <cell r="B33">
            <v>0.61399999999999999</v>
          </cell>
          <cell r="I33">
            <v>2.1164694328063334</v>
          </cell>
        </row>
        <row r="34">
          <cell r="B34">
            <v>4.351</v>
          </cell>
          <cell r="I34">
            <v>2.1835848583729205</v>
          </cell>
        </row>
        <row r="35">
          <cell r="B35">
            <v>2.3029999999999999</v>
          </cell>
          <cell r="I35">
            <v>2.3017109025003437</v>
          </cell>
        </row>
        <row r="36">
          <cell r="B36">
            <v>2.407</v>
          </cell>
          <cell r="I36">
            <v>2.4457992510577222</v>
          </cell>
        </row>
        <row r="37">
          <cell r="B37">
            <v>2.5030000000000001</v>
          </cell>
          <cell r="I37">
            <v>2.6215378881096458</v>
          </cell>
        </row>
        <row r="38">
          <cell r="B38">
            <v>2.8940000000000001</v>
          </cell>
          <cell r="I38">
            <v>2.7637526907951195</v>
          </cell>
        </row>
        <row r="39">
          <cell r="B39">
            <v>2.3660000000000001</v>
          </cell>
          <cell r="I39">
            <v>2.7532285489994806</v>
          </cell>
        </row>
        <row r="40">
          <cell r="B40">
            <v>2.94</v>
          </cell>
          <cell r="I40">
            <v>2.7524529935239217</v>
          </cell>
        </row>
        <row r="41">
          <cell r="B41">
            <v>3.085</v>
          </cell>
          <cell r="I41">
            <v>2.8188262547194718</v>
          </cell>
        </row>
        <row r="42">
          <cell r="B42">
            <v>2.8340000000000001</v>
          </cell>
          <cell r="I42">
            <v>2.7644970773611983</v>
          </cell>
        </row>
        <row r="43">
          <cell r="B43">
            <v>2.5710000000000002</v>
          </cell>
          <cell r="I43">
            <v>2.7503533331802341</v>
          </cell>
        </row>
        <row r="44">
          <cell r="B44">
            <v>2.044</v>
          </cell>
          <cell r="I44">
            <v>2.8400197714115629</v>
          </cell>
        </row>
        <row r="45">
          <cell r="B45">
            <v>1.623</v>
          </cell>
          <cell r="I45">
            <v>2.8005273984889456</v>
          </cell>
        </row>
        <row r="46">
          <cell r="B46">
            <v>5.2670000000000003</v>
          </cell>
          <cell r="I46">
            <v>2.7065591989660138</v>
          </cell>
        </row>
        <row r="47">
          <cell r="B47">
            <v>2.5750000000000002</v>
          </cell>
          <cell r="I47">
            <v>2.7295746127327423</v>
          </cell>
        </row>
        <row r="48">
          <cell r="B48">
            <v>2.5470000000000002</v>
          </cell>
          <cell r="I48">
            <v>2.7762947404319824</v>
          </cell>
        </row>
        <row r="49">
          <cell r="B49">
            <v>2.8330000000000002</v>
          </cell>
          <cell r="I49">
            <v>2.8064268364080975</v>
          </cell>
        </row>
        <row r="50">
          <cell r="B50">
            <v>2.8559999999999999</v>
          </cell>
          <cell r="I50">
            <v>2.9026263455057419</v>
          </cell>
        </row>
        <row r="51">
          <cell r="B51">
            <v>2.6819999999999999</v>
          </cell>
          <cell r="I51">
            <v>2.9743854872238322</v>
          </cell>
        </row>
        <row r="52">
          <cell r="B52">
            <v>3.2839999999999998</v>
          </cell>
          <cell r="I52">
            <v>2.9375613220820993</v>
          </cell>
        </row>
        <row r="53">
          <cell r="B53">
            <v>2.89</v>
          </cell>
          <cell r="I53">
            <v>2.8771431181229499</v>
          </cell>
        </row>
        <row r="54">
          <cell r="B54">
            <v>3.1579999999999999</v>
          </cell>
          <cell r="I54">
            <v>2.9126867080581507</v>
          </cell>
        </row>
        <row r="55">
          <cell r="B55">
            <v>2.9910000000000001</v>
          </cell>
          <cell r="I55">
            <v>2.897025045281119</v>
          </cell>
        </row>
        <row r="56">
          <cell r="B56">
            <v>1.8380000000000001</v>
          </cell>
          <cell r="I56">
            <v>2.8228339571908578</v>
          </cell>
        </row>
        <row r="57">
          <cell r="B57">
            <v>1.0780000000000001</v>
          </cell>
          <cell r="I57">
            <v>2.953224999666586</v>
          </cell>
        </row>
        <row r="58">
          <cell r="B58">
            <v>5.8739999999999997</v>
          </cell>
          <cell r="I58">
            <v>3.1874095931101536</v>
          </cell>
        </row>
        <row r="59">
          <cell r="B59">
            <v>3.2149999999999999</v>
          </cell>
          <cell r="I59">
            <v>3.3109022971419479</v>
          </cell>
        </row>
        <row r="60">
          <cell r="B60">
            <v>3.3250000000000002</v>
          </cell>
          <cell r="I60">
            <v>3.3609124725027986</v>
          </cell>
        </row>
        <row r="61">
          <cell r="B61">
            <v>3.2890000000000001</v>
          </cell>
          <cell r="I61">
            <v>3.4257971716246454</v>
          </cell>
        </row>
        <row r="62">
          <cell r="B62">
            <v>3.0990000000000002</v>
          </cell>
          <cell r="I62">
            <v>3.468709022622011</v>
          </cell>
        </row>
        <row r="63">
          <cell r="B63">
            <v>3.3250000000000002</v>
          </cell>
          <cell r="I63">
            <v>3.4569711243800207</v>
          </cell>
        </row>
        <row r="64">
          <cell r="B64">
            <v>3.6909999999999998</v>
          </cell>
          <cell r="I64">
            <v>3.3776195072627533</v>
          </cell>
        </row>
        <row r="65">
          <cell r="B65">
            <v>3.419</v>
          </cell>
          <cell r="I65">
            <v>3.2133665808936094</v>
          </cell>
        </row>
        <row r="66">
          <cell r="B66">
            <v>3.22</v>
          </cell>
          <cell r="I66">
            <v>2.9612423358190858</v>
          </cell>
        </row>
        <row r="67">
          <cell r="B67">
            <v>2.5739999999999998</v>
          </cell>
          <cell r="I67">
            <v>2.7214107096495952</v>
          </cell>
        </row>
        <row r="68">
          <cell r="B68">
            <v>1.976</v>
          </cell>
          <cell r="I68">
            <v>2.6116685816722809</v>
          </cell>
        </row>
        <row r="69">
          <cell r="B69">
            <v>1.2470000000000001</v>
          </cell>
          <cell r="I69">
            <v>2.6706486256274675</v>
          </cell>
        </row>
        <row r="70">
          <cell r="B70">
            <v>5.0890000000000004</v>
          </cell>
          <cell r="I70">
            <v>2.792881963403758</v>
          </cell>
        </row>
        <row r="71">
          <cell r="B71">
            <v>2.5390000000000001</v>
          </cell>
          <cell r="I71">
            <v>2.7813309797409822</v>
          </cell>
        </row>
        <row r="72">
          <cell r="B72">
            <v>2.5880000000000001</v>
          </cell>
          <cell r="I72">
            <v>2.6762181392364464</v>
          </cell>
        </row>
        <row r="73">
          <cell r="B73">
            <v>2.0409999999999999</v>
          </cell>
          <cell r="I73">
            <v>2.5998676789466053</v>
          </cell>
        </row>
        <row r="74">
          <cell r="B74">
            <v>1.7809999999999999</v>
          </cell>
          <cell r="I74">
            <v>2.5619285618989691</v>
          </cell>
        </row>
        <row r="75">
          <cell r="B75">
            <v>2.379</v>
          </cell>
          <cell r="I75">
            <v>2.5967639412170653</v>
          </cell>
        </row>
        <row r="76">
          <cell r="B76">
            <v>2.9390000000000001</v>
          </cell>
          <cell r="I76">
            <v>2.7917471009173149</v>
          </cell>
        </row>
        <row r="77">
          <cell r="B77">
            <v>3.3580000000000001</v>
          </cell>
          <cell r="I77">
            <v>3.0822009019929046</v>
          </cell>
        </row>
        <row r="78">
          <cell r="B78">
            <v>3.645</v>
          </cell>
          <cell r="I78">
            <v>3.2655909418213525</v>
          </cell>
        </row>
        <row r="79">
          <cell r="B79">
            <v>3.0510000000000002</v>
          </cell>
          <cell r="I79">
            <v>3.3652866986236489</v>
          </cell>
        </row>
        <row r="80">
          <cell r="B80">
            <v>2.95</v>
          </cell>
          <cell r="I80">
            <v>3.3993553734770541</v>
          </cell>
        </row>
        <row r="81">
          <cell r="B81">
            <v>2.0230000000000001</v>
          </cell>
          <cell r="I81">
            <v>3.1424179384213335</v>
          </cell>
        </row>
        <row r="82">
          <cell r="B82">
            <v>4.5199999999999996</v>
          </cell>
          <cell r="I82">
            <v>2.8514679943501169</v>
          </cell>
        </row>
        <row r="83">
          <cell r="B83">
            <v>2.7160000000000002</v>
          </cell>
          <cell r="I83">
            <v>2.8164091236680564</v>
          </cell>
        </row>
        <row r="84">
          <cell r="B84">
            <v>2.7789999999999999</v>
          </cell>
          <cell r="I84">
            <v>2.7353979641658057</v>
          </cell>
        </row>
        <row r="85">
          <cell r="B85">
            <v>2.2679999999999998</v>
          </cell>
          <cell r="I85">
            <v>2.5552803521269158</v>
          </cell>
        </row>
        <row r="86">
          <cell r="B86">
            <v>2.3490000000000002</v>
          </cell>
          <cell r="I86">
            <v>2.4985260262056137</v>
          </cell>
        </row>
        <row r="87">
          <cell r="B87">
            <v>2.456</v>
          </cell>
          <cell r="I87">
            <v>2.4958032681384683</v>
          </cell>
        </row>
        <row r="88">
          <cell r="B88">
            <v>2.4049999999999998</v>
          </cell>
          <cell r="I88">
            <v>2.3602851104592446</v>
          </cell>
        </row>
        <row r="89">
          <cell r="B89">
            <v>2.375</v>
          </cell>
          <cell r="I89">
            <v>2.1888025256307841</v>
          </cell>
        </row>
        <row r="90">
          <cell r="B90">
            <v>2.2240000000000002</v>
          </cell>
          <cell r="I90">
            <v>2.1298340859789198</v>
          </cell>
        </row>
        <row r="91">
          <cell r="B91">
            <v>2.782</v>
          </cell>
          <cell r="I91">
            <v>2.1259655701034479</v>
          </cell>
        </row>
        <row r="92">
          <cell r="B92">
            <v>1.7969999999999999</v>
          </cell>
          <cell r="I92">
            <v>2.1181853981882317</v>
          </cell>
        </row>
        <row r="93">
          <cell r="B93">
            <v>0.97699999999999998</v>
          </cell>
          <cell r="I93">
            <v>2.0137980893530814</v>
          </cell>
        </row>
        <row r="94">
          <cell r="B94">
            <v>3.2810000000000001</v>
          </cell>
          <cell r="I94">
            <v>1.7902779744243005</v>
          </cell>
        </row>
        <row r="95">
          <cell r="B95">
            <v>1.37</v>
          </cell>
          <cell r="I95">
            <v>1.605328298905194</v>
          </cell>
        </row>
        <row r="96">
          <cell r="B96">
            <v>1.4350000000000001</v>
          </cell>
          <cell r="I96">
            <v>1.5223522825713576</v>
          </cell>
        </row>
        <row r="97">
          <cell r="B97">
            <v>1.444</v>
          </cell>
          <cell r="I97">
            <v>1.4796025697332338</v>
          </cell>
        </row>
        <row r="98">
          <cell r="B98">
            <v>1.381</v>
          </cell>
          <cell r="I98">
            <v>1.417539121438983</v>
          </cell>
        </row>
        <row r="99">
          <cell r="B99">
            <v>1.24</v>
          </cell>
          <cell r="I99">
            <v>1.4134854050341787</v>
          </cell>
        </row>
        <row r="100">
          <cell r="B100">
            <v>1.6439999999999999</v>
          </cell>
          <cell r="I100">
            <v>1.4661492233068671</v>
          </cell>
        </row>
        <row r="101">
          <cell r="B101">
            <v>1.5349999999999999</v>
          </cell>
          <cell r="I101">
            <v>1.4272692319229288</v>
          </cell>
        </row>
        <row r="102">
          <cell r="B102">
            <v>1.333</v>
          </cell>
          <cell r="I102">
            <v>1.3409904676233442</v>
          </cell>
        </row>
        <row r="103">
          <cell r="B103">
            <v>1.276</v>
          </cell>
          <cell r="I103">
            <v>1.2685889593531061</v>
          </cell>
        </row>
        <row r="104">
          <cell r="B104">
            <v>1.0129999999999999</v>
          </cell>
          <cell r="I104">
            <v>1.1738682405875978</v>
          </cell>
        </row>
        <row r="105">
          <cell r="B105">
            <v>0.48699999999999999</v>
          </cell>
          <cell r="I105">
            <v>1.0783562275913012</v>
          </cell>
        </row>
        <row r="106">
          <cell r="B106">
            <v>1.472</v>
          </cell>
          <cell r="I106">
            <v>1.0029257346871459</v>
          </cell>
        </row>
        <row r="107">
          <cell r="B107">
            <v>0.75600000000000001</v>
          </cell>
          <cell r="I107">
            <v>0.94839866140510309</v>
          </cell>
        </row>
        <row r="108">
          <cell r="B108">
            <v>1.2729999999999999</v>
          </cell>
          <cell r="I108">
            <v>0.96628635356859471</v>
          </cell>
        </row>
        <row r="109">
          <cell r="B109">
            <v>1.236</v>
          </cell>
          <cell r="I109">
            <v>0.97598400816186959</v>
          </cell>
        </row>
        <row r="110">
          <cell r="B110">
            <v>0.85299999999999998</v>
          </cell>
          <cell r="I110">
            <v>0.88015864217753204</v>
          </cell>
        </row>
        <row r="111">
          <cell r="B111">
            <v>0.41</v>
          </cell>
          <cell r="I111">
            <v>0.74616575420835707</v>
          </cell>
        </row>
        <row r="112">
          <cell r="B112">
            <v>0.64100000000000001</v>
          </cell>
          <cell r="I112">
            <v>0.66454433811543379</v>
          </cell>
        </row>
        <row r="113">
          <cell r="B113">
            <v>0.73699999999999999</v>
          </cell>
          <cell r="I113">
            <v>0.65790288570308675</v>
          </cell>
        </row>
        <row r="114">
          <cell r="B114">
            <v>0.63200000000000001</v>
          </cell>
          <cell r="I114">
            <v>0.67094877748311366</v>
          </cell>
        </row>
        <row r="115">
          <cell r="B115">
            <v>0.72399999999999998</v>
          </cell>
          <cell r="I115">
            <v>0.69171348807800748</v>
          </cell>
        </row>
        <row r="116">
          <cell r="B116">
            <v>0.51100000000000001</v>
          </cell>
          <cell r="I116">
            <v>0.72865641085538602</v>
          </cell>
        </row>
        <row r="117">
          <cell r="B117">
            <v>0.623</v>
          </cell>
          <cell r="I117">
            <v>0.81339529854486325</v>
          </cell>
        </row>
        <row r="118">
          <cell r="B118">
            <v>1.8420000000000001</v>
          </cell>
          <cell r="I118">
            <v>0.90033444748563896</v>
          </cell>
        </row>
        <row r="119">
          <cell r="B119">
            <v>0.75</v>
          </cell>
          <cell r="I119">
            <v>0.89956103099928397</v>
          </cell>
        </row>
        <row r="120">
          <cell r="B120">
            <v>0.79</v>
          </cell>
          <cell r="I120">
            <v>0.90616701060737204</v>
          </cell>
        </row>
        <row r="121">
          <cell r="B121">
            <v>1.016</v>
          </cell>
          <cell r="I121">
            <v>1.0159739632096305</v>
          </cell>
        </row>
        <row r="122">
          <cell r="B122">
            <v>1.175</v>
          </cell>
          <cell r="I122">
            <v>1.2108247849204843</v>
          </cell>
        </row>
        <row r="123">
          <cell r="B123">
            <v>1.397</v>
          </cell>
          <cell r="I123">
            <v>1.4124636319574035</v>
          </cell>
        </row>
        <row r="124">
          <cell r="B124">
            <v>1.677</v>
          </cell>
          <cell r="I124">
            <v>1.5400638722859479</v>
          </cell>
        </row>
        <row r="125">
          <cell r="B125">
            <v>1.61</v>
          </cell>
          <cell r="I125">
            <v>1.6407517974651444</v>
          </cell>
        </row>
        <row r="126">
          <cell r="B126">
            <v>1.8420000000000001</v>
          </cell>
          <cell r="I126">
            <v>1.810787250571273</v>
          </cell>
        </row>
        <row r="127">
          <cell r="B127">
            <v>2.0339999999999998</v>
          </cell>
          <cell r="I127">
            <v>2.0350655557875306</v>
          </cell>
        </row>
        <row r="128">
          <cell r="B128">
            <v>1.639</v>
          </cell>
          <cell r="I128">
            <v>2.2538678150953908</v>
          </cell>
        </row>
        <row r="129">
          <cell r="B129">
            <v>1.329</v>
          </cell>
          <cell r="I129">
            <v>2.3415075336752071</v>
          </cell>
        </row>
        <row r="130">
          <cell r="B130">
            <v>4.1230000000000002</v>
          </cell>
          <cell r="I130">
            <v>2.3832956195576811</v>
          </cell>
        </row>
        <row r="131">
          <cell r="B131">
            <v>2.3460000000000001</v>
          </cell>
          <cell r="I131">
            <v>2.5953350693207247</v>
          </cell>
        </row>
        <row r="132">
          <cell r="B132">
            <v>2.8180000000000001</v>
          </cell>
          <cell r="I132">
            <v>2.7829709141334558</v>
          </cell>
        </row>
        <row r="133">
          <cell r="B133">
            <v>2.827</v>
          </cell>
          <cell r="I133">
            <v>2.8829973249577363</v>
          </cell>
        </row>
        <row r="134">
          <cell r="B134">
            <v>2.944</v>
          </cell>
          <cell r="I134">
            <v>2.9442231037286213</v>
          </cell>
        </row>
        <row r="135">
          <cell r="B135">
            <v>2.8109999999999999</v>
          </cell>
          <cell r="I135">
            <v>2.9421889146390239</v>
          </cell>
        </row>
        <row r="136">
          <cell r="B136">
            <v>3.2240000000000002</v>
          </cell>
          <cell r="I136">
            <v>2.9484144375361248</v>
          </cell>
        </row>
        <row r="137">
          <cell r="B137">
            <v>2.9239999999999999</v>
          </cell>
          <cell r="I137">
            <v>2.9191624697366634</v>
          </cell>
        </row>
        <row r="138">
          <cell r="B138">
            <v>3.0670000000000002</v>
          </cell>
          <cell r="I138">
            <v>2.8614109039949289</v>
          </cell>
        </row>
        <row r="139">
          <cell r="B139">
            <v>2.4830000000000001</v>
          </cell>
          <cell r="I139">
            <v>2.8210609699124962</v>
          </cell>
        </row>
        <row r="140">
          <cell r="B140">
            <v>2.198</v>
          </cell>
          <cell r="I140">
            <v>2.860425136864222</v>
          </cell>
        </row>
        <row r="141">
          <cell r="B141">
            <v>0.90900000000000003</v>
          </cell>
          <cell r="I141">
            <v>2.993947866146645</v>
          </cell>
        </row>
        <row r="142">
          <cell r="B142">
            <v>5.8280000000000003</v>
          </cell>
          <cell r="I142">
            <v>3.122873659142122</v>
          </cell>
        </row>
        <row r="143">
          <cell r="B143">
            <v>2.7679999999999998</v>
          </cell>
          <cell r="I143">
            <v>3.2161871098255332</v>
          </cell>
        </row>
        <row r="144">
          <cell r="B144">
            <v>3.085</v>
          </cell>
          <cell r="I144">
            <v>3.2218379795243273</v>
          </cell>
        </row>
        <row r="145">
          <cell r="B145">
            <v>3.1749999999999998</v>
          </cell>
          <cell r="I145">
            <v>3.1702332671803504</v>
          </cell>
        </row>
        <row r="146">
          <cell r="B146">
            <v>3.3340000000000001</v>
          </cell>
          <cell r="I146">
            <v>3.227623016566882</v>
          </cell>
        </row>
        <row r="147">
          <cell r="B147">
            <v>3.2549999999999999</v>
          </cell>
          <cell r="I147">
            <v>3.331947179125454</v>
          </cell>
        </row>
        <row r="148">
          <cell r="B148">
            <v>3.4769999999999999</v>
          </cell>
          <cell r="I148">
            <v>3.2977429252073343</v>
          </cell>
        </row>
        <row r="149">
          <cell r="B149">
            <v>3.2690000000000001</v>
          </cell>
          <cell r="I149">
            <v>3.2200083267236264</v>
          </cell>
        </row>
        <row r="150">
          <cell r="B150">
            <v>3.617</v>
          </cell>
          <cell r="I150">
            <v>3.2442944252969834</v>
          </cell>
        </row>
        <row r="151">
          <cell r="B151">
            <v>2.8639999999999999</v>
          </cell>
          <cell r="I151">
            <v>3.248360593374632</v>
          </cell>
        </row>
        <row r="152">
          <cell r="B152">
            <v>2.4500000000000002</v>
          </cell>
          <cell r="I152">
            <v>3.2559334457586564</v>
          </cell>
        </row>
        <row r="153">
          <cell r="B153">
            <v>0.95199999999999996</v>
          </cell>
          <cell r="I153">
            <v>3.365267033838288</v>
          </cell>
        </row>
        <row r="154">
          <cell r="B154">
            <v>6.7450000000000001</v>
          </cell>
          <cell r="I154">
            <v>3.4643445980496841</v>
          </cell>
        </row>
        <row r="155">
          <cell r="B155">
            <v>3.0470000000000002</v>
          </cell>
          <cell r="I155">
            <v>3.4641706229003657</v>
          </cell>
        </row>
        <row r="156">
          <cell r="B156">
            <v>3.5619999999999998</v>
          </cell>
          <cell r="I156">
            <v>3.484771661435655</v>
          </cell>
        </row>
        <row r="157">
          <cell r="B157">
            <v>3.222</v>
          </cell>
          <cell r="I157">
            <v>3.514853215418178</v>
          </cell>
        </row>
        <row r="158">
          <cell r="B158">
            <v>3.5169999999999999</v>
          </cell>
          <cell r="I158">
            <v>3.4245945692297566</v>
          </cell>
        </row>
        <row r="159">
          <cell r="B159">
            <v>3.2890000000000001</v>
          </cell>
          <cell r="I159">
            <v>3.3337840138605142</v>
          </cell>
        </row>
        <row r="160">
          <cell r="B160">
            <v>3.343</v>
          </cell>
          <cell r="I160">
            <v>3.3352641372485161</v>
          </cell>
        </row>
        <row r="161">
          <cell r="B161">
            <v>3.76</v>
          </cell>
          <cell r="I161">
            <v>3.3865691362941868</v>
          </cell>
        </row>
        <row r="162">
          <cell r="B162">
            <v>3.5819999999999999</v>
          </cell>
          <cell r="I162">
            <v>3.445781963023359</v>
          </cell>
        </row>
        <row r="163">
          <cell r="B163">
            <v>3.3330000000000002</v>
          </cell>
          <cell r="I163">
            <v>3.4808919855745231</v>
          </cell>
        </row>
        <row r="164">
          <cell r="B164">
            <v>2.569</v>
          </cell>
          <cell r="I164">
            <v>3.5239447391443566</v>
          </cell>
        </row>
        <row r="165">
          <cell r="B165">
            <v>1.155</v>
          </cell>
          <cell r="I165">
            <v>3.6988919281096955</v>
          </cell>
        </row>
        <row r="166">
          <cell r="B166">
            <v>7.6980000000000004</v>
          </cell>
          <cell r="I166">
            <v>3.9047759819693892</v>
          </cell>
        </row>
        <row r="167">
          <cell r="B167">
            <v>3.5150000000000001</v>
          </cell>
          <cell r="I167">
            <v>3.9901944300090397</v>
          </cell>
        </row>
        <row r="168">
          <cell r="B168">
            <v>4.0229999999999997</v>
          </cell>
          <cell r="I168">
            <v>3.9946673806990853</v>
          </cell>
        </row>
        <row r="169">
          <cell r="B169">
            <v>3.6280000000000001</v>
          </cell>
          <cell r="I169">
            <v>3.9770668095903368</v>
          </cell>
        </row>
        <row r="170">
          <cell r="B170">
            <v>4.2</v>
          </cell>
          <cell r="I170">
            <v>4.0423397966299692</v>
          </cell>
        </row>
        <row r="171">
          <cell r="B171">
            <v>3.9580000000000002</v>
          </cell>
          <cell r="I171">
            <v>4.1717205608907317</v>
          </cell>
        </row>
        <row r="172">
          <cell r="B172">
            <v>4.5049999999999999</v>
          </cell>
          <cell r="I172">
            <v>4.4021630947946262</v>
          </cell>
        </row>
        <row r="173">
          <cell r="B173">
            <v>5.4359999999999999</v>
          </cell>
          <cell r="I173">
            <v>4.6899642892404341</v>
          </cell>
        </row>
        <row r="174">
          <cell r="B174">
            <v>4.8819999999999997</v>
          </cell>
          <cell r="I174">
            <v>4.8095935627819504</v>
          </cell>
        </row>
        <row r="175">
          <cell r="B175">
            <v>4.7969999999999997</v>
          </cell>
          <cell r="I175">
            <v>4.8417536397149403</v>
          </cell>
        </row>
        <row r="176">
          <cell r="B176">
            <v>3.6779999999999999</v>
          </cell>
          <cell r="I176">
            <v>4.8499217243975252</v>
          </cell>
        </row>
        <row r="177">
          <cell r="B177">
            <v>1.986</v>
          </cell>
          <cell r="I177">
            <v>4.769526791347066</v>
          </cell>
        </row>
        <row r="178">
          <cell r="B178">
            <v>8.1839999999999993</v>
          </cell>
          <cell r="I178">
            <v>4.6962712160929092</v>
          </cell>
        </row>
        <row r="179">
          <cell r="B179">
            <v>4.3810000000000002</v>
          </cell>
          <cell r="I179">
            <v>4.7356332557085725</v>
          </cell>
        </row>
        <row r="180">
          <cell r="B180">
            <v>4.1840000000000002</v>
          </cell>
          <cell r="I180">
            <v>4.849078383395014</v>
          </cell>
        </row>
        <row r="181">
          <cell r="B181">
            <v>5.226</v>
          </cell>
          <cell r="I181">
            <v>4.9862890346770961</v>
          </cell>
        </row>
        <row r="182">
          <cell r="B182">
            <v>5.2270000000000003</v>
          </cell>
          <cell r="I182">
            <v>4.9593914266065919</v>
          </cell>
        </row>
        <row r="183">
          <cell r="B183">
            <v>4.2560000000000002</v>
          </cell>
          <cell r="I183">
            <v>4.7640692785608127</v>
          </cell>
        </row>
        <row r="184">
          <cell r="B184">
            <v>5.2350000000000003</v>
          </cell>
          <cell r="I184">
            <v>4.7315019708502</v>
          </cell>
        </row>
        <row r="185">
          <cell r="B185">
            <v>5.0220000000000002</v>
          </cell>
          <cell r="I185">
            <v>4.7517621802359216</v>
          </cell>
        </row>
        <row r="186">
          <cell r="B186">
            <v>5.1870000000000003</v>
          </cell>
          <cell r="I186">
            <v>4.6414116849515841</v>
          </cell>
        </row>
        <row r="187">
          <cell r="B187">
            <v>4.5609999999999999</v>
          </cell>
          <cell r="I187">
            <v>4.3766395729948586</v>
          </cell>
        </row>
        <row r="188">
          <cell r="B188">
            <v>2.7869999999999999</v>
          </cell>
          <cell r="I188">
            <v>4.0141288340715375</v>
          </cell>
        </row>
        <row r="189">
          <cell r="B189">
            <v>1.34</v>
          </cell>
          <cell r="I189">
            <v>3.7900518715263045</v>
          </cell>
        </row>
        <row r="190">
          <cell r="B190">
            <v>6.4809999999999999</v>
          </cell>
          <cell r="I190">
            <v>3.6908216500842452</v>
          </cell>
        </row>
        <row r="191">
          <cell r="B191">
            <v>3.1840000000000002</v>
          </cell>
          <cell r="I191">
            <v>3.5580151592275007</v>
          </cell>
        </row>
        <row r="192">
          <cell r="B192">
            <v>3.3050000000000002</v>
          </cell>
          <cell r="I192">
            <v>3.4690557105512019</v>
          </cell>
        </row>
        <row r="193">
          <cell r="B193">
            <v>3.375</v>
          </cell>
          <cell r="I193">
            <v>3.5452511096182961</v>
          </cell>
        </row>
        <row r="194">
          <cell r="B194">
            <v>3.4279999999999999</v>
          </cell>
          <cell r="I194">
            <v>3.6607301032379214</v>
          </cell>
        </row>
        <row r="195">
          <cell r="B195">
            <v>3.8519999999999999</v>
          </cell>
          <cell r="I195">
            <v>3.6942807416935213</v>
          </cell>
        </row>
        <row r="196">
          <cell r="B196">
            <v>3.9460000000000002</v>
          </cell>
          <cell r="I196">
            <v>3.6011210025793172</v>
          </cell>
        </row>
        <row r="197">
          <cell r="B197">
            <v>3.617</v>
          </cell>
          <cell r="I197">
            <v>3.4861773836723589</v>
          </cell>
        </row>
        <row r="198">
          <cell r="B198">
            <v>3.9020000000000001</v>
          </cell>
          <cell r="I198">
            <v>3.4377880171330739</v>
          </cell>
        </row>
        <row r="199">
          <cell r="B199">
            <v>3.2290000000000001</v>
          </cell>
          <cell r="I199">
            <v>3.5115933083163187</v>
          </cell>
        </row>
        <row r="200">
          <cell r="B200">
            <v>2.9660000000000002</v>
          </cell>
          <cell r="I200">
            <v>3.7490653609078586</v>
          </cell>
        </row>
        <row r="201">
          <cell r="B201">
            <v>1.47</v>
          </cell>
          <cell r="I201">
            <v>3.9783875953037668</v>
          </cell>
        </row>
        <row r="202">
          <cell r="B202">
            <v>6.9740000000000002</v>
          </cell>
          <cell r="I202">
            <v>4.1399507487376503</v>
          </cell>
        </row>
        <row r="203">
          <cell r="B203">
            <v>3.6339999999999999</v>
          </cell>
          <cell r="I203">
            <v>4.2782989985539785</v>
          </cell>
        </row>
        <row r="204">
          <cell r="B204">
            <v>4.4649999999999999</v>
          </cell>
          <cell r="I204">
            <v>4.30655073326467</v>
          </cell>
        </row>
        <row r="205">
          <cell r="B205">
            <v>3.9950000000000001</v>
          </cell>
          <cell r="I205">
            <v>4.1824624470012832</v>
          </cell>
        </row>
        <row r="206">
          <cell r="B206">
            <v>3.9390000000000001</v>
          </cell>
          <cell r="I206">
            <v>4.1444610070181263</v>
          </cell>
        </row>
        <row r="207">
          <cell r="B207">
            <v>4.4160000000000004</v>
          </cell>
          <cell r="I207">
            <v>4.3156033405468435</v>
          </cell>
        </row>
        <row r="208">
          <cell r="B208">
            <v>4.915</v>
          </cell>
          <cell r="I208">
            <v>4.5088592756920685</v>
          </cell>
        </row>
        <row r="209">
          <cell r="B209">
            <v>4.9260000000000002</v>
          </cell>
          <cell r="I209">
            <v>4.6510847163942</v>
          </cell>
        </row>
        <row r="210">
          <cell r="B210">
            <v>5.4710000000000001</v>
          </cell>
          <cell r="I210">
            <v>4.8148391417981804</v>
          </cell>
        </row>
        <row r="211">
          <cell r="B211">
            <v>4.6340000000000003</v>
          </cell>
          <cell r="I211">
            <v>5.0334654472006832</v>
          </cell>
        </row>
        <row r="212">
          <cell r="B212">
            <v>4.375</v>
          </cell>
          <cell r="I212">
            <v>5.2850246465656205</v>
          </cell>
        </row>
        <row r="213">
          <cell r="B213">
            <v>3.0649999999999999</v>
          </cell>
          <cell r="I213">
            <v>5.4750935154935751</v>
          </cell>
        </row>
        <row r="214">
          <cell r="B214">
            <v>9.0510000000000002</v>
          </cell>
          <cell r="I214">
            <v>5.6284524610091999</v>
          </cell>
        </row>
        <row r="215">
          <cell r="B215">
            <v>4.93</v>
          </cell>
          <cell r="I215">
            <v>5.6519485770925151</v>
          </cell>
        </row>
        <row r="216">
          <cell r="B216">
            <v>5.899</v>
          </cell>
          <cell r="I216">
            <v>5.6159247369232919</v>
          </cell>
        </row>
        <row r="217">
          <cell r="B217">
            <v>5.8620000000000001</v>
          </cell>
          <cell r="I217">
            <v>5.7202109002806143</v>
          </cell>
        </row>
        <row r="218">
          <cell r="B218">
            <v>5.66</v>
          </cell>
          <cell r="I218">
            <v>5.953576977693734</v>
          </cell>
        </row>
        <row r="219">
          <cell r="B219">
            <v>7.1150000000000002</v>
          </cell>
          <cell r="I219">
            <v>6.2320146995202066</v>
          </cell>
        </row>
        <row r="220">
          <cell r="B220">
            <v>6.36</v>
          </cell>
          <cell r="I220">
            <v>6.3008062158233216</v>
          </cell>
        </row>
        <row r="221">
          <cell r="B221">
            <v>7.1050000000000004</v>
          </cell>
          <cell r="I221">
            <v>6.3410842527718083</v>
          </cell>
        </row>
        <row r="222">
          <cell r="B222">
            <v>7.2869999999999999</v>
          </cell>
          <cell r="I222">
            <v>6.4566752505822613</v>
          </cell>
        </row>
        <row r="223">
          <cell r="B223">
            <v>6.1769999999999996</v>
          </cell>
          <cell r="I223">
            <v>6.4923951680676897</v>
          </cell>
        </row>
        <row r="224">
          <cell r="B224">
            <v>5.3639999999999999</v>
          </cell>
          <cell r="I224">
            <v>6.3631653193231656</v>
          </cell>
        </row>
        <row r="225">
          <cell r="B225">
            <v>2.8679999999999999</v>
          </cell>
          <cell r="I225">
            <v>6.0474251912766022</v>
          </cell>
        </row>
        <row r="226">
          <cell r="B226">
            <v>9.4220000000000006</v>
          </cell>
          <cell r="I226">
            <v>5.7631124497936206</v>
          </cell>
        </row>
        <row r="227">
          <cell r="B227">
            <v>4.7389999999999999</v>
          </cell>
          <cell r="I227">
            <v>5.7380113205453629</v>
          </cell>
        </row>
        <row r="228">
          <cell r="B228">
            <v>6.6710000000000003</v>
          </cell>
          <cell r="I228">
            <v>5.8871391114397671</v>
          </cell>
        </row>
        <row r="229">
          <cell r="B229">
            <v>5.0110000000000001</v>
          </cell>
          <cell r="I229">
            <v>5.9423711783119746</v>
          </cell>
        </row>
        <row r="230">
          <cell r="B230">
            <v>6.3710000000000004</v>
          </cell>
          <cell r="I230">
            <v>5.9844626083503432</v>
          </cell>
        </row>
        <row r="231">
          <cell r="B231">
            <v>5.9370000000000003</v>
          </cell>
          <cell r="I231">
            <v>5.9495963959809393</v>
          </cell>
        </row>
        <row r="232">
          <cell r="B232">
            <v>6.2190000000000003</v>
          </cell>
          <cell r="I232">
            <v>5.8032920401701098</v>
          </cell>
        </row>
        <row r="233">
          <cell r="B233">
            <v>6.383</v>
          </cell>
          <cell r="I233">
            <v>5.5870923639153833</v>
          </cell>
        </row>
        <row r="234">
          <cell r="B234">
            <v>5.4009999999999998</v>
          </cell>
          <cell r="I234">
            <v>5.3527224668261537</v>
          </cell>
        </row>
        <row r="235">
          <cell r="B235">
            <v>5.6859999999999999</v>
          </cell>
          <cell r="I235">
            <v>5.3659792728675875</v>
          </cell>
        </row>
        <row r="236">
          <cell r="B236">
            <v>4.5419999999999998</v>
          </cell>
          <cell r="I236">
            <v>5.6266274326847263</v>
          </cell>
        </row>
        <row r="237">
          <cell r="B237">
            <v>2.9430000000000001</v>
          </cell>
          <cell r="I237">
            <v>5.8851573832608413</v>
          </cell>
        </row>
        <row r="238">
          <cell r="B238">
            <v>9.484</v>
          </cell>
          <cell r="I238">
            <v>6.0607021968572345</v>
          </cell>
        </row>
        <row r="239">
          <cell r="B239">
            <v>5.4139999999999997</v>
          </cell>
          <cell r="I239">
            <v>6.4604491986973525</v>
          </cell>
        </row>
        <row r="240">
          <cell r="B240">
            <v>6.61</v>
          </cell>
          <cell r="I240">
            <v>6.8886222257999492</v>
          </cell>
        </row>
        <row r="241">
          <cell r="B241">
            <v>6.92</v>
          </cell>
          <cell r="I241">
            <v>7.0674803533402528</v>
          </cell>
        </row>
        <row r="242">
          <cell r="B242">
            <v>7.6890000000000001</v>
          </cell>
          <cell r="I242">
            <v>7.0531879454889319</v>
          </cell>
        </row>
        <row r="243">
          <cell r="B243">
            <v>6.2629999999999999</v>
          </cell>
          <cell r="I243">
            <v>6.7850390919333297</v>
          </cell>
        </row>
        <row r="244">
          <cell r="B244">
            <v>7.375</v>
          </cell>
          <cell r="I244">
            <v>6.4952855768886542</v>
          </cell>
        </row>
        <row r="245">
          <cell r="B245">
            <v>6.7649999999999997</v>
          </cell>
          <cell r="I245">
            <v>6.3913059720075101</v>
          </cell>
        </row>
        <row r="246">
          <cell r="B246">
            <v>7.2240000000000002</v>
          </cell>
          <cell r="I246">
            <v>6.6280479230299285</v>
          </cell>
        </row>
        <row r="247">
          <cell r="B247">
            <v>7.6420000000000003</v>
          </cell>
          <cell r="I247">
            <v>6.7484271355942118</v>
          </cell>
        </row>
        <row r="248">
          <cell r="B248">
            <v>4.8499999999999996</v>
          </cell>
          <cell r="I248">
            <v>6.4295384531797879</v>
          </cell>
        </row>
        <row r="249">
          <cell r="B249">
            <v>3.8260000000000001</v>
          </cell>
          <cell r="I249">
            <v>6.2853303112735865</v>
          </cell>
        </row>
        <row r="250">
          <cell r="B250">
            <v>9.83</v>
          </cell>
          <cell r="I250">
            <v>6.1789923436949099</v>
          </cell>
        </row>
        <row r="251">
          <cell r="B251">
            <v>4.8289999999999997</v>
          </cell>
          <cell r="I251">
            <v>5.7528747730505962</v>
          </cell>
        </row>
        <row r="252">
          <cell r="B252">
            <v>4.0529999999999999</v>
          </cell>
          <cell r="I252">
            <v>5.2540487082139187</v>
          </cell>
        </row>
        <row r="253">
          <cell r="B253">
            <v>4.3609999999999998</v>
          </cell>
          <cell r="I253">
            <v>4.8534385034377934</v>
          </cell>
        </row>
        <row r="254">
          <cell r="B254">
            <v>4.6210000000000004</v>
          </cell>
          <cell r="I254">
            <v>4.6208617365656686</v>
          </cell>
        </row>
        <row r="255">
          <cell r="B255">
            <v>4.4560000000000004</v>
          </cell>
          <cell r="I255">
            <v>4.5815147875462285</v>
          </cell>
        </row>
        <row r="256">
          <cell r="B256">
            <v>5.226</v>
          </cell>
          <cell r="I256">
            <v>4.6806951977007571</v>
          </cell>
        </row>
        <row r="257">
          <cell r="B257">
            <v>5.133</v>
          </cell>
          <cell r="I257">
            <v>4.7400964287631719</v>
          </cell>
        </row>
        <row r="258">
          <cell r="B258">
            <v>5.2850000000000001</v>
          </cell>
          <cell r="I258">
            <v>4.6189456407832257</v>
          </cell>
        </row>
        <row r="259">
          <cell r="B259">
            <v>4.7069999999999999</v>
          </cell>
          <cell r="I259">
            <v>4.4440650092851897</v>
          </cell>
        </row>
        <row r="260">
          <cell r="B260">
            <v>3.3479999999999999</v>
          </cell>
          <cell r="I260">
            <v>4.3603929045743346</v>
          </cell>
        </row>
        <row r="261">
          <cell r="B261">
            <v>2.391</v>
          </cell>
          <cell r="I261">
            <v>4.2609973315895626</v>
          </cell>
        </row>
        <row r="262">
          <cell r="B262">
            <v>5.8710000000000004</v>
          </cell>
          <cell r="I262">
            <v>4.218384067031403</v>
          </cell>
        </row>
        <row r="263">
          <cell r="B263">
            <v>3.806</v>
          </cell>
          <cell r="I263">
            <v>4.3094256654963186</v>
          </cell>
        </row>
        <row r="264">
          <cell r="B264">
            <v>4.2709999999999999</v>
          </cell>
          <cell r="I264">
            <v>4.34648400605092</v>
          </cell>
        </row>
        <row r="265">
          <cell r="B265">
            <v>4.3460000000000001</v>
          </cell>
          <cell r="I265">
            <v>4.3559394504863977</v>
          </cell>
        </row>
        <row r="266">
          <cell r="B266">
            <v>4.03</v>
          </cell>
          <cell r="I266">
            <v>4.4811919669766134</v>
          </cell>
        </row>
        <row r="267">
          <cell r="B267">
            <v>4.9370000000000003</v>
          </cell>
          <cell r="I267">
            <v>4.6634500777621204</v>
          </cell>
        </row>
        <row r="268">
          <cell r="B268">
            <v>5.17</v>
          </cell>
          <cell r="I268">
            <v>4.6836131353408783</v>
          </cell>
        </row>
        <row r="269">
          <cell r="B269">
            <v>4.9930000000000003</v>
          </cell>
          <cell r="I269">
            <v>4.6885764275009301</v>
          </cell>
        </row>
        <row r="270">
          <cell r="B270">
            <v>5.5549999999999997</v>
          </cell>
          <cell r="I270">
            <v>4.7899635484414178</v>
          </cell>
        </row>
        <row r="271">
          <cell r="B271">
            <v>4.8559999999999999</v>
          </cell>
          <cell r="I271">
            <v>4.7573143050777178</v>
          </cell>
        </row>
        <row r="272">
          <cell r="B272">
            <v>4.2110000000000003</v>
          </cell>
          <cell r="I272">
            <v>4.6038226222342375</v>
          </cell>
        </row>
        <row r="273">
          <cell r="B273">
            <v>2.5099999999999998</v>
          </cell>
          <cell r="I273">
            <v>4.5039002948095348</v>
          </cell>
        </row>
        <row r="274">
          <cell r="B274">
            <v>4.9359999999999999</v>
          </cell>
          <cell r="I274">
            <v>4.4922388018464119</v>
          </cell>
        </row>
        <row r="275">
          <cell r="B275">
            <v>3.9990000000000001</v>
          </cell>
          <cell r="I275">
            <v>4.5122627501026784</v>
          </cell>
        </row>
        <row r="276">
          <cell r="B276">
            <v>4.5069999999999997</v>
          </cell>
          <cell r="I276">
            <v>4.63991683792473</v>
          </cell>
        </row>
        <row r="277">
          <cell r="B277">
            <v>4.9550000000000001</v>
          </cell>
          <cell r="I277">
            <v>4.8220986677450783</v>
          </cell>
        </row>
        <row r="278">
          <cell r="B278">
            <v>4.8970000000000002</v>
          </cell>
          <cell r="I278">
            <v>4.8154675962497846</v>
          </cell>
        </row>
        <row r="279">
          <cell r="B279">
            <v>4.7</v>
          </cell>
          <cell r="I279">
            <v>4.7352682949334621</v>
          </cell>
        </row>
        <row r="280">
          <cell r="B280">
            <v>5.08</v>
          </cell>
          <cell r="I280">
            <v>4.9093276225162352</v>
          </cell>
        </row>
        <row r="281">
          <cell r="B281">
            <v>6.2690000000000001</v>
          </cell>
          <cell r="I281">
            <v>5.2217909679891559</v>
          </cell>
        </row>
        <row r="282">
          <cell r="B282">
            <v>6.0819999999999999</v>
          </cell>
          <cell r="I282">
            <v>5.3833884052066585</v>
          </cell>
        </row>
        <row r="283">
          <cell r="B283">
            <v>5.2130000000000001</v>
          </cell>
          <cell r="I283">
            <v>5.5160752614929782</v>
          </cell>
        </row>
        <row r="284">
          <cell r="B284">
            <v>4.9059999999999997</v>
          </cell>
          <cell r="I284">
            <v>5.6882169946175818</v>
          </cell>
        </row>
        <row r="285">
          <cell r="B285">
            <v>3.1469999999999998</v>
          </cell>
          <cell r="I285">
            <v>5.7503126595555276</v>
          </cell>
        </row>
        <row r="286">
          <cell r="B286">
            <v>8.2569999999999997</v>
          </cell>
          <cell r="I286">
            <v>5.7915658060680375</v>
          </cell>
        </row>
        <row r="287">
          <cell r="B287">
            <v>5.0449999999999999</v>
          </cell>
          <cell r="I287">
            <v>5.8983547293966287</v>
          </cell>
        </row>
        <row r="288">
          <cell r="B288">
            <v>6.5679999999999996</v>
          </cell>
          <cell r="I288">
            <v>6.1147533501720801</v>
          </cell>
        </row>
        <row r="289">
          <cell r="B289">
            <v>5.6349999999999998</v>
          </cell>
          <cell r="I289">
            <v>6.2883803616063272</v>
          </cell>
        </row>
        <row r="290">
          <cell r="B290">
            <v>6.37</v>
          </cell>
          <cell r="I290">
            <v>6.3464441642823379</v>
          </cell>
        </row>
        <row r="291">
          <cell r="B291">
            <v>6.8070000000000004</v>
          </cell>
          <cell r="I291">
            <v>6.4668480399029589</v>
          </cell>
        </row>
        <row r="292">
          <cell r="B292">
            <v>6.8339999999999996</v>
          </cell>
          <cell r="I292">
            <v>6.4735407930965154</v>
          </cell>
        </row>
        <row r="293">
          <cell r="B293">
            <v>7.5890000000000004</v>
          </cell>
          <cell r="I293">
            <v>6.3914086059284108</v>
          </cell>
        </row>
        <row r="294">
          <cell r="B294">
            <v>6.82</v>
          </cell>
          <cell r="I294">
            <v>6.4488845729633111</v>
          </cell>
        </row>
        <row r="295">
          <cell r="B295">
            <v>6.5179999999999998</v>
          </cell>
          <cell r="I295">
            <v>6.6708223349023434</v>
          </cell>
        </row>
        <row r="296">
          <cell r="B296">
            <v>6.0430000000000001</v>
          </cell>
          <cell r="I296">
            <v>7.071736717578573</v>
          </cell>
        </row>
        <row r="297">
          <cell r="B297">
            <v>4.0640000000000001</v>
          </cell>
          <cell r="I297">
            <v>7.3153931009481754</v>
          </cell>
        </row>
        <row r="298">
          <cell r="B298">
            <v>10.382999999999999</v>
          </cell>
          <cell r="I298">
            <v>7.1540823052895623</v>
          </cell>
        </row>
        <row r="299">
          <cell r="B299">
            <v>5.99</v>
          </cell>
          <cell r="I299">
            <v>7.1573957322435939</v>
          </cell>
        </row>
        <row r="300">
          <cell r="B300">
            <v>7.4359999999999999</v>
          </cell>
          <cell r="I300">
            <v>7.1830764033116568</v>
          </cell>
        </row>
        <row r="301">
          <cell r="B301">
            <v>6.4050000000000002</v>
          </cell>
          <cell r="I301">
            <v>6.8375695560533938</v>
          </cell>
        </row>
        <row r="302">
          <cell r="B302">
            <v>7.0940000000000003</v>
          </cell>
          <cell r="I302">
            <v>6.3840218374262561</v>
          </cell>
        </row>
        <row r="303">
          <cell r="B303">
            <v>5.4379999999999997</v>
          </cell>
          <cell r="I303">
            <v>5.6710552367821503</v>
          </cell>
        </row>
        <row r="304">
          <cell r="B304">
            <v>5.5720000000000001</v>
          </cell>
          <cell r="I304">
            <v>4.9774458651962323</v>
          </cell>
        </row>
        <row r="305">
          <cell r="B305">
            <v>5.3920000000000003</v>
          </cell>
          <cell r="I305">
            <v>4.5773711128609662</v>
          </cell>
        </row>
        <row r="306">
          <cell r="B306">
            <v>4.298</v>
          </cell>
          <cell r="I306">
            <v>4.2213952845081222</v>
          </cell>
        </row>
        <row r="307">
          <cell r="B307">
            <v>3.87</v>
          </cell>
          <cell r="I307">
            <v>3.8569617816561954</v>
          </cell>
        </row>
        <row r="308">
          <cell r="B308">
            <v>3.1179999999999999</v>
          </cell>
          <cell r="I308">
            <v>3.650663892786834</v>
          </cell>
        </row>
        <row r="309">
          <cell r="B309">
            <v>1.9690000000000001</v>
          </cell>
          <cell r="I309">
            <v>3.6056235736804574</v>
          </cell>
        </row>
        <row r="310">
          <cell r="B310">
            <v>5.1719999999999997</v>
          </cell>
          <cell r="I310">
            <v>3.6175772244835454</v>
          </cell>
        </row>
        <row r="311">
          <cell r="B311">
            <v>3.278</v>
          </cell>
          <cell r="I311">
            <v>3.6008503463155903</v>
          </cell>
        </row>
        <row r="312">
          <cell r="B312">
            <v>3.2240000000000002</v>
          </cell>
          <cell r="I312">
            <v>3.4741898097159778</v>
          </cell>
        </row>
        <row r="313">
          <cell r="B313">
            <v>3.1930000000000001</v>
          </cell>
          <cell r="I313">
            <v>3.3800710495333997</v>
          </cell>
        </row>
        <row r="314">
          <cell r="B314">
            <v>3.327</v>
          </cell>
          <cell r="I314">
            <v>3.3247043218852093</v>
          </cell>
        </row>
        <row r="315">
          <cell r="B315">
            <v>3.302</v>
          </cell>
          <cell r="I315">
            <v>3.4040576047039846</v>
          </cell>
        </row>
        <row r="316">
          <cell r="B316">
            <v>4.3369999999999997</v>
          </cell>
          <cell r="I316">
            <v>3.6260935934921772</v>
          </cell>
        </row>
        <row r="317">
          <cell r="B317">
            <v>4.2990000000000004</v>
          </cell>
          <cell r="I317">
            <v>3.6333582819291204</v>
          </cell>
        </row>
        <row r="318">
          <cell r="B318">
            <v>3.3639999999999999</v>
          </cell>
          <cell r="I318">
            <v>3.3118581297681184</v>
          </cell>
        </row>
        <row r="319">
          <cell r="B319">
            <v>2.9750000000000001</v>
          </cell>
          <cell r="I319">
            <v>2.9309351820055012</v>
          </cell>
        </row>
        <row r="320">
          <cell r="B320">
            <v>2.3109999999999999</v>
          </cell>
          <cell r="I320">
            <v>2.7187612959912881</v>
          </cell>
        </row>
        <row r="321">
          <cell r="B321">
            <v>1.897</v>
          </cell>
          <cell r="I321">
            <v>2.6926716730752012</v>
          </cell>
        </row>
        <row r="322">
          <cell r="B322">
            <v>4.1349999999999998</v>
          </cell>
          <cell r="I322">
            <v>2.6581971477907174</v>
          </cell>
        </row>
        <row r="323">
          <cell r="B323">
            <v>2.5030000000000001</v>
          </cell>
          <cell r="I323">
            <v>2.4885272775217873</v>
          </cell>
        </row>
        <row r="324">
          <cell r="B324">
            <v>1.633</v>
          </cell>
          <cell r="I324">
            <v>2.3717061749308299</v>
          </cell>
        </row>
        <row r="325">
          <cell r="B325">
            <v>0.38100000000000001</v>
          </cell>
          <cell r="I325">
            <v>2.3700432046103366</v>
          </cell>
        </row>
        <row r="326">
          <cell r="B326">
            <v>2.3069999999999999</v>
          </cell>
          <cell r="I326">
            <v>2.4428190445935254</v>
          </cell>
        </row>
        <row r="327">
          <cell r="B327">
            <v>4.1360000000000001</v>
          </cell>
          <cell r="I327">
            <v>2.6395929190985079</v>
          </cell>
        </row>
        <row r="328">
          <cell r="B328">
            <v>3.5259999999999998</v>
          </cell>
          <cell r="I328">
            <v>2.8911866600644038</v>
          </cell>
        </row>
        <row r="329">
          <cell r="B329">
            <v>3.3250000000000002</v>
          </cell>
          <cell r="I329">
            <v>3.0824710294855566</v>
          </cell>
        </row>
        <row r="330">
          <cell r="B330">
            <v>3.38</v>
          </cell>
          <cell r="I330">
            <v>3.3457104748717601</v>
          </cell>
        </row>
        <row r="331">
          <cell r="B331">
            <v>3.87</v>
          </cell>
          <cell r="I331">
            <v>3.7172867749719947</v>
          </cell>
        </row>
        <row r="332">
          <cell r="B332">
            <v>3.5110000000000001</v>
          </cell>
          <cell r="I332">
            <v>3.7975953168923162</v>
          </cell>
        </row>
        <row r="333">
          <cell r="B333">
            <v>1.9179999999999999</v>
          </cell>
          <cell r="I333">
            <v>3.5860098459392526</v>
          </cell>
        </row>
        <row r="334">
          <cell r="B334">
            <v>4.83</v>
          </cell>
          <cell r="I334">
            <v>3.4905065722891591</v>
          </cell>
        </row>
        <row r="335">
          <cell r="B335">
            <v>2.9380000000000002</v>
          </cell>
          <cell r="I335">
            <v>3.514639053779443</v>
          </cell>
        </row>
        <row r="336">
          <cell r="B336">
            <v>3.399</v>
          </cell>
          <cell r="I336">
            <v>3.4620230644325423</v>
          </cell>
        </row>
        <row r="337">
          <cell r="B337">
            <v>3.0939999999999999</v>
          </cell>
          <cell r="I337">
            <v>3.3267469386686175</v>
          </cell>
        </row>
        <row r="338">
          <cell r="B338">
            <v>2.2120000000000002</v>
          </cell>
          <cell r="I338">
            <v>3.3087472970597447</v>
          </cell>
        </row>
        <row r="339">
          <cell r="B339">
            <v>3.7909999999999999</v>
          </cell>
          <cell r="I339">
            <v>3.2490427920431166</v>
          </cell>
        </row>
        <row r="340">
          <cell r="B340">
            <v>3.3119999999999998</v>
          </cell>
          <cell r="I340">
            <v>2.9787550167120496</v>
          </cell>
        </row>
        <row r="341">
          <cell r="B341">
            <v>3.1240000000000001</v>
          </cell>
          <cell r="I341">
            <v>2.8589276180574705</v>
          </cell>
        </row>
        <row r="342">
          <cell r="B342">
            <v>3.07</v>
          </cell>
          <cell r="I342">
            <v>2.892355881548768</v>
          </cell>
        </row>
        <row r="343">
          <cell r="B343">
            <v>2.798</v>
          </cell>
          <cell r="I343">
            <v>2.9111695002364089</v>
          </cell>
        </row>
        <row r="344">
          <cell r="B344">
            <v>2.8330000000000002</v>
          </cell>
          <cell r="I344">
            <v>3.0030094729509704</v>
          </cell>
        </row>
        <row r="345">
          <cell r="B345">
            <v>1.7070000000000001</v>
          </cell>
          <cell r="I345">
            <v>3.1276751805862846</v>
          </cell>
        </row>
        <row r="346">
          <cell r="B346">
            <v>4.399</v>
          </cell>
          <cell r="I346">
            <v>3.2597910736179547</v>
          </cell>
        </row>
        <row r="347">
          <cell r="B347">
            <v>2.8479999999999999</v>
          </cell>
          <cell r="I347">
            <v>3.3760790238624678</v>
          </cell>
        </row>
        <row r="348">
          <cell r="B348">
            <v>3.4430000000000001</v>
          </cell>
          <cell r="I348">
            <v>3.4259666638117285</v>
          </cell>
        </row>
        <row r="349">
          <cell r="B349">
            <v>2.99</v>
          </cell>
          <cell r="I349">
            <v>3.4764323446192158</v>
          </cell>
        </row>
        <row r="350">
          <cell r="B350">
            <v>3.6150000000000002</v>
          </cell>
          <cell r="I350">
            <v>3.5034990452606696</v>
          </cell>
        </row>
        <row r="351">
          <cell r="B351">
            <v>3.7879999999999998</v>
          </cell>
          <cell r="I351">
            <v>3.4455464111903464</v>
          </cell>
        </row>
        <row r="352">
          <cell r="B352">
            <v>3.8889999999999998</v>
          </cell>
          <cell r="I352">
            <v>3.3369380025077531</v>
          </cell>
        </row>
        <row r="353">
          <cell r="B353">
            <v>3.5819999999999999</v>
          </cell>
          <cell r="I353">
            <v>3.2305265318478247</v>
          </cell>
        </row>
        <row r="354">
          <cell r="B354">
            <v>3.351</v>
          </cell>
          <cell r="I354">
            <v>3.2245453979713705</v>
          </cell>
        </row>
        <row r="355">
          <cell r="B355">
            <v>3.3149999999999999</v>
          </cell>
          <cell r="I355">
            <v>3.3262222682107017</v>
          </cell>
        </row>
        <row r="356">
          <cell r="B356">
            <v>3.2080000000000002</v>
          </cell>
          <cell r="I356">
            <v>3.4158778366406217</v>
          </cell>
        </row>
        <row r="357">
          <cell r="B357">
            <v>1.7929999999999999</v>
          </cell>
          <cell r="I357">
            <v>3.4104652912325166</v>
          </cell>
        </row>
        <row r="358">
          <cell r="B358">
            <v>4.6150000000000002</v>
          </cell>
          <cell r="I358">
            <v>3.3347072456085067</v>
          </cell>
        </row>
        <row r="359">
          <cell r="B359">
            <v>2.6779999999999999</v>
          </cell>
          <cell r="I359">
            <v>3.3255351159322641</v>
          </cell>
        </row>
        <row r="360">
          <cell r="B360">
            <v>3.4860000000000002</v>
          </cell>
          <cell r="I360">
            <v>3.4257042309342074</v>
          </cell>
        </row>
        <row r="361">
          <cell r="B361">
            <v>2.9279999999999999</v>
          </cell>
          <cell r="I361">
            <v>3.4874700950675201</v>
          </cell>
        </row>
        <row r="362">
          <cell r="B362">
            <v>3.6960000000000002</v>
          </cell>
          <cell r="I362">
            <v>3.398274177183191</v>
          </cell>
        </row>
        <row r="363">
          <cell r="B363">
            <v>3.5139999999999998</v>
          </cell>
          <cell r="I363">
            <v>3.3015165421085859</v>
          </cell>
        </row>
        <row r="364">
          <cell r="B364">
            <v>3.9590000000000001</v>
          </cell>
          <cell r="I364">
            <v>3.2467045828551746</v>
          </cell>
        </row>
        <row r="365">
          <cell r="B365">
            <v>3.371</v>
          </cell>
          <cell r="I365">
            <v>3.0608714017362155</v>
          </cell>
        </row>
        <row r="366">
          <cell r="B366">
            <v>2.802</v>
          </cell>
          <cell r="I366">
            <v>2.8991377266919534</v>
          </cell>
        </row>
        <row r="367">
          <cell r="B367">
            <v>3.5289999999999999</v>
          </cell>
          <cell r="I367">
            <v>2.9302725359459441</v>
          </cell>
        </row>
        <row r="368">
          <cell r="B368">
            <v>2.9580000000000002</v>
          </cell>
          <cell r="I368">
            <v>2.9108447488364559</v>
          </cell>
        </row>
        <row r="369">
          <cell r="B369">
            <v>1.3260000000000001</v>
          </cell>
          <cell r="I369">
            <v>2.7508798854563445</v>
          </cell>
        </row>
        <row r="370">
          <cell r="B370">
            <v>2.5169999999999999</v>
          </cell>
          <cell r="I370">
            <v>2.6337169671338998</v>
          </cell>
        </row>
        <row r="371">
          <cell r="B371">
            <v>2.1749999999999998</v>
          </cell>
          <cell r="I371">
            <v>2.6052562600209543</v>
          </cell>
        </row>
        <row r="372">
          <cell r="B372">
            <v>2.2170000000000001</v>
          </cell>
          <cell r="I372">
            <v>2.6249946446960362</v>
          </cell>
        </row>
        <row r="373">
          <cell r="B373">
            <v>2.6539999999999999</v>
          </cell>
          <cell r="I373">
            <v>2.713118695440246</v>
          </cell>
        </row>
        <row r="374">
          <cell r="B374">
            <v>3.1789999999999998</v>
          </cell>
          <cell r="I374">
            <v>2.8966118944480765</v>
          </cell>
        </row>
        <row r="375">
          <cell r="B375">
            <v>3.1419999999999999</v>
          </cell>
          <cell r="I375">
            <v>3.1619570814579845</v>
          </cell>
        </row>
        <row r="376">
          <cell r="B376">
            <v>4.46</v>
          </cell>
          <cell r="I376">
            <v>3.3955897956588292</v>
          </cell>
        </row>
        <row r="377">
          <cell r="B377">
            <v>3.7330000000000001</v>
          </cell>
          <cell r="I377">
            <v>3.5725109556826586</v>
          </cell>
        </row>
        <row r="378">
          <cell r="B378">
            <v>4.1020000000000003</v>
          </cell>
          <cell r="I378">
            <v>3.7217753838773961</v>
          </cell>
        </row>
        <row r="379">
          <cell r="B379">
            <v>3.9079999999999999</v>
          </cell>
          <cell r="I379">
            <v>3.7481175908241653</v>
          </cell>
        </row>
        <row r="380">
          <cell r="B380">
            <v>3.25</v>
          </cell>
          <cell r="I380">
            <v>3.8647449440537951</v>
          </cell>
        </row>
        <row r="381">
          <cell r="B381">
            <v>1.7549999999999999</v>
          </cell>
          <cell r="I381">
            <v>4.2092851664428208</v>
          </cell>
        </row>
        <row r="382">
          <cell r="B382">
            <v>6.5309999999999997</v>
          </cell>
          <cell r="I382">
            <v>4.591611233231621</v>
          </cell>
        </row>
        <row r="383">
          <cell r="B383">
            <v>4.0439999999999996</v>
          </cell>
          <cell r="I383">
            <v>4.8361539732854562</v>
          </cell>
        </row>
        <row r="384">
          <cell r="B384">
            <v>4.4710000000000001</v>
          </cell>
          <cell r="I384">
            <v>4.9314213195208181</v>
          </cell>
        </row>
        <row r="385">
          <cell r="B385">
            <v>5.04</v>
          </cell>
          <cell r="I385">
            <v>5.0068567438856864</v>
          </cell>
        </row>
        <row r="386">
          <cell r="B386">
            <v>5.2009999999999996</v>
          </cell>
          <cell r="I386">
            <v>4.9163324287578174</v>
          </cell>
        </row>
        <row r="387">
          <cell r="B387">
            <v>4.83</v>
          </cell>
          <cell r="I387">
            <v>4.6720336266607543</v>
          </cell>
        </row>
        <row r="388">
          <cell r="B388">
            <v>5.7190000000000003</v>
          </cell>
          <cell r="I388">
            <v>4.6115489508586363</v>
          </cell>
        </row>
        <row r="389">
          <cell r="B389">
            <v>5.1079999999999997</v>
          </cell>
          <cell r="I389">
            <v>4.7285711035624516</v>
          </cell>
        </row>
        <row r="390">
          <cell r="B390">
            <v>5.274</v>
          </cell>
          <cell r="I390">
            <v>4.7220263917274083</v>
          </cell>
        </row>
        <row r="391">
          <cell r="B391">
            <v>4.8449999999999998</v>
          </cell>
          <cell r="I391">
            <v>4.4892401776876589</v>
          </cell>
        </row>
        <row r="392">
          <cell r="B392">
            <v>3.3410000000000002</v>
          </cell>
          <cell r="I392">
            <v>4.224890327075391</v>
          </cell>
        </row>
        <row r="393">
          <cell r="B393">
            <v>2.2149999999999999</v>
          </cell>
          <cell r="I393">
            <v>4.082047866118395</v>
          </cell>
        </row>
        <row r="394">
          <cell r="B394">
            <v>6.35</v>
          </cell>
          <cell r="I394">
            <v>3.9326891125504986</v>
          </cell>
        </row>
        <row r="395">
          <cell r="B395">
            <v>3.004</v>
          </cell>
          <cell r="I395">
            <v>3.7879611959323687</v>
          </cell>
        </row>
        <row r="396">
          <cell r="B396" t="e">
            <v>#N/A</v>
          </cell>
          <cell r="I396" t="e">
            <v>#N/A</v>
          </cell>
        </row>
        <row r="397">
          <cell r="B397" t="e">
            <v>#N/A</v>
          </cell>
          <cell r="I397" t="e">
            <v>#N/A</v>
          </cell>
        </row>
        <row r="398">
          <cell r="B398" t="e">
            <v>#N/A</v>
          </cell>
          <cell r="I398" t="e">
            <v>#N/A</v>
          </cell>
        </row>
        <row r="399">
          <cell r="B399" t="e">
            <v>#N/A</v>
          </cell>
          <cell r="I399" t="e">
            <v>#N/A</v>
          </cell>
        </row>
        <row r="400">
          <cell r="B400" t="e">
            <v>#N/A</v>
          </cell>
          <cell r="I400" t="e">
            <v>#N/A</v>
          </cell>
        </row>
        <row r="401">
          <cell r="B401" t="e">
            <v>#N/A</v>
          </cell>
          <cell r="I401" t="e">
            <v>#N/A</v>
          </cell>
        </row>
        <row r="402">
          <cell r="B402" t="e">
            <v>#N/A</v>
          </cell>
          <cell r="I402" t="e">
            <v>#N/A</v>
          </cell>
        </row>
        <row r="403">
          <cell r="B403" t="e">
            <v>#N/A</v>
          </cell>
          <cell r="I403" t="e">
            <v>#N/A</v>
          </cell>
        </row>
        <row r="404">
          <cell r="B404" t="e">
            <v>#N/A</v>
          </cell>
          <cell r="I404" t="e">
            <v>#N/A</v>
          </cell>
        </row>
        <row r="405">
          <cell r="B405" t="e">
            <v>#N/A</v>
          </cell>
          <cell r="I405" t="e">
            <v>#N/A</v>
          </cell>
        </row>
      </sheetData>
      <sheetData sheetId="1"/>
      <sheetData sheetId="2"/>
      <sheetData sheetId="3"/>
      <sheetData sheetId="4" refreshError="1"/>
      <sheetData sheetId="5"/>
      <sheetData sheetId="6"/>
      <sheetData sheetId="7"/>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R4i5PrppE2pqWOyWDXKd845mzX54TNJhCQzthHm_c12Qd21R9IEQoW4khIU88zq" itemId="01PBP2WSGNXRJMOJITJBHI7PJ54TW2RNQL">
      <xxl21:absoluteUrl r:id="rId2"/>
    </xxl21:alternateUrls>
    <sheetNames>
      <sheetName val="SFE_RTT"/>
      <sheetName val="OUTM"/>
      <sheetName val="FCT"/>
      <sheetName val="F-RTT"/>
      <sheetName val="R_Men"/>
      <sheetName val="R_Men (ICA-SFE)"/>
      <sheetName val="T_Men"/>
      <sheetName val="T_Men (ICA-SFE)"/>
      <sheetName val="G_Men"/>
      <sheetName val="G_Men (ICA-SFE)"/>
      <sheetName val="Fechas_BC_ARG"/>
      <sheetName val="Fechas_BC_SFE"/>
      <sheetName val="Fechas_Res"/>
      <sheetName val="G_SFE-REC_AE"/>
      <sheetName val="G_SFE-COPA_AE"/>
      <sheetName val="G_SFE-RTT_AE"/>
      <sheetName val="G_SFE-REC_VAS"/>
      <sheetName val="G_SFE-REC_TCIA"/>
      <sheetName val="REC-BC-ARG"/>
      <sheetName val="REC-BC-SFE"/>
      <sheetName val="G_SFE-COPA-VAS"/>
      <sheetName val="G_SFE-COPA_TCIA"/>
      <sheetName val="COPA-BC-ARG"/>
      <sheetName val="COPA-BC-SFE"/>
      <sheetName val="G_SFE-RTT-VAS"/>
      <sheetName val="G_SFE-RTT_TCIA"/>
      <sheetName val="RTT-BC-ARG"/>
      <sheetName val="RTT-BC-SFE"/>
      <sheetName val="RTT-GC-ARG"/>
      <sheetName val="RTT_GC_SFE"/>
      <sheetName val="Ratios participación (1)"/>
      <sheetName val="Ratios participación (2)"/>
      <sheetName val="SELL_REC"/>
      <sheetName val="GTOT_RTT"/>
      <sheetName val="GTOT_RTT_Invertida"/>
      <sheetName val="R_Men (ICASFe)"/>
      <sheetName val="T_Men (ICASFe)"/>
      <sheetName val="G_Men (ICASFe)"/>
      <sheetName val="Fechas_BC"/>
      <sheetName val="Fechas_BC_ICA"/>
      <sheetName val="REC-BC-IGA"/>
      <sheetName val="REC-BC-ICA"/>
      <sheetName val="COPA-BC-IGA"/>
      <sheetName val="COPA-BC-ICA"/>
      <sheetName val="RTT-BC-IGA"/>
      <sheetName val="RTT-BC-ICA"/>
      <sheetName val="RTT-GC-IGA"/>
      <sheetName val="RTT_GC_ICA"/>
    </sheetNames>
    <sheetDataSet>
      <sheetData sheetId="0">
        <row r="10">
          <cell r="AT10">
            <v>146.17031371180801</v>
          </cell>
          <cell r="AW10">
            <v>151.08405284464467</v>
          </cell>
        </row>
        <row r="11">
          <cell r="AT11">
            <v>141.06962149103441</v>
          </cell>
          <cell r="AW11">
            <v>150.78534281737626</v>
          </cell>
        </row>
        <row r="12">
          <cell r="AT12">
            <v>137.86283696296829</v>
          </cell>
          <cell r="AW12">
            <v>152.47401154246353</v>
          </cell>
        </row>
        <row r="13">
          <cell r="AT13">
            <v>139.4285513078155</v>
          </cell>
          <cell r="AW13">
            <v>155.73253481779807</v>
          </cell>
        </row>
        <row r="14">
          <cell r="AT14">
            <v>188.66713004194162</v>
          </cell>
          <cell r="AW14">
            <v>159.55308675829718</v>
          </cell>
        </row>
        <row r="15">
          <cell r="AT15">
            <v>199.9479739880754</v>
          </cell>
          <cell r="AW15">
            <v>160.42413808620827</v>
          </cell>
        </row>
        <row r="16">
          <cell r="AT16">
            <v>157.40557307609211</v>
          </cell>
          <cell r="AW16">
            <v>159.87210517669621</v>
          </cell>
        </row>
        <row r="17">
          <cell r="AT17">
            <v>156.7428620190579</v>
          </cell>
          <cell r="AW17">
            <v>161.64075935615676</v>
          </cell>
        </row>
        <row r="18">
          <cell r="AT18">
            <v>161.35962604511758</v>
          </cell>
          <cell r="AW18">
            <v>161.4277900811492</v>
          </cell>
        </row>
        <row r="19">
          <cell r="AT19">
            <v>144.6691408216856</v>
          </cell>
          <cell r="AW19">
            <v>156.87685303848639</v>
          </cell>
        </row>
        <row r="20">
          <cell r="AT20">
            <v>155.79225579697521</v>
          </cell>
          <cell r="AW20">
            <v>154.23603379671997</v>
          </cell>
        </row>
        <row r="21">
          <cell r="AT21">
            <v>162.8710676514695</v>
          </cell>
          <cell r="AW21">
            <v>156.64153793722284</v>
          </cell>
        </row>
        <row r="22">
          <cell r="AT22">
            <v>163.15764889088172</v>
          </cell>
          <cell r="AW22">
            <v>158.64282740626282</v>
          </cell>
        </row>
        <row r="23">
          <cell r="AT23">
            <v>148.8110553852716</v>
          </cell>
          <cell r="AW23">
            <v>159.86061682643654</v>
          </cell>
        </row>
        <row r="24">
          <cell r="AT24">
            <v>147.79941288477889</v>
          </cell>
          <cell r="AW24">
            <v>161.61343464956033</v>
          </cell>
        </row>
        <row r="25">
          <cell r="AT25">
            <v>145.71636756084018</v>
          </cell>
          <cell r="AW25">
            <v>159.07966924740239</v>
          </cell>
        </row>
        <row r="26">
          <cell r="AT26">
            <v>178.40233607690288</v>
          </cell>
          <cell r="AW26">
            <v>153.32603155296093</v>
          </cell>
        </row>
        <row r="27">
          <cell r="AT27">
            <v>161.83700553975279</v>
          </cell>
          <cell r="AW27">
            <v>152.28225245323569</v>
          </cell>
        </row>
        <row r="28">
          <cell r="AT28">
            <v>158.12607826600339</v>
          </cell>
          <cell r="AW28">
            <v>155.57931082312084</v>
          </cell>
        </row>
        <row r="29">
          <cell r="AT29">
            <v>151.84345953692301</v>
          </cell>
          <cell r="AW29">
            <v>158.08735967575106</v>
          </cell>
        </row>
        <row r="30">
          <cell r="AT30">
            <v>159.5663537987671</v>
          </cell>
          <cell r="AW30">
            <v>161.24391058530162</v>
          </cell>
        </row>
        <row r="31">
          <cell r="AT31">
            <v>168.3287698236272</v>
          </cell>
          <cell r="AW31">
            <v>166.35331452633807</v>
          </cell>
        </row>
        <row r="32">
          <cell r="AT32">
            <v>181.77910885462882</v>
          </cell>
          <cell r="AW32">
            <v>172.27129582364523</v>
          </cell>
        </row>
        <row r="33">
          <cell r="AT33">
            <v>180.7326574381062</v>
          </cell>
          <cell r="AW33">
            <v>173.52776197992699</v>
          </cell>
        </row>
        <row r="34">
          <cell r="AT34">
            <v>155.93906177700831</v>
          </cell>
          <cell r="AW34">
            <v>170.38496256105662</v>
          </cell>
        </row>
        <row r="35">
          <cell r="AT35">
            <v>163.32715310004841</v>
          </cell>
          <cell r="AW35">
            <v>169.58185602249196</v>
          </cell>
        </row>
        <row r="36">
          <cell r="AT36">
            <v>151.28952862730961</v>
          </cell>
          <cell r="AW36">
            <v>169.72185975947508</v>
          </cell>
        </row>
        <row r="37">
          <cell r="AT37">
            <v>155.81484952576199</v>
          </cell>
          <cell r="AW37">
            <v>170.12616816148028</v>
          </cell>
        </row>
        <row r="38">
          <cell r="AT38">
            <v>200.51781763293428</v>
          </cell>
          <cell r="AW38">
            <v>171.70102094706445</v>
          </cell>
        </row>
        <row r="39">
          <cell r="AT39">
            <v>188.6177809286323</v>
          </cell>
          <cell r="AW39">
            <v>169.60655433229493</v>
          </cell>
        </row>
        <row r="40">
          <cell r="AT40">
            <v>159.5449583882322</v>
          </cell>
          <cell r="AW40">
            <v>163.06738352977251</v>
          </cell>
        </row>
        <row r="41">
          <cell r="AT41">
            <v>157.98737344533168</v>
          </cell>
          <cell r="AW41">
            <v>162.04595516648772</v>
          </cell>
        </row>
        <row r="42">
          <cell r="AT42">
            <v>165.91632434611648</v>
          </cell>
          <cell r="AW42">
            <v>166.50557140693655</v>
          </cell>
        </row>
        <row r="43">
          <cell r="AT43">
            <v>169.65136906920151</v>
          </cell>
          <cell r="AW43">
            <v>167.45366188244151</v>
          </cell>
        </row>
        <row r="44">
          <cell r="AT44">
            <v>156.30569572821159</v>
          </cell>
          <cell r="AW44">
            <v>166.21786998365832</v>
          </cell>
        </row>
        <row r="45">
          <cell r="AT45">
            <v>203.1571643042839</v>
          </cell>
          <cell r="AW45">
            <v>165.040449138393</v>
          </cell>
        </row>
        <row r="46">
          <cell r="AT46">
            <v>150.13489997183399</v>
          </cell>
          <cell r="AW46">
            <v>163.19439048678703</v>
          </cell>
        </row>
        <row r="47">
          <cell r="AT47">
            <v>152.35061665172421</v>
          </cell>
          <cell r="AW47">
            <v>159.00768683663213</v>
          </cell>
        </row>
        <row r="48">
          <cell r="AT48">
            <v>135.17750440050401</v>
          </cell>
          <cell r="AW48">
            <v>152.5400914441899</v>
          </cell>
        </row>
        <row r="49">
          <cell r="AT49">
            <v>136.24443206925389</v>
          </cell>
          <cell r="AW49">
            <v>149.67726337410494</v>
          </cell>
        </row>
        <row r="50">
          <cell r="AT50">
            <v>180.95260902477429</v>
          </cell>
          <cell r="AW50">
            <v>150.42101773175017</v>
          </cell>
        </row>
        <row r="51">
          <cell r="AT51">
            <v>163.8757300021355</v>
          </cell>
          <cell r="AW51">
            <v>152.34751976208906</v>
          </cell>
        </row>
        <row r="52">
          <cell r="AT52">
            <v>162.5708339203108</v>
          </cell>
          <cell r="AW52">
            <v>154.19846320072145</v>
          </cell>
        </row>
        <row r="53">
          <cell r="AT53">
            <v>151.1861917549991</v>
          </cell>
          <cell r="AW53">
            <v>150.72135794854472</v>
          </cell>
        </row>
        <row r="54">
          <cell r="AT54">
            <v>138.51873616103688</v>
          </cell>
          <cell r="AW54">
            <v>147.59951279171065</v>
          </cell>
        </row>
        <row r="55">
          <cell r="AT55">
            <v>155.35964680068719</v>
          </cell>
          <cell r="AW55">
            <v>148.62560927573364</v>
          </cell>
        </row>
        <row r="56">
          <cell r="AT56">
            <v>151.2334223024414</v>
          </cell>
          <cell r="AW56">
            <v>146.92250668399561</v>
          </cell>
        </row>
        <row r="57">
          <cell r="AT57">
            <v>139.08374628041591</v>
          </cell>
          <cell r="AW57">
            <v>145.91583179738626</v>
          </cell>
        </row>
        <row r="58">
          <cell r="AT58">
            <v>140.7109154655279</v>
          </cell>
          <cell r="AW58">
            <v>149.16815926309201</v>
          </cell>
        </row>
        <row r="59">
          <cell r="AT59">
            <v>145.9735678049058</v>
          </cell>
          <cell r="AW59">
            <v>152.37904785390816</v>
          </cell>
        </row>
        <row r="60">
          <cell r="AT60">
            <v>137.02847392934808</v>
          </cell>
          <cell r="AW60">
            <v>154.93975306234617</v>
          </cell>
        </row>
        <row r="61">
          <cell r="AT61">
            <v>147.49333280224459</v>
          </cell>
          <cell r="AW61">
            <v>157.83938394537148</v>
          </cell>
        </row>
        <row r="62">
          <cell r="AT62">
            <v>191.01171060198379</v>
          </cell>
          <cell r="AW62">
            <v>159.26027967337859</v>
          </cell>
        </row>
        <row r="63">
          <cell r="AT63">
            <v>172.7118589942759</v>
          </cell>
          <cell r="AW63">
            <v>158.27150830897028</v>
          </cell>
        </row>
        <row r="64">
          <cell r="AT64">
            <v>160.89431537595908</v>
          </cell>
          <cell r="AW64">
            <v>158.91524467274991</v>
          </cell>
        </row>
        <row r="65">
          <cell r="AT65">
            <v>167.4704424078609</v>
          </cell>
          <cell r="AW65">
            <v>160.97463330620238</v>
          </cell>
        </row>
        <row r="66">
          <cell r="AT66">
            <v>150.62034547184359</v>
          </cell>
          <cell r="AW66">
            <v>159.91203000755684</v>
          </cell>
        </row>
        <row r="67">
          <cell r="AT67">
            <v>149.18750632169889</v>
          </cell>
          <cell r="AW67">
            <v>159.98490545194056</v>
          </cell>
        </row>
        <row r="68">
          <cell r="AT68">
            <v>171.94052129994452</v>
          </cell>
          <cell r="AW68">
            <v>162.17310086729975</v>
          </cell>
        </row>
        <row r="69">
          <cell r="AT69">
            <v>154.72986380630681</v>
          </cell>
          <cell r="AW69">
            <v>163.22084068857748</v>
          </cell>
        </row>
        <row r="70">
          <cell r="AT70">
            <v>152.39236956633852</v>
          </cell>
          <cell r="AW70">
            <v>166.05692960335733</v>
          </cell>
        </row>
        <row r="71">
          <cell r="AT71">
            <v>157.2294489052683</v>
          </cell>
          <cell r="AW71">
            <v>171.38184776657937</v>
          </cell>
        </row>
        <row r="72">
          <cell r="AT72">
            <v>179.52329199270162</v>
          </cell>
          <cell r="AW72">
            <v>177.95145171885451</v>
          </cell>
        </row>
        <row r="73">
          <cell r="AT73">
            <v>174.99233231002182</v>
          </cell>
          <cell r="AW73">
            <v>182.31051687296963</v>
          </cell>
        </row>
        <row r="74">
          <cell r="AT74">
            <v>214.64892846278769</v>
          </cell>
          <cell r="AW74">
            <v>183.09440174949367</v>
          </cell>
        </row>
        <row r="75">
          <cell r="AT75">
            <v>204.1366416654642</v>
          </cell>
          <cell r="AW75">
            <v>184.14107604281935</v>
          </cell>
        </row>
        <row r="76">
          <cell r="AT76">
            <v>190.72580896973778</v>
          </cell>
          <cell r="AW76">
            <v>185.69061017494943</v>
          </cell>
        </row>
        <row r="77">
          <cell r="AT77">
            <v>191.4781823100607</v>
          </cell>
          <cell r="AW77">
            <v>186.93901561159458</v>
          </cell>
        </row>
        <row r="78">
          <cell r="AT78">
            <v>178.76190619294351</v>
          </cell>
          <cell r="AW78">
            <v>187.38509144792744</v>
          </cell>
        </row>
        <row r="79">
          <cell r="AT79">
            <v>189.5737094431633</v>
          </cell>
          <cell r="AW79">
            <v>187.51769470538918</v>
          </cell>
        </row>
        <row r="80">
          <cell r="AT80">
            <v>190.01731399676859</v>
          </cell>
          <cell r="AW80">
            <v>187.45509985177947</v>
          </cell>
        </row>
        <row r="81">
          <cell r="AT81">
            <v>178.51945465779812</v>
          </cell>
          <cell r="AW81">
            <v>186.48682242084266</v>
          </cell>
        </row>
        <row r="82">
          <cell r="AT82">
            <v>174.59090396101948</v>
          </cell>
          <cell r="AW82">
            <v>186.90378387709902</v>
          </cell>
        </row>
        <row r="83">
          <cell r="AT83">
            <v>176.6455105617888</v>
          </cell>
          <cell r="AW83">
            <v>188.98547231274318</v>
          </cell>
        </row>
        <row r="84">
          <cell r="AT84">
            <v>174.0577591963885</v>
          </cell>
          <cell r="AW84">
            <v>190.11900390050656</v>
          </cell>
        </row>
        <row r="85">
          <cell r="AT85">
            <v>180.61596462508641</v>
          </cell>
          <cell r="AW85">
            <v>191.73139445931221</v>
          </cell>
        </row>
        <row r="86">
          <cell r="AT86">
            <v>231.36275267721911</v>
          </cell>
          <cell r="AW86">
            <v>196.01888051465153</v>
          </cell>
        </row>
        <row r="87">
          <cell r="AT87">
            <v>220.3294466089888</v>
          </cell>
          <cell r="AW87">
            <v>199.427983981566</v>
          </cell>
        </row>
        <row r="88">
          <cell r="AT88">
            <v>207.01002726834679</v>
          </cell>
          <cell r="AW88">
            <v>201.1769682492567</v>
          </cell>
        </row>
        <row r="89">
          <cell r="AT89">
            <v>208.44817460314738</v>
          </cell>
          <cell r="AW89">
            <v>202.53274968412973</v>
          </cell>
        </row>
        <row r="90">
          <cell r="AT90">
            <v>192.26806178629471</v>
          </cell>
          <cell r="AW90">
            <v>201.63995319319085</v>
          </cell>
        </row>
        <row r="91">
          <cell r="AT91">
            <v>199.35202444404669</v>
          </cell>
          <cell r="AW91">
            <v>200.45176187483131</v>
          </cell>
        </row>
        <row r="92">
          <cell r="AT92">
            <v>201.926866534716</v>
          </cell>
          <cell r="AW92">
            <v>200.43044339760556</v>
          </cell>
        </row>
        <row r="93">
          <cell r="AT93">
            <v>191.27897196486211</v>
          </cell>
          <cell r="AW93">
            <v>196.69173891169862</v>
          </cell>
        </row>
        <row r="94">
          <cell r="AT94">
            <v>175.6386918041373</v>
          </cell>
          <cell r="AW94">
            <v>190.70735439279386</v>
          </cell>
        </row>
        <row r="95">
          <cell r="AT95">
            <v>177.4879300176913</v>
          </cell>
          <cell r="AW95">
            <v>187.64432828858634</v>
          </cell>
        </row>
        <row r="96">
          <cell r="AT96">
            <v>171.91559745450209</v>
          </cell>
          <cell r="AW96">
            <v>185.59470846994515</v>
          </cell>
        </row>
        <row r="97">
          <cell r="AT97">
            <v>178.37454140901542</v>
          </cell>
          <cell r="AW97">
            <v>186.91646656913412</v>
          </cell>
        </row>
        <row r="98">
          <cell r="AT98">
            <v>227.22306015193897</v>
          </cell>
          <cell r="AW98">
            <v>194.17333833437993</v>
          </cell>
        </row>
        <row r="99">
          <cell r="AT99">
            <v>220.94639693754038</v>
          </cell>
          <cell r="AW99">
            <v>199.23176255295584</v>
          </cell>
        </row>
        <row r="100">
          <cell r="AT100">
            <v>199.74226011485331</v>
          </cell>
          <cell r="AW100">
            <v>198.84803315330669</v>
          </cell>
        </row>
        <row r="101">
          <cell r="AT101">
            <v>204.60394403252459</v>
          </cell>
          <cell r="AW101">
            <v>198.46182915714485</v>
          </cell>
        </row>
        <row r="102">
          <cell r="AT102">
            <v>189.41570309251932</v>
          </cell>
          <cell r="AW102">
            <v>200.90737986488244</v>
          </cell>
        </row>
        <row r="103">
          <cell r="AT103">
            <v>197.2796098556897</v>
          </cell>
          <cell r="AW103">
            <v>205.21684615796644</v>
          </cell>
        </row>
        <row r="104">
          <cell r="AT104">
            <v>205.05621064653531</v>
          </cell>
          <cell r="AW104">
            <v>208.27083968705458</v>
          </cell>
        </row>
        <row r="105">
          <cell r="AT105">
            <v>224.7804757879843</v>
          </cell>
          <cell r="AW105">
            <v>212.62355726222103</v>
          </cell>
        </row>
        <row r="106">
          <cell r="AT106">
            <v>210.7657427552351</v>
          </cell>
          <cell r="AW106">
            <v>217.92461892506202</v>
          </cell>
        </row>
        <row r="107">
          <cell r="AT107">
            <v>207.79152170390631</v>
          </cell>
          <cell r="AW107">
            <v>218.01142819394556</v>
          </cell>
        </row>
        <row r="108">
          <cell r="AT108">
            <v>193.68470028360508</v>
          </cell>
          <cell r="AW108">
            <v>216.82953727072567</v>
          </cell>
        </row>
        <row r="109">
          <cell r="AT109">
            <v>211.00844209328949</v>
          </cell>
          <cell r="AW109">
            <v>214.61443577336178</v>
          </cell>
        </row>
        <row r="110">
          <cell r="AT110">
            <v>206.96938377842758</v>
          </cell>
          <cell r="AW110">
            <v>205.68621755739423</v>
          </cell>
        </row>
        <row r="111">
          <cell r="AT111">
            <v>209.12853836620991</v>
          </cell>
          <cell r="AW111">
            <v>202.17062582413712</v>
          </cell>
        </row>
        <row r="112">
          <cell r="AT112">
            <v>216.12959173592719</v>
          </cell>
          <cell r="AW112">
            <v>205.49561047244032</v>
          </cell>
        </row>
        <row r="113">
          <cell r="AT113">
            <v>202.08732089280448</v>
          </cell>
          <cell r="AW113">
            <v>205.41590876468018</v>
          </cell>
        </row>
        <row r="114">
          <cell r="AT114">
            <v>201.8163999078715</v>
          </cell>
          <cell r="AW114">
            <v>207.41347776708466</v>
          </cell>
        </row>
        <row r="115">
          <cell r="AT115">
            <v>207.61304575227632</v>
          </cell>
          <cell r="AW115">
            <v>209.33267836759896</v>
          </cell>
        </row>
        <row r="116">
          <cell r="AT116">
            <v>207.72047863692558</v>
          </cell>
          <cell r="AW116">
            <v>207.85527105788464</v>
          </cell>
        </row>
        <row r="117">
          <cell r="AT117">
            <v>197.18930717241011</v>
          </cell>
          <cell r="AW117">
            <v>206.93428103673773</v>
          </cell>
        </row>
        <row r="118">
          <cell r="AT118">
            <v>204.04971612925982</v>
          </cell>
          <cell r="AW118">
            <v>208.04853919041079</v>
          </cell>
        </row>
        <row r="119">
          <cell r="AT119">
            <v>194.03031166710599</v>
          </cell>
          <cell r="AW119">
            <v>210.95035406931794</v>
          </cell>
        </row>
        <row r="120">
          <cell r="AT120">
            <v>201.18761626374788</v>
          </cell>
          <cell r="AW120">
            <v>211.50133085227719</v>
          </cell>
        </row>
        <row r="121">
          <cell r="AT121">
            <v>198.83208326627948</v>
          </cell>
          <cell r="AW121">
            <v>204.49728168985092</v>
          </cell>
        </row>
        <row r="122">
          <cell r="AT122">
            <v>227.95213664313781</v>
          </cell>
          <cell r="AW122">
            <v>196.64089872221268</v>
          </cell>
        </row>
        <row r="123">
          <cell r="AT123">
            <v>209.74661162045609</v>
          </cell>
          <cell r="AW123">
            <v>193.48378763857858</v>
          </cell>
        </row>
        <row r="124">
          <cell r="AT124">
            <v>187.3954276791348</v>
          </cell>
          <cell r="AW124">
            <v>190.57993233025587</v>
          </cell>
        </row>
        <row r="125">
          <cell r="AT125">
            <v>205.31259984064172</v>
          </cell>
          <cell r="AW125">
            <v>187.48400663774589</v>
          </cell>
        </row>
        <row r="126">
          <cell r="AT126">
            <v>170.2521448128465</v>
          </cell>
          <cell r="AW126">
            <v>179.70758409732505</v>
          </cell>
        </row>
        <row r="127">
          <cell r="AT127">
            <v>168.19816853488982</v>
          </cell>
          <cell r="AW127">
            <v>167.16771804182957</v>
          </cell>
        </row>
        <row r="128">
          <cell r="AT128">
            <v>155.47970243785861</v>
          </cell>
          <cell r="AW128">
            <v>159.43075806647778</v>
          </cell>
        </row>
        <row r="129">
          <cell r="AT129">
            <v>104.71366470009849</v>
          </cell>
          <cell r="AW129">
            <v>158.7959244262741</v>
          </cell>
        </row>
        <row r="130">
          <cell r="AT130">
            <v>178.27035655041101</v>
          </cell>
          <cell r="AW130">
            <v>159.0618637968052</v>
          </cell>
        </row>
        <row r="131">
          <cell r="AT131">
            <v>172.29448525295851</v>
          </cell>
          <cell r="AW131">
            <v>160.99970468383805</v>
          </cell>
        </row>
        <row r="132">
          <cell r="AT132">
            <v>158.97325260695811</v>
          </cell>
          <cell r="AW132">
            <v>161.67098900072457</v>
          </cell>
        </row>
        <row r="133">
          <cell r="AT133">
            <v>145.7369056387613</v>
          </cell>
          <cell r="AW133">
            <v>154.18104759004979</v>
          </cell>
        </row>
        <row r="134">
          <cell r="AT134">
            <v>145.55565341091111</v>
          </cell>
          <cell r="AW134">
            <v>143.23185650039636</v>
          </cell>
        </row>
        <row r="135">
          <cell r="AT135">
            <v>136.8050771896493</v>
          </cell>
          <cell r="AW135">
            <v>135.71604821123668</v>
          </cell>
        </row>
        <row r="136">
          <cell r="AT136">
            <v>138.1816665114701</v>
          </cell>
          <cell r="AW136">
            <v>133.46388464280011</v>
          </cell>
        </row>
        <row r="137">
          <cell r="AT137">
            <v>129.4366898586286</v>
          </cell>
          <cell r="AW137">
            <v>131.89172581209627</v>
          </cell>
        </row>
        <row r="138">
          <cell r="AT138">
            <v>125.69960418807699</v>
          </cell>
          <cell r="AW138">
            <v>131.13432887364635</v>
          </cell>
        </row>
        <row r="139">
          <cell r="AT139">
            <v>133.26455891344921</v>
          </cell>
          <cell r="AW139">
            <v>132.50400176579245</v>
          </cell>
        </row>
        <row r="140">
          <cell r="AT140">
            <v>133.91632191193838</v>
          </cell>
          <cell r="AW140">
            <v>132.57448144160531</v>
          </cell>
        </row>
        <row r="141">
          <cell r="AT141">
            <v>127.06043742662212</v>
          </cell>
          <cell r="AW141">
            <v>131.95571933064161</v>
          </cell>
        </row>
        <row r="142">
          <cell r="AT142">
            <v>141.31066630384939</v>
          </cell>
          <cell r="AW142">
            <v>129.74411250492926</v>
          </cell>
        </row>
        <row r="143">
          <cell r="AT143">
            <v>111.56070497248899</v>
          </cell>
          <cell r="AW143">
            <v>124.41315837779371</v>
          </cell>
        </row>
        <row r="144">
          <cell r="AT144">
            <v>108.8249441640625</v>
          </cell>
          <cell r="AW144">
            <v>123.66786920615928</v>
          </cell>
        </row>
        <row r="145">
          <cell r="AT145">
            <v>125.53752779349571</v>
          </cell>
          <cell r="AW145">
            <v>132.30594978116028</v>
          </cell>
        </row>
        <row r="146">
          <cell r="AT146">
            <v>177.5326348598777</v>
          </cell>
          <cell r="AW146">
            <v>139.95790184987737</v>
          </cell>
        </row>
        <row r="147">
          <cell r="AT147">
            <v>148.3467831074033</v>
          </cell>
          <cell r="AW147">
            <v>140.65458066152951</v>
          </cell>
        </row>
        <row r="148">
          <cell r="AT148">
            <v>138.50192293718811</v>
          </cell>
          <cell r="AW148">
            <v>144.87663373649374</v>
          </cell>
        </row>
        <row r="149">
          <cell r="AT149">
            <v>153.82248742443829</v>
          </cell>
          <cell r="AW149">
            <v>153.20965891416938</v>
          </cell>
        </row>
        <row r="150">
          <cell r="AT150">
            <v>162.55808362955059</v>
          </cell>
          <cell r="AW150">
            <v>158.51574884716385</v>
          </cell>
        </row>
        <row r="151">
          <cell r="AT151">
            <v>165.86934562587271</v>
          </cell>
          <cell r="AW151">
            <v>165.75621412883089</v>
          </cell>
        </row>
        <row r="152">
          <cell r="AT152">
            <v>178.92373378298208</v>
          </cell>
          <cell r="AW152">
            <v>175.57759297639629</v>
          </cell>
        </row>
        <row r="153">
          <cell r="AT153">
            <v>181.0699191069757</v>
          </cell>
          <cell r="AW153">
            <v>178.82352417722615</v>
          </cell>
        </row>
        <row r="154">
          <cell r="AT154">
            <v>164.06021305826181</v>
          </cell>
          <cell r="AW154">
            <v>175.22946857651806</v>
          </cell>
        </row>
        <row r="155">
          <cell r="AT155">
            <v>157.86385477155301</v>
          </cell>
          <cell r="AW155">
            <v>174.88034224137724</v>
          </cell>
        </row>
        <row r="156">
          <cell r="AT156">
            <v>179.1580335970946</v>
          </cell>
          <cell r="AW156">
            <v>179.62705518783022</v>
          </cell>
        </row>
        <row r="157">
          <cell r="AT157">
            <v>168.02780220226998</v>
          </cell>
          <cell r="AW157">
            <v>185.46009508980583</v>
          </cell>
        </row>
        <row r="158">
          <cell r="AT158">
            <v>288.13656825187991</v>
          </cell>
          <cell r="AW158">
            <v>194.18815096566669</v>
          </cell>
        </row>
        <row r="159">
          <cell r="AT159">
            <v>233.72422943496809</v>
          </cell>
          <cell r="AW159">
            <v>201.23322165629816</v>
          </cell>
        </row>
        <row r="160">
          <cell r="AT160">
            <v>191.87731280550122</v>
          </cell>
          <cell r="AW160">
            <v>199.70158896602385</v>
          </cell>
        </row>
        <row r="161">
          <cell r="AT161">
            <v>209.10574494974912</v>
          </cell>
          <cell r="AW161">
            <v>196.38006992772353</v>
          </cell>
        </row>
        <row r="162">
          <cell r="AT162">
            <v>189.90014536911229</v>
          </cell>
          <cell r="AW162">
            <v>197.9992564231726</v>
          </cell>
        </row>
        <row r="163">
          <cell r="AT163">
            <v>201.13642423663072</v>
          </cell>
          <cell r="AW163">
            <v>201.03058200015369</v>
          </cell>
        </row>
        <row r="164">
          <cell r="AT164">
            <v>192.99539189949968</v>
          </cell>
          <cell r="AW164">
            <v>200.97356552153443</v>
          </cell>
        </row>
        <row r="165">
          <cell r="AT165">
            <v>183.57930702286481</v>
          </cell>
          <cell r="AW165">
            <v>202.40736614331155</v>
          </cell>
        </row>
        <row r="166">
          <cell r="AT166">
            <v>201.72504160540279</v>
          </cell>
          <cell r="AW166">
            <v>208.88580020411581</v>
          </cell>
        </row>
        <row r="167">
          <cell r="AT167">
            <v>201.04651204262331</v>
          </cell>
          <cell r="AW167">
            <v>212.54659812958153</v>
          </cell>
        </row>
        <row r="168">
          <cell r="AT168">
            <v>181.6382264119861</v>
          </cell>
          <cell r="AW168">
            <v>213.88143135180158</v>
          </cell>
        </row>
        <row r="169">
          <cell r="AT169">
            <v>204.63773742343699</v>
          </cell>
          <cell r="AW169">
            <v>218.21992446847401</v>
          </cell>
        </row>
        <row r="170">
          <cell r="AT170">
            <v>267.43104018292269</v>
          </cell>
          <cell r="AW170">
            <v>220.84422227024811</v>
          </cell>
        </row>
        <row r="171">
          <cell r="AT171">
            <v>255.30703123499899</v>
          </cell>
          <cell r="AW171">
            <v>220.32655184054681</v>
          </cell>
        </row>
        <row r="172">
          <cell r="AT172">
            <v>216.04230873475771</v>
          </cell>
          <cell r="AW172">
            <v>217.80311326142083</v>
          </cell>
        </row>
        <row r="173">
          <cell r="AT173">
            <v>215.2644857453644</v>
          </cell>
          <cell r="AW173">
            <v>217.70132410787602</v>
          </cell>
        </row>
        <row r="174">
          <cell r="AT174">
            <v>218.7108403770786</v>
          </cell>
          <cell r="AW174">
            <v>221.49737936463981</v>
          </cell>
        </row>
        <row r="175">
          <cell r="AT175">
            <v>217.5727911192823</v>
          </cell>
          <cell r="AW175">
            <v>222.11769604234985</v>
          </cell>
        </row>
        <row r="176">
          <cell r="AT176">
            <v>220.95303683401409</v>
          </cell>
          <cell r="AW176">
            <v>222.84802568692453</v>
          </cell>
        </row>
        <row r="177">
          <cell r="AT177">
            <v>226.40109120818539</v>
          </cell>
          <cell r="AW177">
            <v>224.54848455345473</v>
          </cell>
        </row>
        <row r="178">
          <cell r="AT178">
            <v>210.93537831703341</v>
          </cell>
          <cell r="AW178">
            <v>226.51937318947182</v>
          </cell>
        </row>
        <row r="179">
          <cell r="AT179">
            <v>228.56156031863651</v>
          </cell>
          <cell r="AW179">
            <v>232.35013556770278</v>
          </cell>
        </row>
        <row r="180">
          <cell r="AT180">
            <v>201.184103546968</v>
          </cell>
          <cell r="AW180">
            <v>234.98436530704623</v>
          </cell>
        </row>
        <row r="181">
          <cell r="AT181">
            <v>193.90269806034519</v>
          </cell>
          <cell r="AW181">
            <v>233.99630933180129</v>
          </cell>
        </row>
        <row r="182">
          <cell r="AT182">
            <v>282.30770554193111</v>
          </cell>
          <cell r="AW182">
            <v>237.24565806437602</v>
          </cell>
        </row>
        <row r="183">
          <cell r="AT183">
            <v>289.00682249900859</v>
          </cell>
          <cell r="AW183">
            <v>243.05819288731277</v>
          </cell>
        </row>
        <row r="184">
          <cell r="AT184">
            <v>244.07968775721582</v>
          </cell>
          <cell r="AW184">
            <v>244.85222469294564</v>
          </cell>
        </row>
        <row r="185">
          <cell r="AT185">
            <v>248.03848150785808</v>
          </cell>
          <cell r="AW185">
            <v>245.5393786337429</v>
          </cell>
        </row>
        <row r="186">
          <cell r="AT186">
            <v>241.90404720984179</v>
          </cell>
          <cell r="AW186">
            <v>249.09875924128517</v>
          </cell>
        </row>
        <row r="187">
          <cell r="AT187">
            <v>249.01427111284733</v>
          </cell>
          <cell r="AW187">
            <v>252.58984433248781</v>
          </cell>
        </row>
        <row r="188">
          <cell r="AT188">
            <v>252.83989798916289</v>
          </cell>
          <cell r="AW188">
            <v>253.09700121849522</v>
          </cell>
        </row>
        <row r="189">
          <cell r="AT189">
            <v>244.04094748225083</v>
          </cell>
          <cell r="AW189">
            <v>253.16651843717563</v>
          </cell>
        </row>
        <row r="190">
          <cell r="AT190">
            <v>248.92014619404489</v>
          </cell>
          <cell r="AW190">
            <v>256.92705809743518</v>
          </cell>
        </row>
        <row r="191">
          <cell r="AT191">
            <v>250.44616594231101</v>
          </cell>
          <cell r="AW191">
            <v>260.88172795445973</v>
          </cell>
        </row>
        <row r="192">
          <cell r="AT192">
            <v>225.95946651976368</v>
          </cell>
          <cell r="AW192">
            <v>263.03504473479722</v>
          </cell>
        </row>
        <row r="193">
          <cell r="AT193">
            <v>220.76239887263762</v>
          </cell>
          <cell r="AW193">
            <v>264.92950148018906</v>
          </cell>
        </row>
        <row r="194">
          <cell r="AT194">
            <v>319.66938084504369</v>
          </cell>
          <cell r="AW194">
            <v>268.92921194884411</v>
          </cell>
        </row>
        <row r="195">
          <cell r="AT195">
            <v>322.57596985379803</v>
          </cell>
          <cell r="AW195">
            <v>274.72698589434231</v>
          </cell>
        </row>
        <row r="196">
          <cell r="AT196">
            <v>281.90591000643889</v>
          </cell>
          <cell r="AW196">
            <v>280.03969442502699</v>
          </cell>
        </row>
        <row r="197">
          <cell r="AT197">
            <v>294.41457018889042</v>
          </cell>
          <cell r="AW197">
            <v>284.15731558840474</v>
          </cell>
        </row>
        <row r="198">
          <cell r="AT198">
            <v>273.70143004722479</v>
          </cell>
          <cell r="AW198">
            <v>284.63787974995665</v>
          </cell>
        </row>
        <row r="199">
          <cell r="AT199">
            <v>281.08726019336001</v>
          </cell>
          <cell r="AW199">
            <v>286.98163087571658</v>
          </cell>
        </row>
        <row r="200">
          <cell r="AT200">
            <v>291.90474641602299</v>
          </cell>
          <cell r="AW200">
            <v>295.03878593709362</v>
          </cell>
        </row>
        <row r="201">
          <cell r="AT201">
            <v>295.45491068097829</v>
          </cell>
          <cell r="AW201">
            <v>302.15547566845822</v>
          </cell>
        </row>
        <row r="202">
          <cell r="AT202">
            <v>294.15335918462301</v>
          </cell>
          <cell r="AW202">
            <v>303.96084164501303</v>
          </cell>
        </row>
        <row r="203">
          <cell r="AT203">
            <v>297.19219034853302</v>
          </cell>
          <cell r="AW203">
            <v>300.41490232390288</v>
          </cell>
        </row>
        <row r="204">
          <cell r="AT204">
            <v>236.98829896639569</v>
          </cell>
          <cell r="AW204">
            <v>295.91773492901399</v>
          </cell>
        </row>
        <row r="205">
          <cell r="AT205">
            <v>267.13064652973452</v>
          </cell>
          <cell r="AW205">
            <v>292.36987028483225</v>
          </cell>
        </row>
        <row r="206">
          <cell r="AT206">
            <v>335.23442066468999</v>
          </cell>
          <cell r="AW206">
            <v>288.78622886273149</v>
          </cell>
        </row>
        <row r="207">
          <cell r="AT207">
            <v>333.136098046109</v>
          </cell>
          <cell r="AW207">
            <v>290.19625497520872</v>
          </cell>
        </row>
        <row r="208">
          <cell r="AT208">
            <v>307.02842960866798</v>
          </cell>
          <cell r="AW208">
            <v>295.80580924525651</v>
          </cell>
        </row>
        <row r="209">
          <cell r="AT209">
            <v>301.79363745160902</v>
          </cell>
          <cell r="AW209">
            <v>296.33316528151818</v>
          </cell>
        </row>
        <row r="210">
          <cell r="AT210">
            <v>285.39593347070002</v>
          </cell>
          <cell r="AW210">
            <v>293.61433018273169</v>
          </cell>
        </row>
        <row r="211">
          <cell r="AT211">
            <v>293.00572091759602</v>
          </cell>
          <cell r="AW211">
            <v>290.17729842531929</v>
          </cell>
        </row>
        <row r="212">
          <cell r="AT212">
            <v>269.59498828654819</v>
          </cell>
          <cell r="AW212">
            <v>283.94438758807587</v>
          </cell>
        </row>
        <row r="213">
          <cell r="AT213">
            <v>279.65516578665893</v>
          </cell>
          <cell r="AW213">
            <v>280.40113146034508</v>
          </cell>
        </row>
        <row r="214">
          <cell r="AT214">
            <v>263.91268318790998</v>
          </cell>
          <cell r="AW214">
            <v>281.06321446722774</v>
          </cell>
        </row>
        <row r="215">
          <cell r="AT215">
            <v>275.37159679372803</v>
          </cell>
          <cell r="AW215">
            <v>280.87319290867555</v>
          </cell>
        </row>
        <row r="216">
          <cell r="AT216">
            <v>239.16502936195758</v>
          </cell>
          <cell r="AW216">
            <v>278.03048398540045</v>
          </cell>
        </row>
        <row r="217">
          <cell r="AT217">
            <v>252.26111329053708</v>
          </cell>
          <cell r="AW217">
            <v>276.45948397973189</v>
          </cell>
        </row>
        <row r="218">
          <cell r="AT218">
            <v>314.66485316064183</v>
          </cell>
          <cell r="AW218">
            <v>276.17326695772425</v>
          </cell>
        </row>
        <row r="219">
          <cell r="AT219">
            <v>319.203845066844</v>
          </cell>
          <cell r="AW219">
            <v>275.9595589763278</v>
          </cell>
        </row>
        <row r="220">
          <cell r="AT220">
            <v>285.55020355033503</v>
          </cell>
          <cell r="AW220">
            <v>278.12438183519066</v>
          </cell>
        </row>
        <row r="221">
          <cell r="AT221">
            <v>285.85108844482801</v>
          </cell>
          <cell r="AW221">
            <v>281.39413587383655</v>
          </cell>
        </row>
        <row r="222">
          <cell r="AT222">
            <v>288.62699519886098</v>
          </cell>
          <cell r="AW222">
            <v>283.38213608655758</v>
          </cell>
        </row>
        <row r="223">
          <cell r="AT223">
            <v>292.037525878689</v>
          </cell>
          <cell r="AW223">
            <v>284.21261905378026</v>
          </cell>
        </row>
        <row r="224">
          <cell r="AT224">
            <v>276.83557089439199</v>
          </cell>
          <cell r="AW224">
            <v>285.41521315488603</v>
          </cell>
        </row>
        <row r="225">
          <cell r="AT225">
            <v>280.6644506593401</v>
          </cell>
          <cell r="AW225">
            <v>286.96864081411661</v>
          </cell>
        </row>
        <row r="226">
          <cell r="AT226">
            <v>260.38406823155424</v>
          </cell>
          <cell r="AW226">
            <v>289.72038608016595</v>
          </cell>
        </row>
        <row r="227">
          <cell r="AT227">
            <v>286.48666546386301</v>
          </cell>
          <cell r="AW227">
            <v>297.68572715298575</v>
          </cell>
        </row>
        <row r="228">
          <cell r="AT228">
            <v>275.89283255791003</v>
          </cell>
          <cell r="AW228">
            <v>307.77517898572819</v>
          </cell>
        </row>
        <row r="229">
          <cell r="AT229">
            <v>296.97990980465499</v>
          </cell>
          <cell r="AW229">
            <v>314.69620370470676</v>
          </cell>
        </row>
        <row r="230">
          <cell r="AT230">
            <v>393.46929619117401</v>
          </cell>
          <cell r="AW230">
            <v>319.8668126580485</v>
          </cell>
        </row>
        <row r="231">
          <cell r="AT231">
            <v>372.545715857446</v>
          </cell>
          <cell r="AW231">
            <v>322.86272123071547</v>
          </cell>
        </row>
        <row r="232">
          <cell r="AT232">
            <v>329.97151255509095</v>
          </cell>
          <cell r="AW232">
            <v>323.35801942698384</v>
          </cell>
        </row>
        <row r="233">
          <cell r="AT233">
            <v>327.45615036378501</v>
          </cell>
          <cell r="AW233">
            <v>323.07073982088878</v>
          </cell>
        </row>
        <row r="234">
          <cell r="AT234">
            <v>317.49960805357802</v>
          </cell>
          <cell r="AW234">
            <v>321.10356444533522</v>
          </cell>
        </row>
        <row r="235">
          <cell r="AT235">
            <v>306.73287605381404</v>
          </cell>
          <cell r="AW235">
            <v>319.70295343230561</v>
          </cell>
        </row>
        <row r="236">
          <cell r="AT236">
            <v>318.994408664709</v>
          </cell>
          <cell r="AW236">
            <v>325.19919665393184</v>
          </cell>
        </row>
        <row r="237">
          <cell r="AT237">
            <v>332.33124558625695</v>
          </cell>
          <cell r="AW237">
            <v>332.30583899520627</v>
          </cell>
        </row>
        <row r="238">
          <cell r="AT238">
            <v>316.16599024972203</v>
          </cell>
          <cell r="AW238">
            <v>332.84759096015415</v>
          </cell>
        </row>
        <row r="239">
          <cell r="AT239">
            <v>321.26538722103896</v>
          </cell>
          <cell r="AW239">
            <v>333.51602730550297</v>
          </cell>
        </row>
        <row r="240">
          <cell r="AT240">
            <v>303.05288637794297</v>
          </cell>
          <cell r="AW240">
            <v>338.73934937216836</v>
          </cell>
        </row>
        <row r="241">
          <cell r="AT241">
            <v>310.91900181091899</v>
          </cell>
          <cell r="AW241">
            <v>345.86282755814625</v>
          </cell>
        </row>
        <row r="242">
          <cell r="AT242">
            <v>418.24327232839698</v>
          </cell>
          <cell r="AW242">
            <v>350.93871798280338</v>
          </cell>
        </row>
        <row r="243">
          <cell r="AT243">
            <v>399.67405765791898</v>
          </cell>
          <cell r="AW243">
            <v>352.19095305052701</v>
          </cell>
        </row>
        <row r="244">
          <cell r="AT244">
            <v>357.73039410737397</v>
          </cell>
          <cell r="AW244">
            <v>351.02579787198999</v>
          </cell>
        </row>
        <row r="245">
          <cell r="AT245">
            <v>348.27247659245597</v>
          </cell>
          <cell r="AW245">
            <v>350.57464870097886</v>
          </cell>
        </row>
        <row r="246">
          <cell r="AT246">
            <v>354.023760178911</v>
          </cell>
          <cell r="AW246">
            <v>353.84764078597561</v>
          </cell>
        </row>
        <row r="247">
          <cell r="AT247">
            <v>342.573413584462</v>
          </cell>
          <cell r="AW247">
            <v>355.48394517372003</v>
          </cell>
        </row>
        <row r="248">
          <cell r="AT248">
            <v>357.579386826068</v>
          </cell>
          <cell r="AW248">
            <v>352.22179103410451</v>
          </cell>
        </row>
        <row r="249">
          <cell r="AT249">
            <v>336.53916673219197</v>
          </cell>
          <cell r="AW249">
            <v>347.90492051392926</v>
          </cell>
        </row>
        <row r="250">
          <cell r="AT250">
            <v>337.60590127190801</v>
          </cell>
          <cell r="AW250">
            <v>345.0338182363887</v>
          </cell>
        </row>
        <row r="251">
          <cell r="AT251">
            <v>337.77787803972103</v>
          </cell>
          <cell r="AW251">
            <v>343.40649662096911</v>
          </cell>
        </row>
        <row r="252">
          <cell r="AT252">
            <v>317.00240663398097</v>
          </cell>
          <cell r="AW252">
            <v>341.52721541693586</v>
          </cell>
        </row>
        <row r="253">
          <cell r="AT253">
            <v>300.17803254642104</v>
          </cell>
          <cell r="AW253">
            <v>339.75109779126592</v>
          </cell>
        </row>
        <row r="254">
          <cell r="AT254">
            <v>408.11688353257199</v>
          </cell>
          <cell r="AW254">
            <v>342.20874795897851</v>
          </cell>
        </row>
        <row r="255">
          <cell r="AT255">
            <v>393.05199217760594</v>
          </cell>
          <cell r="AW255">
            <v>344.76081680842304</v>
          </cell>
        </row>
        <row r="256">
          <cell r="AT256">
            <v>343.70049075809698</v>
          </cell>
          <cell r="AW256">
            <v>346.47258210590098</v>
          </cell>
        </row>
        <row r="257">
          <cell r="AT257">
            <v>357.43172494069501</v>
          </cell>
          <cell r="AW257">
            <v>350.29440031495267</v>
          </cell>
        </row>
        <row r="258">
          <cell r="AT258">
            <v>337.85651124863898</v>
          </cell>
          <cell r="AW258">
            <v>356.50067946576718</v>
          </cell>
        </row>
        <row r="259">
          <cell r="AT259">
            <v>366.09296866543798</v>
          </cell>
          <cell r="AW259">
            <v>365.90902935882968</v>
          </cell>
        </row>
        <row r="260">
          <cell r="AT260">
            <v>368.41291507877895</v>
          </cell>
          <cell r="AW260">
            <v>370.63304391758891</v>
          </cell>
        </row>
        <row r="261">
          <cell r="AT261">
            <v>363.53555766313701</v>
          </cell>
          <cell r="AW261">
            <v>372.95961023224436</v>
          </cell>
        </row>
        <row r="262">
          <cell r="AT262">
            <v>350.04389149706901</v>
          </cell>
          <cell r="AW262">
            <v>378.45387751704527</v>
          </cell>
        </row>
        <row r="263">
          <cell r="AT263">
            <v>375.92104428789099</v>
          </cell>
          <cell r="AW263">
            <v>383.30195665973673</v>
          </cell>
        </row>
        <row r="264">
          <cell r="AT264">
            <v>341.10227477144304</v>
          </cell>
          <cell r="AW264">
            <v>385.05829304983996</v>
          </cell>
        </row>
        <row r="265">
          <cell r="AT265">
            <v>353.641256186117</v>
          </cell>
          <cell r="AW265">
            <v>383.36349916928089</v>
          </cell>
        </row>
        <row r="266">
          <cell r="AT266">
            <v>439.069857617465</v>
          </cell>
          <cell r="AW266">
            <v>382.82627430104469</v>
          </cell>
        </row>
        <row r="267">
          <cell r="AT267">
            <v>434.208800234975</v>
          </cell>
          <cell r="AW267">
            <v>384.33445171944879</v>
          </cell>
        </row>
        <row r="268">
          <cell r="AT268">
            <v>380.151213528173</v>
          </cell>
          <cell r="AW268">
            <v>385.02625320577181</v>
          </cell>
        </row>
        <row r="269">
          <cell r="AT269">
            <v>387.62088104503499</v>
          </cell>
          <cell r="AW269">
            <v>384.2127808363058</v>
          </cell>
        </row>
        <row r="270">
          <cell r="AT270">
            <v>371.26403877203097</v>
          </cell>
          <cell r="AW270">
            <v>380.71537518972127</v>
          </cell>
        </row>
        <row r="271">
          <cell r="AT271">
            <v>371.812275950725</v>
          </cell>
          <cell r="AW271">
            <v>378.64119286451779</v>
          </cell>
        </row>
        <row r="272">
          <cell r="AT272">
            <v>377.60322348966997</v>
          </cell>
          <cell r="AW272">
            <v>378.06560917319553</v>
          </cell>
        </row>
        <row r="273">
          <cell r="AT273">
            <v>369.84631645311697</v>
          </cell>
          <cell r="AW273">
            <v>377.44028463362611</v>
          </cell>
        </row>
        <row r="274">
          <cell r="AT274">
            <v>379.06018311408798</v>
          </cell>
          <cell r="AW274">
            <v>379.4322375037151</v>
          </cell>
        </row>
        <row r="275">
          <cell r="AT275">
            <v>389.34009935536903</v>
          </cell>
          <cell r="AW275">
            <v>377.61515412384426</v>
          </cell>
        </row>
        <row r="276">
          <cell r="AT276">
            <v>320.821060877805</v>
          </cell>
          <cell r="AW276">
            <v>371.9361784697461</v>
          </cell>
        </row>
        <row r="277">
          <cell r="AT277">
            <v>345.52467434589005</v>
          </cell>
          <cell r="AW277">
            <v>369.81210915982285</v>
          </cell>
        </row>
        <row r="278">
          <cell r="AT278">
            <v>413.45023075443498</v>
          </cell>
          <cell r="AW278">
            <v>368.74510071866865</v>
          </cell>
        </row>
        <row r="279">
          <cell r="AT279">
            <v>413.22970312019697</v>
          </cell>
          <cell r="AW279">
            <v>367.50170668363921</v>
          </cell>
        </row>
        <row r="280">
          <cell r="AT280">
            <v>366.725400312327</v>
          </cell>
          <cell r="AW280">
            <v>368.33550320590859</v>
          </cell>
        </row>
        <row r="281">
          <cell r="AT281">
            <v>368.63011404045801</v>
          </cell>
          <cell r="AW281">
            <v>372.45198398630475</v>
          </cell>
        </row>
        <row r="282">
          <cell r="AT282">
            <v>378.03203221634499</v>
          </cell>
          <cell r="AW282">
            <v>377.19596808914639</v>
          </cell>
        </row>
        <row r="283">
          <cell r="AT283">
            <v>370.65316101416198</v>
          </cell>
          <cell r="AW283">
            <v>377.11873677406328</v>
          </cell>
        </row>
        <row r="284">
          <cell r="AT284">
            <v>368.66037902145797</v>
          </cell>
          <cell r="AW284">
            <v>373.941291264141</v>
          </cell>
        </row>
        <row r="285">
          <cell r="AT285">
            <v>375.41253966691204</v>
          </cell>
          <cell r="AW285">
            <v>369.96691752996543</v>
          </cell>
        </row>
        <row r="286">
          <cell r="AT286">
            <v>361.94883183059</v>
          </cell>
          <cell r="AW286">
            <v>369.62611059702226</v>
          </cell>
        </row>
        <row r="287">
          <cell r="AT287">
            <v>381.45398180434699</v>
          </cell>
          <cell r="AW287">
            <v>374.61655500726204</v>
          </cell>
        </row>
        <row r="288">
          <cell r="AT288">
            <v>329.48814683017804</v>
          </cell>
          <cell r="AW288">
            <v>382.20176271073433</v>
          </cell>
        </row>
        <row r="289">
          <cell r="AT289">
            <v>375.16498313317197</v>
          </cell>
          <cell r="AW289">
            <v>393.35201246062206</v>
          </cell>
        </row>
        <row r="290">
          <cell r="AT290">
            <v>438.26211495446103</v>
          </cell>
          <cell r="AW290">
            <v>398.67718145724655</v>
          </cell>
        </row>
        <row r="291">
          <cell r="AT291">
            <v>446.37460175214596</v>
          </cell>
          <cell r="AW291">
            <v>396.11123121418439</v>
          </cell>
        </row>
        <row r="292">
          <cell r="AT292">
            <v>394.27444274479501</v>
          </cell>
          <cell r="AW292">
            <v>395.17558261237161</v>
          </cell>
        </row>
        <row r="293">
          <cell r="AT293">
            <v>394.86069379377705</v>
          </cell>
          <cell r="AW293">
            <v>393.57877528106485</v>
          </cell>
        </row>
        <row r="294">
          <cell r="AT294">
            <v>388.41696905415102</v>
          </cell>
          <cell r="AW294">
            <v>392.77106754868322</v>
          </cell>
        </row>
        <row r="295">
          <cell r="AT295">
            <v>390.356051284665</v>
          </cell>
          <cell r="AW295">
            <v>399.75168360428938</v>
          </cell>
        </row>
        <row r="296">
          <cell r="AT296">
            <v>386.48927873823499</v>
          </cell>
          <cell r="AW296">
            <v>407.96357382653798</v>
          </cell>
        </row>
        <row r="297">
          <cell r="AT297">
            <v>456.92305920099602</v>
          </cell>
          <cell r="AW297">
            <v>410.8873583123144</v>
          </cell>
        </row>
        <row r="298">
          <cell r="AT298">
            <v>437.84625734991397</v>
          </cell>
          <cell r="AW298">
            <v>411.84110451233835</v>
          </cell>
        </row>
        <row r="299">
          <cell r="AT299">
            <v>418.06097073417101</v>
          </cell>
          <cell r="AW299">
            <v>412.97344823097683</v>
          </cell>
        </row>
        <row r="300">
          <cell r="AT300">
            <v>377.55094973357404</v>
          </cell>
          <cell r="AW300">
            <v>410.31224218794023</v>
          </cell>
        </row>
        <row r="301">
          <cell r="AT301">
            <v>382.13524040036498</v>
          </cell>
          <cell r="AW301">
            <v>400.00733524991136</v>
          </cell>
        </row>
        <row r="302">
          <cell r="AT302">
            <v>417.84450291248004</v>
          </cell>
          <cell r="AW302">
            <v>390.27310207953246</v>
          </cell>
        </row>
        <row r="303">
          <cell r="AT303">
            <v>442.18766613733294</v>
          </cell>
          <cell r="AW303">
            <v>390.27223825436772</v>
          </cell>
        </row>
        <row r="304">
          <cell r="AT304">
            <v>390.12861551445997</v>
          </cell>
          <cell r="AW304">
            <v>393.04074251699302</v>
          </cell>
        </row>
        <row r="305">
          <cell r="AT305">
            <v>397.33306387138498</v>
          </cell>
          <cell r="AW305">
            <v>395.6892891677021</v>
          </cell>
        </row>
        <row r="306">
          <cell r="AT306">
            <v>411.22774452802298</v>
          </cell>
          <cell r="AW306">
            <v>398.65629167670556</v>
          </cell>
        </row>
        <row r="307">
          <cell r="AT307">
            <v>378.08089965259296</v>
          </cell>
          <cell r="AW307">
            <v>396.43080817512782</v>
          </cell>
        </row>
        <row r="308">
          <cell r="AT308">
            <v>394.83822061871103</v>
          </cell>
          <cell r="AW308">
            <v>400.00519107534348</v>
          </cell>
        </row>
        <row r="309">
          <cell r="AT309">
            <v>422.67106582463498</v>
          </cell>
          <cell r="AW309">
            <v>412.13391442646383</v>
          </cell>
        </row>
        <row r="310">
          <cell r="AT310">
            <v>421.34771292106598</v>
          </cell>
          <cell r="AW310">
            <v>415.74705986708892</v>
          </cell>
        </row>
        <row r="311">
          <cell r="AT311">
            <v>403.896508596111</v>
          </cell>
          <cell r="AW311">
            <v>409.19962258244641</v>
          </cell>
        </row>
        <row r="312">
          <cell r="AT312">
            <v>352.58640641120303</v>
          </cell>
          <cell r="AW312">
            <v>406.76252685992722</v>
          </cell>
        </row>
        <row r="313">
          <cell r="AT313">
            <v>377.50429876730101</v>
          </cell>
          <cell r="AW313">
            <v>410.81660949857235</v>
          </cell>
        </row>
        <row r="314">
          <cell r="AT314">
            <v>414.95369113934601</v>
          </cell>
          <cell r="AW314">
            <v>413.0314176994724</v>
          </cell>
        </row>
        <row r="315">
          <cell r="AT315">
            <v>471.23676899579601</v>
          </cell>
          <cell r="AW315">
            <v>418.06569097920527</v>
          </cell>
        </row>
        <row r="316">
          <cell r="AT316">
            <v>431.45705086668897</v>
          </cell>
          <cell r="AW316">
            <v>424.40698384484716</v>
          </cell>
        </row>
        <row r="317">
          <cell r="AT317">
            <v>433.00487991797098</v>
          </cell>
          <cell r="AW317">
            <v>427.29614038568332</v>
          </cell>
        </row>
        <row r="318">
          <cell r="AT318">
            <v>441.54904299029801</v>
          </cell>
          <cell r="AW318">
            <v>431.31219708538373</v>
          </cell>
        </row>
        <row r="319">
          <cell r="AT319">
            <v>419.23255178180801</v>
          </cell>
          <cell r="AW319">
            <v>430.86424770009717</v>
          </cell>
        </row>
        <row r="320">
          <cell r="AT320">
            <v>425.78125729648298</v>
          </cell>
          <cell r="AW320">
            <v>426.75310797552117</v>
          </cell>
        </row>
        <row r="321">
          <cell r="AT321">
            <v>426.69163042360094</v>
          </cell>
          <cell r="AW321">
            <v>424.6575766567401</v>
          </cell>
        </row>
        <row r="322">
          <cell r="AT322">
            <v>427.56869320209296</v>
          </cell>
          <cell r="AW322">
            <v>422.01420842438802</v>
          </cell>
        </row>
        <row r="323">
          <cell r="AT323">
            <v>410.21301243091398</v>
          </cell>
          <cell r="AW323">
            <v>422.34315950209248</v>
          </cell>
        </row>
        <row r="324">
          <cell r="AT324">
            <v>410.59104098985699</v>
          </cell>
          <cell r="AW324">
            <v>427.81620433308365</v>
          </cell>
        </row>
        <row r="325">
          <cell r="AT325">
            <v>391.13035611461203</v>
          </cell>
          <cell r="AW325">
            <v>433.20116903462764</v>
          </cell>
        </row>
        <row r="326">
          <cell r="AT326">
            <v>480.78115383422403</v>
          </cell>
          <cell r="AW326">
            <v>441.06059488810672</v>
          </cell>
        </row>
        <row r="327">
          <cell r="AT327">
            <v>515.14624810480802</v>
          </cell>
          <cell r="AW327">
            <v>443.16801523155357</v>
          </cell>
        </row>
        <row r="328">
          <cell r="AT328">
            <v>420.14904969280298</v>
          </cell>
          <cell r="AW328">
            <v>432.51665985152653</v>
          </cell>
        </row>
        <row r="329">
          <cell r="AT329">
            <v>446.55605538596603</v>
          </cell>
          <cell r="AW329">
            <v>423.50606107469315</v>
          </cell>
        </row>
        <row r="330">
          <cell r="AT330">
            <v>418.01794343386803</v>
          </cell>
          <cell r="AW330">
            <v>416.93016504951981</v>
          </cell>
        </row>
        <row r="331">
          <cell r="AT331">
            <v>403.92523777211898</v>
          </cell>
          <cell r="AW331">
            <v>406.54621142526742</v>
          </cell>
        </row>
        <row r="332">
          <cell r="AT332">
            <v>394.81636254443197</v>
          </cell>
          <cell r="AW332">
            <v>397.29889739849978</v>
          </cell>
        </row>
        <row r="333">
          <cell r="AT333">
            <v>395.99278916753201</v>
          </cell>
          <cell r="AW333">
            <v>394.97351250857116</v>
          </cell>
        </row>
        <row r="334">
          <cell r="AT334">
            <v>399.78718413949599</v>
          </cell>
          <cell r="AW334">
            <v>398.0041905706891</v>
          </cell>
        </row>
        <row r="335">
          <cell r="AT335">
            <v>397.05077242456002</v>
          </cell>
          <cell r="AW335">
            <v>399.88460585238215</v>
          </cell>
        </row>
        <row r="336">
          <cell r="AT336">
            <v>343.59820961280502</v>
          </cell>
          <cell r="AW336">
            <v>398.05482813915177</v>
          </cell>
        </row>
        <row r="337">
          <cell r="AT337">
            <v>361.72071282664501</v>
          </cell>
          <cell r="AW337">
            <v>397.63693475018397</v>
          </cell>
        </row>
        <row r="338">
          <cell r="AT338">
            <v>447.61963919365098</v>
          </cell>
          <cell r="AW338">
            <v>398.76660960505404</v>
          </cell>
        </row>
        <row r="339">
          <cell r="AT339">
            <v>442.97392837679899</v>
          </cell>
          <cell r="AW339">
            <v>397.19861142548359</v>
          </cell>
        </row>
        <row r="340">
          <cell r="AT340">
            <v>393.89145607437104</v>
          </cell>
          <cell r="AW340">
            <v>394.03461757925845</v>
          </cell>
        </row>
        <row r="341">
          <cell r="AT341">
            <v>408.28631236739602</v>
          </cell>
          <cell r="AW341">
            <v>386.61345377091288</v>
          </cell>
        </row>
        <row r="342">
          <cell r="AT342">
            <v>377.54902853707301</v>
          </cell>
          <cell r="AW342">
            <v>377.15394726266493</v>
          </cell>
        </row>
        <row r="343">
          <cell r="AT343">
            <v>372.186173989461</v>
          </cell>
          <cell r="AW343">
            <v>373.8752067748876</v>
          </cell>
        </row>
        <row r="344">
          <cell r="AT344">
            <v>375.89332475909299</v>
          </cell>
          <cell r="AW344">
            <v>373.03580166465053</v>
          </cell>
        </row>
        <row r="345">
          <cell r="AT345">
            <v>370.59038451140202</v>
          </cell>
          <cell r="AW345">
            <v>369.94355370231256</v>
          </cell>
        </row>
        <row r="346">
          <cell r="AT346">
            <v>367.29358914510999</v>
          </cell>
          <cell r="AW346">
            <v>368.15058249532854</v>
          </cell>
        </row>
        <row r="347">
          <cell r="AT347">
            <v>382.18292888928204</v>
          </cell>
          <cell r="AW347">
            <v>362.77096834181498</v>
          </cell>
        </row>
        <row r="348">
          <cell r="AT348">
            <v>303.84088959496501</v>
          </cell>
          <cell r="AW348">
            <v>352.71758202583317</v>
          </cell>
        </row>
        <row r="349">
          <cell r="AT349">
            <v>285.56255171414</v>
          </cell>
          <cell r="AW349">
            <v>347.32105141352611</v>
          </cell>
        </row>
        <row r="350">
          <cell r="AT350">
            <v>356.36523833681304</v>
          </cell>
          <cell r="AW350">
            <v>350.69439743465648</v>
          </cell>
        </row>
        <row r="351">
          <cell r="AT351">
            <v>410.64065907493398</v>
          </cell>
          <cell r="AW351">
            <v>358.68468866236401</v>
          </cell>
        </row>
        <row r="352">
          <cell r="AT352">
            <v>370.60366432817602</v>
          </cell>
          <cell r="AW352">
            <v>371.14063273363695</v>
          </cell>
        </row>
        <row r="353">
          <cell r="AT353">
            <v>419.71226658293199</v>
          </cell>
          <cell r="AW353">
            <v>385.52998707151198</v>
          </cell>
        </row>
        <row r="354">
          <cell r="AT354">
            <v>390.30214084741897</v>
          </cell>
          <cell r="AW354">
            <v>394.82704009577606</v>
          </cell>
        </row>
        <row r="355">
          <cell r="AT355">
            <v>412.207748131389</v>
          </cell>
          <cell r="AW355">
            <v>405.89936645</v>
          </cell>
        </row>
        <row r="356">
          <cell r="AT356">
            <v>415.47775860186198</v>
          </cell>
          <cell r="AW356">
            <v>411.0324528828445</v>
          </cell>
        </row>
        <row r="357">
          <cell r="AT357">
            <v>408.50014324787696</v>
          </cell>
          <cell r="AW357">
            <v>404.82167176489907</v>
          </cell>
        </row>
        <row r="358">
          <cell r="AT358">
            <v>390.04781536087</v>
          </cell>
          <cell r="AW358">
            <v>403.23282132400385</v>
          </cell>
        </row>
        <row r="359">
          <cell r="AT359">
            <v>401.95482690814197</v>
          </cell>
          <cell r="AW359">
            <v>410.52388064109016</v>
          </cell>
        </row>
        <row r="360">
          <cell r="AT360">
            <v>370.75176287435704</v>
          </cell>
          <cell r="AW360">
            <v>415.42724683387678</v>
          </cell>
        </row>
        <row r="361">
          <cell r="AT361">
            <v>399.07478283127301</v>
          </cell>
          <cell r="AW361">
            <v>409.98524610559014</v>
          </cell>
        </row>
        <row r="362">
          <cell r="AT362">
            <v>398.152959426753</v>
          </cell>
          <cell r="AW362">
            <v>401.08433355846626</v>
          </cell>
        </row>
        <row r="363">
          <cell r="AT363">
            <v>443.06770141899403</v>
          </cell>
          <cell r="AW363">
            <v>394.17946532297685</v>
          </cell>
        </row>
        <row r="364">
          <cell r="AT364">
            <v>384.95034288457401</v>
          </cell>
          <cell r="AW364">
            <v>396.52330388442556</v>
          </cell>
        </row>
        <row r="365">
          <cell r="AT365">
            <v>446.50246038126102</v>
          </cell>
          <cell r="AW365">
            <v>408.10093341411277</v>
          </cell>
        </row>
        <row r="366">
          <cell r="AT366">
            <v>418.65209675378196</v>
          </cell>
          <cell r="AW366">
            <v>412.0629810137853</v>
          </cell>
        </row>
        <row r="367">
          <cell r="AT367">
            <v>406.86084100474602</v>
          </cell>
          <cell r="AW367">
            <v>409.68380066546717</v>
          </cell>
        </row>
        <row r="368">
          <cell r="AT368">
            <v>415.52463427778605</v>
          </cell>
          <cell r="AW368">
            <v>417.35377577924339</v>
          </cell>
        </row>
        <row r="369">
          <cell r="AT369">
            <v>444.85101923523496</v>
          </cell>
          <cell r="AW369">
            <v>427.38668739265319</v>
          </cell>
        </row>
        <row r="370">
          <cell r="AT370">
            <v>407.79075722066602</v>
          </cell>
          <cell r="AW370">
            <v>428.98421995830813</v>
          </cell>
        </row>
        <row r="371">
          <cell r="AT371">
            <v>429.74703315821898</v>
          </cell>
          <cell r="AW371">
            <v>429.68239224603656</v>
          </cell>
        </row>
        <row r="372">
          <cell r="AT372">
            <v>373.827989263794</v>
          </cell>
          <cell r="AW372">
            <v>435.53885934303668</v>
          </cell>
        </row>
        <row r="373">
          <cell r="AT373">
            <v>416.81120975270198</v>
          </cell>
          <cell r="AW373">
            <v>442.07029624587153</v>
          </cell>
        </row>
        <row r="374">
          <cell r="AT374">
            <v>449.65141345269899</v>
          </cell>
          <cell r="AW374">
            <v>440.54465945070103</v>
          </cell>
        </row>
        <row r="375">
          <cell r="AT375">
            <v>495.633745066193</v>
          </cell>
          <cell r="AW375">
            <v>438.97104358932336</v>
          </cell>
        </row>
        <row r="376">
          <cell r="AT376">
            <v>435.99819572503702</v>
          </cell>
          <cell r="AW376">
            <v>432.59160614496807</v>
          </cell>
        </row>
        <row r="377">
          <cell r="AT377">
            <v>427.87176151077995</v>
          </cell>
          <cell r="AW377">
            <v>418.07538009289044</v>
          </cell>
        </row>
        <row r="378">
          <cell r="AT378">
            <v>422.11045208336702</v>
          </cell>
          <cell r="AW378">
            <v>417.32748702598303</v>
          </cell>
        </row>
        <row r="379">
          <cell r="AT379">
            <v>430.73600619772901</v>
          </cell>
          <cell r="AW379">
            <v>423.17485891324543</v>
          </cell>
        </row>
        <row r="380">
          <cell r="AT380">
            <v>419.19006475789695</v>
          </cell>
          <cell r="AW380">
            <v>423.79412994517236</v>
          </cell>
        </row>
        <row r="381">
          <cell r="AT381">
            <v>433.44556074859099</v>
          </cell>
          <cell r="AW381">
            <v>421.34839095608265</v>
          </cell>
        </row>
        <row r="382">
          <cell r="AT382">
            <v>409.61593366151396</v>
          </cell>
          <cell r="AW382">
            <v>413.10609371094262</v>
          </cell>
        </row>
        <row r="383">
          <cell r="AT383">
            <v>401.47149662042699</v>
          </cell>
          <cell r="AW383">
            <v>412.12908192903541</v>
          </cell>
        </row>
        <row r="384">
          <cell r="AT384">
            <v>370.53310067954396</v>
          </cell>
          <cell r="AW384">
            <v>421.10807594495515</v>
          </cell>
        </row>
        <row r="385">
          <cell r="AT385">
            <v>387.90382674536204</v>
          </cell>
          <cell r="AW385">
            <v>421.16641888728805</v>
          </cell>
        </row>
        <row r="386">
          <cell r="AT386">
            <v>429.21247067089996</v>
          </cell>
          <cell r="AW386">
            <v>416.34334085377947</v>
          </cell>
        </row>
        <row r="387">
          <cell r="AT387">
            <v>478.54363026321499</v>
          </cell>
          <cell r="AW387">
            <v>419.99417847052251</v>
          </cell>
        </row>
        <row r="388">
          <cell r="AT388">
            <v>420.91499804180501</v>
          </cell>
          <cell r="AW388">
            <v>423.49750395831461</v>
          </cell>
        </row>
        <row r="389">
          <cell r="AT389">
            <v>444.80987606134602</v>
          </cell>
          <cell r="AW389">
            <v>420.0281871107731</v>
          </cell>
        </row>
        <row r="390">
          <cell r="AT390">
            <v>415.08891132727604</v>
          </cell>
          <cell r="AW390">
            <v>412.82213530396803</v>
          </cell>
        </row>
        <row r="391">
          <cell r="AT391">
            <v>410.09148699682999</v>
          </cell>
          <cell r="AW391">
            <v>400.46222206095177</v>
          </cell>
        </row>
        <row r="392">
          <cell r="AT392">
            <v>380.15893997271201</v>
          </cell>
          <cell r="AW392">
            <v>383.69382430284321</v>
          </cell>
        </row>
        <row r="393">
          <cell r="AT393">
            <v>355.18053734934801</v>
          </cell>
          <cell r="AW393">
            <v>372.6250518037408</v>
          </cell>
        </row>
        <row r="394">
          <cell r="AT394">
            <v>365.84893312039003</v>
          </cell>
          <cell r="AW394">
            <v>366.12831162380962</v>
          </cell>
        </row>
        <row r="395">
          <cell r="AT395">
            <v>359.73230600387501</v>
          </cell>
          <cell r="AW395">
            <v>358.34755472314868</v>
          </cell>
        </row>
        <row r="396">
          <cell r="AT396">
            <v>305.09180235815802</v>
          </cell>
          <cell r="AW396">
            <v>354.52441789636873</v>
          </cell>
        </row>
        <row r="397">
          <cell r="AT397">
            <v>325.52445497541601</v>
          </cell>
          <cell r="AW397">
            <v>355.00865744206249</v>
          </cell>
        </row>
        <row r="398">
          <cell r="AT398">
            <v>488.08610221203901</v>
          </cell>
          <cell r="AW398">
            <v>356.43367181650308</v>
          </cell>
        </row>
        <row r="399">
          <cell r="AT399">
            <v>385.26060901028302</v>
          </cell>
          <cell r="AW399">
            <v>357.01555710747704</v>
          </cell>
        </row>
        <row r="400">
          <cell r="AT400">
            <v>345.35753368174403</v>
          </cell>
          <cell r="AW400">
            <v>356.96570657033141</v>
          </cell>
        </row>
        <row r="401">
          <cell r="AT401">
            <v>371.01506302235703</v>
          </cell>
          <cell r="AW401">
            <v>359.64342022950075</v>
          </cell>
        </row>
        <row r="402">
          <cell r="AT402">
            <v>399.61836470486003</v>
          </cell>
          <cell r="AW402">
            <v>365.27920570319759</v>
          </cell>
        </row>
        <row r="403">
          <cell r="AT403">
            <v>373.18658708492302</v>
          </cell>
          <cell r="AW403">
            <v>372.3773512230743</v>
          </cell>
        </row>
        <row r="404">
          <cell r="AT404">
            <v>380.66642936726601</v>
          </cell>
          <cell r="AW404">
            <v>376.88337052362078</v>
          </cell>
        </row>
        <row r="405">
          <cell r="AT405">
            <v>368.63905700645199</v>
          </cell>
          <cell r="AW405">
            <v>380.46431374087979</v>
          </cell>
        </row>
        <row r="406">
          <cell r="AT406">
            <v>394.43114372145101</v>
          </cell>
          <cell r="AW406">
            <v>390.88575704411545</v>
          </cell>
        </row>
        <row r="407">
          <cell r="AT407">
            <v>429.04176348622298</v>
          </cell>
          <cell r="AW407">
            <v>394.24327131020425</v>
          </cell>
        </row>
        <row r="408">
          <cell r="AT408">
            <v>323.54710965247102</v>
          </cell>
          <cell r="AW408">
            <v>384.71193496482351</v>
          </cell>
        </row>
        <row r="409">
          <cell r="AT409">
            <v>346.45517197965398</v>
          </cell>
          <cell r="AW409">
            <v>380.16324105560068</v>
          </cell>
        </row>
        <row r="410">
          <cell r="AT410">
            <v>408.36227934726401</v>
          </cell>
          <cell r="AW410">
            <v>380.1053046018414</v>
          </cell>
        </row>
        <row r="411">
          <cell r="AT411">
            <v>414.444146904842</v>
          </cell>
          <cell r="AW411">
            <v>377.68836782529746</v>
          </cell>
        </row>
        <row r="412">
          <cell r="AT412">
            <v>384.37748276683703</v>
          </cell>
          <cell r="AW412">
            <v>377.11594759740694</v>
          </cell>
        </row>
        <row r="413">
          <cell r="AT413">
            <v>388.70960223265899</v>
          </cell>
          <cell r="AW413">
            <v>376.37721081838959</v>
          </cell>
        </row>
        <row r="414">
          <cell r="AT414">
            <v>379.49692472934203</v>
          </cell>
          <cell r="AW414">
            <v>372.0555535188895</v>
          </cell>
        </row>
        <row r="415">
          <cell r="AT415">
            <v>368.84573734764797</v>
          </cell>
          <cell r="AW415">
            <v>371.32674193401948</v>
          </cell>
        </row>
        <row r="416">
          <cell r="AT416">
            <v>364.44820643943399</v>
          </cell>
          <cell r="AW416">
            <v>377.74585455037834</v>
          </cell>
        </row>
        <row r="417">
          <cell r="AT417">
            <v>380.71193642347703</v>
          </cell>
          <cell r="AW417">
            <v>382.43970544388401</v>
          </cell>
        </row>
        <row r="418">
          <cell r="AT418" t="e">
            <v>#N/A</v>
          </cell>
          <cell r="AW418" t="e">
            <v>#N/A</v>
          </cell>
        </row>
        <row r="419">
          <cell r="AT419" t="e">
            <v>#N/A</v>
          </cell>
          <cell r="AW419" t="e">
            <v>#N/A</v>
          </cell>
        </row>
        <row r="420">
          <cell r="AT420" t="e">
            <v>#N/A</v>
          </cell>
          <cell r="AW420" t="e">
            <v>#N/A</v>
          </cell>
        </row>
        <row r="421">
          <cell r="AT421" t="e">
            <v>#N/A</v>
          </cell>
          <cell r="AW421" t="e">
            <v>#N/A</v>
          </cell>
        </row>
        <row r="422">
          <cell r="AT422" t="e">
            <v>#N/A</v>
          </cell>
          <cell r="AW422" t="e">
            <v>#N/A</v>
          </cell>
        </row>
        <row r="423">
          <cell r="AT423" t="e">
            <v>#N/A</v>
          </cell>
          <cell r="AW423" t="e">
            <v>#N/A</v>
          </cell>
        </row>
        <row r="424">
          <cell r="AT424" t="e">
            <v>#N/A</v>
          </cell>
          <cell r="AW424" t="e">
            <v>#N/A</v>
          </cell>
        </row>
        <row r="425">
          <cell r="AT425" t="e">
            <v>#N/A</v>
          </cell>
          <cell r="AW425" t="e">
            <v>#N/A</v>
          </cell>
        </row>
        <row r="426">
          <cell r="AT426" t="e">
            <v>#N/A</v>
          </cell>
          <cell r="AW426" t="e">
            <v>#N/A</v>
          </cell>
        </row>
        <row r="427">
          <cell r="AT427" t="e">
            <v>#N/A</v>
          </cell>
          <cell r="AW427" t="e">
            <v>#N/A</v>
          </cell>
        </row>
        <row r="428">
          <cell r="AT428" t="e">
            <v>#N/A</v>
          </cell>
          <cell r="AW428" t="e">
            <v>#N/A</v>
          </cell>
        </row>
        <row r="429">
          <cell r="AT429" t="e">
            <v>#N/A</v>
          </cell>
          <cell r="AW429" t="e">
            <v>#N/A</v>
          </cell>
        </row>
      </sheetData>
      <sheetData sheetId="1"/>
      <sheetData sheetId="2"/>
      <sheetData sheetId="3" refreshError="1"/>
      <sheetData sheetId="4"/>
      <sheetData sheetId="5"/>
      <sheetData sheetId="6"/>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sheetPr>
  <dimension ref="A2:AF43"/>
  <sheetViews>
    <sheetView tabSelected="1" zoomScaleNormal="100" workbookViewId="0">
      <pane xSplit="1" ySplit="12" topLeftCell="B13" activePane="bottomRight" state="frozen"/>
      <selection pane="topRight" activeCell="B1" sqref="B1"/>
      <selection pane="bottomLeft" activeCell="A10" sqref="A10"/>
      <selection pane="bottomRight" activeCell="C11" sqref="C11"/>
    </sheetView>
  </sheetViews>
  <sheetFormatPr baseColWidth="10" defaultColWidth="11.42578125" defaultRowHeight="12.75" x14ac:dyDescent="0.2"/>
  <cols>
    <col min="1" max="1" width="1.7109375" style="2" bestFit="1" customWidth="1"/>
    <col min="2" max="2" width="2" style="2" customWidth="1"/>
    <col min="3" max="3" width="32.42578125" style="2" bestFit="1" customWidth="1"/>
    <col min="4" max="4" width="1.5703125" style="2" customWidth="1"/>
    <col min="5" max="5" width="41.5703125" style="2" customWidth="1"/>
    <col min="6" max="6" width="13.28515625" style="2" customWidth="1"/>
    <col min="7" max="7" width="15.28515625" style="2" customWidth="1"/>
    <col min="8" max="8" width="17.28515625" style="2" customWidth="1"/>
    <col min="9" max="9" width="11.42578125" style="2" customWidth="1"/>
    <col min="10" max="16384" width="11.42578125" style="2"/>
  </cols>
  <sheetData>
    <row r="2" spans="1:9" x14ac:dyDescent="0.2">
      <c r="E2" s="6" t="s">
        <v>3</v>
      </c>
    </row>
    <row r="3" spans="1:9" x14ac:dyDescent="0.2">
      <c r="E3" s="6" t="s">
        <v>19</v>
      </c>
    </row>
    <row r="4" spans="1:9" x14ac:dyDescent="0.2">
      <c r="E4" s="6" t="s">
        <v>28</v>
      </c>
    </row>
    <row r="5" spans="1:9" x14ac:dyDescent="0.2">
      <c r="E5" s="6" t="s">
        <v>2</v>
      </c>
    </row>
    <row r="6" spans="1:9" x14ac:dyDescent="0.2">
      <c r="E6" s="6" t="s">
        <v>18</v>
      </c>
    </row>
    <row r="7" spans="1:9" x14ac:dyDescent="0.2">
      <c r="A7" s="2" t="s">
        <v>1</v>
      </c>
      <c r="E7" s="6"/>
    </row>
    <row r="8" spans="1:9" s="74" customFormat="1" ht="20.100000000000001" customHeight="1" x14ac:dyDescent="0.2">
      <c r="C8" s="74" t="s">
        <v>82</v>
      </c>
    </row>
    <row r="9" spans="1:9" s="20" customFormat="1" ht="4.5" customHeight="1" x14ac:dyDescent="0.2"/>
    <row r="10" spans="1:9" s="20" customFormat="1" ht="20.25" customHeight="1" x14ac:dyDescent="0.2">
      <c r="C10" s="21" t="s">
        <v>109</v>
      </c>
      <c r="F10" s="30"/>
    </row>
    <row r="11" spans="1:9" s="20" customFormat="1" ht="20.25" customHeight="1" x14ac:dyDescent="0.2">
      <c r="C11" s="21" t="s">
        <v>83</v>
      </c>
    </row>
    <row r="12" spans="1:9" s="5" customFormat="1" x14ac:dyDescent="0.2"/>
    <row r="13" spans="1:9" s="75" customFormat="1" ht="20.100000000000001" customHeight="1" x14ac:dyDescent="0.2">
      <c r="A13" s="75" t="s">
        <v>1</v>
      </c>
      <c r="C13" s="75" t="s">
        <v>81</v>
      </c>
      <c r="F13" s="76" t="s">
        <v>6</v>
      </c>
      <c r="G13" s="76" t="s">
        <v>5</v>
      </c>
      <c r="H13" s="76" t="s">
        <v>11</v>
      </c>
    </row>
    <row r="14" spans="1:9" s="8" customFormat="1" ht="19.5" customHeight="1" x14ac:dyDescent="0.2">
      <c r="A14" s="77"/>
      <c r="B14" s="77"/>
      <c r="C14" s="78" t="s">
        <v>98</v>
      </c>
      <c r="D14" s="78"/>
      <c r="E14" s="78"/>
      <c r="F14" s="33" t="s">
        <v>4</v>
      </c>
      <c r="G14" s="33">
        <f>COLUMNS('1.1'!C:P)</f>
        <v>14</v>
      </c>
      <c r="H14" s="33">
        <v>1994.01</v>
      </c>
      <c r="I14" s="32"/>
    </row>
    <row r="15" spans="1:9" s="8" customFormat="1" ht="20.100000000000001" customHeight="1" x14ac:dyDescent="0.2">
      <c r="A15" s="77"/>
      <c r="B15" s="77"/>
      <c r="C15" s="79" t="s">
        <v>100</v>
      </c>
      <c r="D15" s="78"/>
      <c r="E15" s="78"/>
      <c r="F15" s="33" t="s">
        <v>4</v>
      </c>
      <c r="G15" s="33">
        <f>COLUMNS('1.2'!B:C)</f>
        <v>2</v>
      </c>
      <c r="H15" s="33">
        <v>1994.01</v>
      </c>
      <c r="I15" s="32"/>
    </row>
    <row r="16" spans="1:9" s="8" customFormat="1" ht="19.5" customHeight="1" x14ac:dyDescent="0.2">
      <c r="A16" s="77"/>
      <c r="B16" s="77"/>
      <c r="C16" s="79" t="s">
        <v>93</v>
      </c>
      <c r="D16" s="78"/>
      <c r="E16" s="78"/>
      <c r="F16" s="33" t="s">
        <v>4</v>
      </c>
      <c r="G16" s="33">
        <f>COLUMNS('1.2'!B:C)</f>
        <v>2</v>
      </c>
      <c r="H16" s="33">
        <v>1994.01</v>
      </c>
      <c r="I16" s="32"/>
    </row>
    <row r="17" spans="1:32" s="8" customFormat="1" ht="19.5" customHeight="1" x14ac:dyDescent="0.2">
      <c r="A17" s="77"/>
      <c r="B17" s="77"/>
      <c r="C17" s="79" t="s">
        <v>102</v>
      </c>
      <c r="D17" s="78"/>
      <c r="E17" s="78"/>
      <c r="F17" s="33" t="s">
        <v>4</v>
      </c>
      <c r="G17" s="33">
        <f>COLUMNS('1.2'!B:C)</f>
        <v>2</v>
      </c>
      <c r="H17" s="33">
        <v>1994.01</v>
      </c>
      <c r="I17" s="32"/>
      <c r="J17" s="8" t="s">
        <v>101</v>
      </c>
      <c r="K17" s="8" t="s">
        <v>99</v>
      </c>
    </row>
    <row r="18" spans="1:32" s="32" customFormat="1" ht="19.5" customHeight="1" x14ac:dyDescent="0.2">
      <c r="A18" s="80"/>
      <c r="B18" s="80"/>
      <c r="C18" s="79" t="s">
        <v>107</v>
      </c>
      <c r="D18" s="78"/>
      <c r="E18" s="78"/>
      <c r="F18" s="69" t="s">
        <v>4</v>
      </c>
      <c r="G18" s="69">
        <f>COLUMNS('1.2'!B:C)</f>
        <v>2</v>
      </c>
      <c r="H18" s="69">
        <v>1994.01</v>
      </c>
      <c r="I18" s="68"/>
    </row>
    <row r="19" spans="1:32" s="8" customFormat="1" ht="19.5" customHeight="1" x14ac:dyDescent="0.2">
      <c r="A19" s="77"/>
      <c r="B19" s="77"/>
      <c r="C19" s="79" t="s">
        <v>89</v>
      </c>
      <c r="D19" s="78"/>
      <c r="E19" s="78"/>
      <c r="F19" s="33" t="s">
        <v>4</v>
      </c>
      <c r="G19" s="33">
        <f>COLUMNS('1.2'!B:C)</f>
        <v>2</v>
      </c>
      <c r="H19" s="33">
        <v>1994.01</v>
      </c>
      <c r="I19" s="32"/>
    </row>
    <row r="20" spans="1:32" s="8" customFormat="1" ht="19.5" customHeight="1" x14ac:dyDescent="0.2">
      <c r="A20" s="77"/>
      <c r="B20" s="77"/>
      <c r="C20" s="79" t="s">
        <v>87</v>
      </c>
      <c r="D20" s="78"/>
      <c r="E20" s="78"/>
      <c r="F20" s="33" t="s">
        <v>4</v>
      </c>
      <c r="G20" s="33">
        <f>COLUMNS('1.2'!B:C)</f>
        <v>2</v>
      </c>
      <c r="H20" s="33">
        <v>1994.01</v>
      </c>
      <c r="I20" s="32"/>
    </row>
    <row r="21" spans="1:32" s="8" customFormat="1" ht="19.5" customHeight="1" x14ac:dyDescent="0.2">
      <c r="A21" s="77"/>
      <c r="B21" s="77"/>
      <c r="C21" s="79" t="s">
        <v>91</v>
      </c>
      <c r="D21" s="78"/>
      <c r="E21" s="78"/>
      <c r="F21" s="33" t="s">
        <v>4</v>
      </c>
      <c r="G21" s="33">
        <f>COLUMNS('1.2'!B:C)</f>
        <v>2</v>
      </c>
      <c r="H21" s="33">
        <v>1994.01</v>
      </c>
      <c r="I21" s="32"/>
    </row>
    <row r="22" spans="1:32" s="8" customFormat="1" ht="19.5" customHeight="1" x14ac:dyDescent="0.2">
      <c r="A22" s="77"/>
      <c r="B22" s="77"/>
      <c r="C22" s="79" t="s">
        <v>96</v>
      </c>
      <c r="D22" s="78"/>
      <c r="E22" s="78"/>
      <c r="F22" s="33" t="s">
        <v>4</v>
      </c>
      <c r="G22" s="33">
        <f>COLUMNS('1.2'!B:C)</f>
        <v>2</v>
      </c>
      <c r="H22" s="33">
        <v>1994.01</v>
      </c>
      <c r="I22" s="32"/>
    </row>
    <row r="23" spans="1:32" s="8" customFormat="1" ht="3.75" customHeight="1" x14ac:dyDescent="0.2">
      <c r="C23" s="10"/>
      <c r="F23" s="22"/>
      <c r="G23" s="90"/>
      <c r="H23" s="92"/>
    </row>
    <row r="24" spans="1:32" s="8" customFormat="1" ht="20.100000000000001" customHeight="1" x14ac:dyDescent="0.2">
      <c r="C24" s="10"/>
      <c r="E24" s="23" t="s">
        <v>13</v>
      </c>
      <c r="F24" s="24"/>
      <c r="G24" s="91">
        <f>SUM(G14:G22)</f>
        <v>30</v>
      </c>
      <c r="H24" s="92"/>
    </row>
    <row r="25" spans="1:32" s="8" customFormat="1" ht="3.75" customHeight="1" x14ac:dyDescent="0.2">
      <c r="C25" s="10"/>
      <c r="F25" s="12"/>
      <c r="G25" s="90"/>
      <c r="H25" s="93"/>
    </row>
    <row r="26" spans="1:32" s="8" customFormat="1" ht="20.100000000000001" customHeight="1" x14ac:dyDescent="0.2">
      <c r="C26" s="21"/>
      <c r="F26" s="12"/>
      <c r="G26" s="11"/>
      <c r="H26" s="9"/>
    </row>
    <row r="27" spans="1:32" s="32" customFormat="1" ht="20.100000000000001" customHeight="1" x14ac:dyDescent="0.2">
      <c r="A27" s="8"/>
      <c r="B27" s="8"/>
      <c r="C27" s="10"/>
      <c r="D27" s="8"/>
      <c r="E27" s="8"/>
      <c r="F27" s="12"/>
      <c r="G27" s="11"/>
      <c r="H27" s="9"/>
      <c r="I27" s="8"/>
      <c r="J27" s="8"/>
      <c r="K27" s="8"/>
      <c r="L27" s="8"/>
      <c r="M27" s="8"/>
      <c r="N27" s="8"/>
      <c r="O27" s="8"/>
      <c r="P27" s="8"/>
      <c r="Q27" s="8"/>
      <c r="R27" s="8"/>
      <c r="S27" s="8"/>
      <c r="T27" s="8"/>
      <c r="U27" s="8"/>
      <c r="V27" s="8"/>
      <c r="W27" s="8"/>
      <c r="X27" s="8"/>
      <c r="Y27" s="8"/>
      <c r="Z27" s="8"/>
      <c r="AA27" s="8"/>
      <c r="AB27" s="8"/>
      <c r="AC27" s="8"/>
      <c r="AD27" s="8"/>
      <c r="AE27" s="8"/>
      <c r="AF27" s="8"/>
    </row>
    <row r="28" spans="1:32" s="73" customFormat="1" ht="4.5" customHeight="1" x14ac:dyDescent="0.2">
      <c r="A28" s="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s="73"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s="73"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s="73" customForma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s="73" customForma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s="73" customForma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s="73" customForma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s="73"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s="73"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s="73" customForma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s="73" customForma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s="73"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s="73" customForma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s="73" customForma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s="73" customForma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s="73" customForma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phoneticPr fontId="53" type="noConversion"/>
  <hyperlinks>
    <hyperlink ref="C15" location="'1.2'!B10" display="1.2. Actividad económica coincidente - Argentina -" xr:uid="{00000000-0004-0000-0000-000000000000}"/>
    <hyperlink ref="C14" location="'1.1'!B10" display="1.1. Índice de Actividad Económica (ICASFe)" xr:uid="{00000000-0004-0000-0000-000001000000}"/>
    <hyperlink ref="C16" location="'1.3'!B10" display="1.3. Índice de demanda laboral" xr:uid="{00000000-0004-0000-0000-000002000000}"/>
    <hyperlink ref="C17" location="'1.4'!B10" display="1.4. Masa de remuneraciones reales percibida por los asalariados" xr:uid="{00000000-0004-0000-0000-000003000000}"/>
    <hyperlink ref="C18" location="'1.5'!B10" display="1.5. Consumo de energía eléctrica industrial" xr:uid="{00000000-0004-0000-0000-000004000000}"/>
    <hyperlink ref="C19" location="'1.6'!A1" display="1.6. Ventas reales de supermercados" xr:uid="{00000000-0004-0000-0000-000005000000}"/>
    <hyperlink ref="C20" location="'1.7'!A1" display="1.7. Consumo de cemento Pórtland" xr:uid="{00000000-0004-0000-0000-000006000000}"/>
    <hyperlink ref="C21" location="'1.8'!A1" display="1.8. Patentamiento de vehículos nuevos" xr:uid="{00000000-0004-0000-0000-000007000000}"/>
    <hyperlink ref="C22" location="'1.9'!A1" display="1.9. Recaudación tributaria de la provincia y coparticipación" xr:uid="{00000000-0004-0000-0000-000008000000}"/>
  </hyperlinks>
  <pageMargins left="0.2" right="0.2" top="0.2" bottom="0.22"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G429"/>
  <sheetViews>
    <sheetView zoomScale="115" zoomScaleNormal="115" workbookViewId="0">
      <pane xSplit="1" ySplit="9" topLeftCell="B398"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97</v>
      </c>
      <c r="C2" s="26"/>
    </row>
    <row r="3" spans="1:6" s="3" customFormat="1" ht="33.75" x14ac:dyDescent="0.2">
      <c r="A3" s="81" t="s">
        <v>8</v>
      </c>
      <c r="B3" s="16" t="s">
        <v>52</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44</v>
      </c>
      <c r="C7" s="50" t="s">
        <v>44</v>
      </c>
    </row>
    <row r="8" spans="1:6" s="3" customFormat="1" x14ac:dyDescent="0.2">
      <c r="A8" s="86" t="s">
        <v>24</v>
      </c>
      <c r="B8" s="94" t="s">
        <v>78</v>
      </c>
      <c r="C8" s="97" t="s">
        <v>79</v>
      </c>
    </row>
    <row r="9" spans="1:6" s="4" customFormat="1" ht="13.5" thickBot="1" x14ac:dyDescent="0.25">
      <c r="A9" s="87"/>
      <c r="B9" s="28"/>
      <c r="C9" s="52"/>
    </row>
    <row r="10" spans="1:6" s="4" customFormat="1" x14ac:dyDescent="0.2">
      <c r="A10" s="29">
        <v>1992.01</v>
      </c>
      <c r="B10" s="64">
        <f>[8]SFE_RTT!AT10</f>
        <v>146.17031371180801</v>
      </c>
      <c r="C10" s="65">
        <f>[8]SFE_RTT!$AW$10</f>
        <v>151.08405284464467</v>
      </c>
      <c r="E10" s="34"/>
      <c r="F10" s="34"/>
    </row>
    <row r="11" spans="1:6" s="4" customFormat="1" x14ac:dyDescent="0.2">
      <c r="A11" s="29">
        <v>1992.02</v>
      </c>
      <c r="B11" s="66">
        <f>[8]SFE_RTT!AT11</f>
        <v>141.06962149103441</v>
      </c>
      <c r="C11" s="67">
        <f>[8]SFE_RTT!AW11</f>
        <v>150.78534281737626</v>
      </c>
      <c r="E11" s="34"/>
      <c r="F11" s="34"/>
    </row>
    <row r="12" spans="1:6" s="4" customFormat="1" x14ac:dyDescent="0.2">
      <c r="A12" s="29">
        <v>1992.03</v>
      </c>
      <c r="B12" s="66">
        <f>[8]SFE_RTT!AT12</f>
        <v>137.86283696296829</v>
      </c>
      <c r="C12" s="67">
        <f>[8]SFE_RTT!AW12</f>
        <v>152.47401154246353</v>
      </c>
      <c r="E12" s="34"/>
      <c r="F12" s="34"/>
    </row>
    <row r="13" spans="1:6" s="4" customFormat="1" x14ac:dyDescent="0.2">
      <c r="A13" s="29">
        <v>1992.04</v>
      </c>
      <c r="B13" s="66">
        <f>[8]SFE_RTT!AT13</f>
        <v>139.4285513078155</v>
      </c>
      <c r="C13" s="67">
        <f>[8]SFE_RTT!AW13</f>
        <v>155.73253481779807</v>
      </c>
      <c r="E13" s="34"/>
      <c r="F13" s="34"/>
    </row>
    <row r="14" spans="1:6" s="4" customFormat="1" x14ac:dyDescent="0.2">
      <c r="A14" s="29">
        <v>1992.05</v>
      </c>
      <c r="B14" s="66">
        <f>[8]SFE_RTT!AT14</f>
        <v>188.66713004194162</v>
      </c>
      <c r="C14" s="67">
        <f>[8]SFE_RTT!AW14</f>
        <v>159.55308675829718</v>
      </c>
      <c r="E14" s="34"/>
      <c r="F14" s="34"/>
    </row>
    <row r="15" spans="1:6" s="4" customFormat="1" x14ac:dyDescent="0.2">
      <c r="A15" s="29">
        <v>1992.06</v>
      </c>
      <c r="B15" s="66">
        <f>[8]SFE_RTT!AT15</f>
        <v>199.9479739880754</v>
      </c>
      <c r="C15" s="67">
        <f>[8]SFE_RTT!AW15</f>
        <v>160.42413808620827</v>
      </c>
      <c r="E15" s="34"/>
      <c r="F15" s="34"/>
    </row>
    <row r="16" spans="1:6" s="4" customFormat="1" x14ac:dyDescent="0.2">
      <c r="A16" s="29">
        <v>1992.07</v>
      </c>
      <c r="B16" s="66">
        <f>[8]SFE_RTT!AT16</f>
        <v>157.40557307609211</v>
      </c>
      <c r="C16" s="67">
        <f>[8]SFE_RTT!AW16</f>
        <v>159.87210517669621</v>
      </c>
      <c r="E16" s="34"/>
      <c r="F16" s="34"/>
    </row>
    <row r="17" spans="1:6" s="4" customFormat="1" x14ac:dyDescent="0.2">
      <c r="A17" s="29">
        <v>1992.08</v>
      </c>
      <c r="B17" s="66">
        <f>[8]SFE_RTT!AT17</f>
        <v>156.7428620190579</v>
      </c>
      <c r="C17" s="67">
        <f>[8]SFE_RTT!AW17</f>
        <v>161.64075935615676</v>
      </c>
      <c r="E17" s="34"/>
      <c r="F17" s="34"/>
    </row>
    <row r="18" spans="1:6" s="4" customFormat="1" x14ac:dyDescent="0.2">
      <c r="A18" s="29">
        <v>1992.09</v>
      </c>
      <c r="B18" s="66">
        <f>[8]SFE_RTT!AT18</f>
        <v>161.35962604511758</v>
      </c>
      <c r="C18" s="67">
        <f>[8]SFE_RTT!AW18</f>
        <v>161.4277900811492</v>
      </c>
      <c r="E18" s="34"/>
      <c r="F18" s="34"/>
    </row>
    <row r="19" spans="1:6" s="4" customFormat="1" x14ac:dyDescent="0.2">
      <c r="A19" s="29">
        <v>1992.1</v>
      </c>
      <c r="B19" s="66">
        <f>[8]SFE_RTT!AT19</f>
        <v>144.6691408216856</v>
      </c>
      <c r="C19" s="67">
        <f>[8]SFE_RTT!AW19</f>
        <v>156.87685303848639</v>
      </c>
      <c r="E19" s="34"/>
      <c r="F19" s="34"/>
    </row>
    <row r="20" spans="1:6" s="4" customFormat="1" x14ac:dyDescent="0.2">
      <c r="A20" s="29">
        <v>1992.11</v>
      </c>
      <c r="B20" s="66">
        <f>[8]SFE_RTT!AT20</f>
        <v>155.79225579697521</v>
      </c>
      <c r="C20" s="67">
        <f>[8]SFE_RTT!AW20</f>
        <v>154.23603379671997</v>
      </c>
      <c r="E20" s="34"/>
      <c r="F20" s="34"/>
    </row>
    <row r="21" spans="1:6" s="4" customFormat="1" x14ac:dyDescent="0.2">
      <c r="A21" s="29">
        <v>1992.12</v>
      </c>
      <c r="B21" s="66">
        <f>[8]SFE_RTT!AT21</f>
        <v>162.8710676514695</v>
      </c>
      <c r="C21" s="67">
        <f>[8]SFE_RTT!AW21</f>
        <v>156.64153793722284</v>
      </c>
      <c r="E21" s="34"/>
      <c r="F21" s="34"/>
    </row>
    <row r="22" spans="1:6" x14ac:dyDescent="0.2">
      <c r="A22" s="29">
        <v>1993.01</v>
      </c>
      <c r="B22" s="66">
        <f>[8]SFE_RTT!AT22</f>
        <v>163.15764889088172</v>
      </c>
      <c r="C22" s="67">
        <f>[8]SFE_RTT!AW22</f>
        <v>158.64282740626282</v>
      </c>
      <c r="E22" s="35"/>
      <c r="F22" s="34"/>
    </row>
    <row r="23" spans="1:6" x14ac:dyDescent="0.2">
      <c r="A23" s="29">
        <v>1993.02</v>
      </c>
      <c r="B23" s="66">
        <f>[8]SFE_RTT!AT23</f>
        <v>148.8110553852716</v>
      </c>
      <c r="C23" s="67">
        <f>[8]SFE_RTT!AW23</f>
        <v>159.86061682643654</v>
      </c>
      <c r="E23" s="35"/>
      <c r="F23" s="34"/>
    </row>
    <row r="24" spans="1:6" x14ac:dyDescent="0.2">
      <c r="A24" s="29">
        <v>1993.03</v>
      </c>
      <c r="B24" s="66">
        <f>[8]SFE_RTT!AT24</f>
        <v>147.79941288477889</v>
      </c>
      <c r="C24" s="67">
        <f>[8]SFE_RTT!AW24</f>
        <v>161.61343464956033</v>
      </c>
      <c r="E24" s="35"/>
      <c r="F24" s="34"/>
    </row>
    <row r="25" spans="1:6" x14ac:dyDescent="0.2">
      <c r="A25" s="29">
        <v>1993.04</v>
      </c>
      <c r="B25" s="66">
        <f>[8]SFE_RTT!AT25</f>
        <v>145.71636756084018</v>
      </c>
      <c r="C25" s="67">
        <f>[8]SFE_RTT!AW25</f>
        <v>159.07966924740239</v>
      </c>
      <c r="E25" s="35"/>
      <c r="F25" s="34"/>
    </row>
    <row r="26" spans="1:6" x14ac:dyDescent="0.2">
      <c r="A26" s="29">
        <v>1993.05</v>
      </c>
      <c r="B26" s="66">
        <f>[8]SFE_RTT!AT26</f>
        <v>178.40233607690288</v>
      </c>
      <c r="C26" s="67">
        <f>[8]SFE_RTT!AW26</f>
        <v>153.32603155296093</v>
      </c>
      <c r="E26" s="35"/>
      <c r="F26" s="34"/>
    </row>
    <row r="27" spans="1:6" x14ac:dyDescent="0.2">
      <c r="A27" s="29">
        <v>1993.06</v>
      </c>
      <c r="B27" s="66">
        <f>[8]SFE_RTT!AT27</f>
        <v>161.83700553975279</v>
      </c>
      <c r="C27" s="67">
        <f>[8]SFE_RTT!AW27</f>
        <v>152.28225245323569</v>
      </c>
      <c r="E27" s="35"/>
      <c r="F27" s="34"/>
    </row>
    <row r="28" spans="1:6" x14ac:dyDescent="0.2">
      <c r="A28" s="29">
        <v>1993.07</v>
      </c>
      <c r="B28" s="66">
        <f>[8]SFE_RTT!AT28</f>
        <v>158.12607826600339</v>
      </c>
      <c r="C28" s="67">
        <f>[8]SFE_RTT!AW28</f>
        <v>155.57931082312084</v>
      </c>
      <c r="E28" s="35"/>
      <c r="F28" s="34"/>
    </row>
    <row r="29" spans="1:6" x14ac:dyDescent="0.2">
      <c r="A29" s="29">
        <v>1993.08</v>
      </c>
      <c r="B29" s="66">
        <f>[8]SFE_RTT!AT29</f>
        <v>151.84345953692301</v>
      </c>
      <c r="C29" s="67">
        <f>[8]SFE_RTT!AW29</f>
        <v>158.08735967575106</v>
      </c>
      <c r="E29" s="35"/>
      <c r="F29" s="34"/>
    </row>
    <row r="30" spans="1:6" x14ac:dyDescent="0.2">
      <c r="A30" s="29">
        <v>1993.09</v>
      </c>
      <c r="B30" s="66">
        <f>[8]SFE_RTT!AT30</f>
        <v>159.5663537987671</v>
      </c>
      <c r="C30" s="67">
        <f>[8]SFE_RTT!AW30</f>
        <v>161.24391058530162</v>
      </c>
      <c r="E30" s="35"/>
      <c r="F30" s="34"/>
    </row>
    <row r="31" spans="1:6" x14ac:dyDescent="0.2">
      <c r="A31" s="29">
        <v>1993.1</v>
      </c>
      <c r="B31" s="66">
        <f>[8]SFE_RTT!AT31</f>
        <v>168.3287698236272</v>
      </c>
      <c r="C31" s="67">
        <f>[8]SFE_RTT!AW31</f>
        <v>166.35331452633807</v>
      </c>
      <c r="E31" s="35"/>
      <c r="F31" s="34"/>
    </row>
    <row r="32" spans="1:6" x14ac:dyDescent="0.2">
      <c r="A32" s="29">
        <v>1993.11</v>
      </c>
      <c r="B32" s="66">
        <f>[8]SFE_RTT!AT32</f>
        <v>181.77910885462882</v>
      </c>
      <c r="C32" s="67">
        <f>[8]SFE_RTT!AW32</f>
        <v>172.27129582364523</v>
      </c>
      <c r="E32" s="35"/>
      <c r="F32" s="34"/>
    </row>
    <row r="33" spans="1:6" x14ac:dyDescent="0.2">
      <c r="A33" s="29">
        <v>1993.12</v>
      </c>
      <c r="B33" s="66">
        <f>[8]SFE_RTT!AT33</f>
        <v>180.7326574381062</v>
      </c>
      <c r="C33" s="67">
        <f>[8]SFE_RTT!AW33</f>
        <v>173.52776197992699</v>
      </c>
      <c r="E33" s="35"/>
      <c r="F33" s="34"/>
    </row>
    <row r="34" spans="1:6" x14ac:dyDescent="0.2">
      <c r="A34" s="29">
        <v>1994.01</v>
      </c>
      <c r="B34" s="66">
        <f>[8]SFE_RTT!AT34</f>
        <v>155.93906177700831</v>
      </c>
      <c r="C34" s="67">
        <f>[8]SFE_RTT!AW34</f>
        <v>170.38496256105662</v>
      </c>
      <c r="E34" s="35"/>
      <c r="F34" s="34"/>
    </row>
    <row r="35" spans="1:6" x14ac:dyDescent="0.2">
      <c r="A35" s="29">
        <v>1994.02</v>
      </c>
      <c r="B35" s="66">
        <f>[8]SFE_RTT!AT35</f>
        <v>163.32715310004841</v>
      </c>
      <c r="C35" s="67">
        <f>[8]SFE_RTT!AW35</f>
        <v>169.58185602249196</v>
      </c>
      <c r="E35" s="35"/>
      <c r="F35" s="34"/>
    </row>
    <row r="36" spans="1:6" x14ac:dyDescent="0.2">
      <c r="A36" s="29">
        <v>1994.03</v>
      </c>
      <c r="B36" s="66">
        <f>[8]SFE_RTT!AT36</f>
        <v>151.28952862730961</v>
      </c>
      <c r="C36" s="67">
        <f>[8]SFE_RTT!AW36</f>
        <v>169.72185975947508</v>
      </c>
      <c r="E36" s="35"/>
      <c r="F36" s="34"/>
    </row>
    <row r="37" spans="1:6" x14ac:dyDescent="0.2">
      <c r="A37" s="29">
        <v>1994.04</v>
      </c>
      <c r="B37" s="66">
        <f>[8]SFE_RTT!AT37</f>
        <v>155.81484952576199</v>
      </c>
      <c r="C37" s="67">
        <f>[8]SFE_RTT!AW37</f>
        <v>170.12616816148028</v>
      </c>
      <c r="E37" s="35"/>
      <c r="F37" s="34"/>
    </row>
    <row r="38" spans="1:6" x14ac:dyDescent="0.2">
      <c r="A38" s="29">
        <v>1994.05</v>
      </c>
      <c r="B38" s="66">
        <f>[8]SFE_RTT!AT38</f>
        <v>200.51781763293428</v>
      </c>
      <c r="C38" s="67">
        <f>[8]SFE_RTT!AW38</f>
        <v>171.70102094706445</v>
      </c>
      <c r="E38" s="35"/>
      <c r="F38" s="34"/>
    </row>
    <row r="39" spans="1:6" x14ac:dyDescent="0.2">
      <c r="A39" s="29">
        <v>1994.06</v>
      </c>
      <c r="B39" s="66">
        <f>[8]SFE_RTT!AT39</f>
        <v>188.6177809286323</v>
      </c>
      <c r="C39" s="67">
        <f>[8]SFE_RTT!AW39</f>
        <v>169.60655433229493</v>
      </c>
      <c r="E39" s="35"/>
      <c r="F39" s="34"/>
    </row>
    <row r="40" spans="1:6" x14ac:dyDescent="0.2">
      <c r="A40" s="29">
        <v>1994.07</v>
      </c>
      <c r="B40" s="66">
        <f>[8]SFE_RTT!AT40</f>
        <v>159.5449583882322</v>
      </c>
      <c r="C40" s="67">
        <f>[8]SFE_RTT!AW40</f>
        <v>163.06738352977251</v>
      </c>
      <c r="E40" s="35"/>
      <c r="F40" s="34"/>
    </row>
    <row r="41" spans="1:6" x14ac:dyDescent="0.2">
      <c r="A41" s="29">
        <v>1994.08</v>
      </c>
      <c r="B41" s="66">
        <f>[8]SFE_RTT!AT41</f>
        <v>157.98737344533168</v>
      </c>
      <c r="C41" s="67">
        <f>[8]SFE_RTT!AW41</f>
        <v>162.04595516648772</v>
      </c>
      <c r="E41" s="35"/>
      <c r="F41" s="34"/>
    </row>
    <row r="42" spans="1:6" x14ac:dyDescent="0.2">
      <c r="A42" s="29">
        <v>1994.09</v>
      </c>
      <c r="B42" s="66">
        <f>[8]SFE_RTT!AT42</f>
        <v>165.91632434611648</v>
      </c>
      <c r="C42" s="67">
        <f>[8]SFE_RTT!AW42</f>
        <v>166.50557140693655</v>
      </c>
      <c r="E42" s="35"/>
      <c r="F42" s="34"/>
    </row>
    <row r="43" spans="1:6" x14ac:dyDescent="0.2">
      <c r="A43" s="29">
        <v>1994.1</v>
      </c>
      <c r="B43" s="66">
        <f>[8]SFE_RTT!AT43</f>
        <v>169.65136906920151</v>
      </c>
      <c r="C43" s="67">
        <f>[8]SFE_RTT!AW43</f>
        <v>167.45366188244151</v>
      </c>
      <c r="E43" s="35"/>
      <c r="F43" s="34"/>
    </row>
    <row r="44" spans="1:6" x14ac:dyDescent="0.2">
      <c r="A44" s="29">
        <v>1994.11</v>
      </c>
      <c r="B44" s="66">
        <f>[8]SFE_RTT!AT44</f>
        <v>156.30569572821159</v>
      </c>
      <c r="C44" s="67">
        <f>[8]SFE_RTT!AW44</f>
        <v>166.21786998365832</v>
      </c>
      <c r="E44" s="35"/>
      <c r="F44" s="34"/>
    </row>
    <row r="45" spans="1:6" x14ac:dyDescent="0.2">
      <c r="A45" s="29">
        <v>1994.12</v>
      </c>
      <c r="B45" s="66">
        <f>[8]SFE_RTT!AT45</f>
        <v>203.1571643042839</v>
      </c>
      <c r="C45" s="67">
        <f>[8]SFE_RTT!AW45</f>
        <v>165.040449138393</v>
      </c>
      <c r="E45" s="35"/>
      <c r="F45" s="34"/>
    </row>
    <row r="46" spans="1:6" x14ac:dyDescent="0.2">
      <c r="A46" s="29">
        <v>1995.01</v>
      </c>
      <c r="B46" s="66">
        <f>[8]SFE_RTT!AT46</f>
        <v>150.13489997183399</v>
      </c>
      <c r="C46" s="67">
        <f>[8]SFE_RTT!AW46</f>
        <v>163.19439048678703</v>
      </c>
      <c r="E46" s="35"/>
      <c r="F46" s="34"/>
    </row>
    <row r="47" spans="1:6" x14ac:dyDescent="0.2">
      <c r="A47" s="29">
        <v>1995.02</v>
      </c>
      <c r="B47" s="66">
        <f>[8]SFE_RTT!AT47</f>
        <v>152.35061665172421</v>
      </c>
      <c r="C47" s="67">
        <f>[8]SFE_RTT!AW47</f>
        <v>159.00768683663213</v>
      </c>
      <c r="E47" s="35"/>
      <c r="F47" s="34"/>
    </row>
    <row r="48" spans="1:6" x14ac:dyDescent="0.2">
      <c r="A48" s="29">
        <v>1995.03</v>
      </c>
      <c r="B48" s="66">
        <f>[8]SFE_RTT!AT48</f>
        <v>135.17750440050401</v>
      </c>
      <c r="C48" s="67">
        <f>[8]SFE_RTT!AW48</f>
        <v>152.5400914441899</v>
      </c>
      <c r="E48" s="35"/>
      <c r="F48" s="34"/>
    </row>
    <row r="49" spans="1:6" x14ac:dyDescent="0.2">
      <c r="A49" s="29">
        <v>1995.04</v>
      </c>
      <c r="B49" s="66">
        <f>[8]SFE_RTT!AT49</f>
        <v>136.24443206925389</v>
      </c>
      <c r="C49" s="67">
        <f>[8]SFE_RTT!AW49</f>
        <v>149.67726337410494</v>
      </c>
      <c r="E49" s="35"/>
      <c r="F49" s="34"/>
    </row>
    <row r="50" spans="1:6" x14ac:dyDescent="0.2">
      <c r="A50" s="29">
        <v>1995.05</v>
      </c>
      <c r="B50" s="66">
        <f>[8]SFE_RTT!AT50</f>
        <v>180.95260902477429</v>
      </c>
      <c r="C50" s="67">
        <f>[8]SFE_RTT!AW50</f>
        <v>150.42101773175017</v>
      </c>
      <c r="E50" s="35"/>
      <c r="F50" s="34"/>
    </row>
    <row r="51" spans="1:6" x14ac:dyDescent="0.2">
      <c r="A51" s="29">
        <v>1995.06</v>
      </c>
      <c r="B51" s="66">
        <f>[8]SFE_RTT!AT51</f>
        <v>163.8757300021355</v>
      </c>
      <c r="C51" s="67">
        <f>[8]SFE_RTT!AW51</f>
        <v>152.34751976208906</v>
      </c>
      <c r="E51" s="35"/>
      <c r="F51" s="34"/>
    </row>
    <row r="52" spans="1:6" x14ac:dyDescent="0.2">
      <c r="A52" s="29">
        <v>1995.07</v>
      </c>
      <c r="B52" s="66">
        <f>[8]SFE_RTT!AT52</f>
        <v>162.5708339203108</v>
      </c>
      <c r="C52" s="67">
        <f>[8]SFE_RTT!AW52</f>
        <v>154.19846320072145</v>
      </c>
      <c r="E52" s="35"/>
      <c r="F52" s="34"/>
    </row>
    <row r="53" spans="1:6" x14ac:dyDescent="0.2">
      <c r="A53" s="29">
        <v>1995.08</v>
      </c>
      <c r="B53" s="66">
        <f>[8]SFE_RTT!AT53</f>
        <v>151.1861917549991</v>
      </c>
      <c r="C53" s="67">
        <f>[8]SFE_RTT!AW53</f>
        <v>150.72135794854472</v>
      </c>
      <c r="E53" s="35"/>
      <c r="F53" s="34"/>
    </row>
    <row r="54" spans="1:6" x14ac:dyDescent="0.2">
      <c r="A54" s="29">
        <v>1995.09</v>
      </c>
      <c r="B54" s="66">
        <f>[8]SFE_RTT!AT54</f>
        <v>138.51873616103688</v>
      </c>
      <c r="C54" s="67">
        <f>[8]SFE_RTT!AW54</f>
        <v>147.59951279171065</v>
      </c>
      <c r="E54" s="35"/>
      <c r="F54" s="34"/>
    </row>
    <row r="55" spans="1:6" x14ac:dyDescent="0.2">
      <c r="A55" s="29">
        <v>1995.1</v>
      </c>
      <c r="B55" s="66">
        <f>[8]SFE_RTT!AT55</f>
        <v>155.35964680068719</v>
      </c>
      <c r="C55" s="67">
        <f>[8]SFE_RTT!AW55</f>
        <v>148.62560927573364</v>
      </c>
      <c r="E55" s="35"/>
      <c r="F55" s="34"/>
    </row>
    <row r="56" spans="1:6" x14ac:dyDescent="0.2">
      <c r="A56" s="29">
        <v>1995.11</v>
      </c>
      <c r="B56" s="66">
        <f>[8]SFE_RTT!AT56</f>
        <v>151.2334223024414</v>
      </c>
      <c r="C56" s="67">
        <f>[8]SFE_RTT!AW56</f>
        <v>146.92250668399561</v>
      </c>
      <c r="E56" s="35"/>
      <c r="F56" s="34"/>
    </row>
    <row r="57" spans="1:6" x14ac:dyDescent="0.2">
      <c r="A57" s="29">
        <v>1995.12</v>
      </c>
      <c r="B57" s="66">
        <f>[8]SFE_RTT!AT57</f>
        <v>139.08374628041591</v>
      </c>
      <c r="C57" s="67">
        <f>[8]SFE_RTT!AW57</f>
        <v>145.91583179738626</v>
      </c>
      <c r="E57" s="35"/>
      <c r="F57" s="34"/>
    </row>
    <row r="58" spans="1:6" x14ac:dyDescent="0.2">
      <c r="A58" s="29">
        <v>1996.01</v>
      </c>
      <c r="B58" s="66">
        <f>[8]SFE_RTT!AT58</f>
        <v>140.7109154655279</v>
      </c>
      <c r="C58" s="67">
        <f>[8]SFE_RTT!AW58</f>
        <v>149.16815926309201</v>
      </c>
      <c r="E58" s="35"/>
      <c r="F58" s="34"/>
    </row>
    <row r="59" spans="1:6" x14ac:dyDescent="0.2">
      <c r="A59" s="29">
        <v>1996.02</v>
      </c>
      <c r="B59" s="66">
        <f>[8]SFE_RTT!AT59</f>
        <v>145.9735678049058</v>
      </c>
      <c r="C59" s="67">
        <f>[8]SFE_RTT!AW59</f>
        <v>152.37904785390816</v>
      </c>
      <c r="E59" s="35"/>
      <c r="F59" s="34"/>
    </row>
    <row r="60" spans="1:6" x14ac:dyDescent="0.2">
      <c r="A60" s="29">
        <v>1996.03</v>
      </c>
      <c r="B60" s="66">
        <f>[8]SFE_RTT!AT60</f>
        <v>137.02847392934808</v>
      </c>
      <c r="C60" s="67">
        <f>[8]SFE_RTT!AW60</f>
        <v>154.93975306234617</v>
      </c>
      <c r="E60" s="35"/>
      <c r="F60" s="34"/>
    </row>
    <row r="61" spans="1:6" x14ac:dyDescent="0.2">
      <c r="A61" s="29">
        <v>1996.04</v>
      </c>
      <c r="B61" s="66">
        <f>[8]SFE_RTT!AT61</f>
        <v>147.49333280224459</v>
      </c>
      <c r="C61" s="67">
        <f>[8]SFE_RTT!AW61</f>
        <v>157.83938394537148</v>
      </c>
      <c r="E61" s="35"/>
      <c r="F61" s="34"/>
    </row>
    <row r="62" spans="1:6" x14ac:dyDescent="0.2">
      <c r="A62" s="29">
        <v>1996.05</v>
      </c>
      <c r="B62" s="66">
        <f>[8]SFE_RTT!AT62</f>
        <v>191.01171060198379</v>
      </c>
      <c r="C62" s="67">
        <f>[8]SFE_RTT!AW62</f>
        <v>159.26027967337859</v>
      </c>
      <c r="E62" s="35"/>
      <c r="F62" s="34"/>
    </row>
    <row r="63" spans="1:6" x14ac:dyDescent="0.2">
      <c r="A63" s="29">
        <v>1996.06</v>
      </c>
      <c r="B63" s="66">
        <f>[8]SFE_RTT!AT63</f>
        <v>172.7118589942759</v>
      </c>
      <c r="C63" s="67">
        <f>[8]SFE_RTT!AW63</f>
        <v>158.27150830897028</v>
      </c>
      <c r="E63" s="35"/>
      <c r="F63" s="34"/>
    </row>
    <row r="64" spans="1:6" x14ac:dyDescent="0.2">
      <c r="A64" s="29">
        <v>1996.07</v>
      </c>
      <c r="B64" s="66">
        <f>[8]SFE_RTT!AT64</f>
        <v>160.89431537595908</v>
      </c>
      <c r="C64" s="67">
        <f>[8]SFE_RTT!AW64</f>
        <v>158.91524467274991</v>
      </c>
      <c r="E64" s="35"/>
      <c r="F64" s="34"/>
    </row>
    <row r="65" spans="1:6" x14ac:dyDescent="0.2">
      <c r="A65" s="29">
        <v>1996.08</v>
      </c>
      <c r="B65" s="66">
        <f>[8]SFE_RTT!AT65</f>
        <v>167.4704424078609</v>
      </c>
      <c r="C65" s="67">
        <f>[8]SFE_RTT!AW65</f>
        <v>160.97463330620238</v>
      </c>
      <c r="E65" s="35"/>
      <c r="F65" s="34"/>
    </row>
    <row r="66" spans="1:6" x14ac:dyDescent="0.2">
      <c r="A66" s="29">
        <v>1996.09</v>
      </c>
      <c r="B66" s="66">
        <f>[8]SFE_RTT!AT66</f>
        <v>150.62034547184359</v>
      </c>
      <c r="C66" s="67">
        <f>[8]SFE_RTT!AW66</f>
        <v>159.91203000755684</v>
      </c>
      <c r="E66" s="35"/>
      <c r="F66" s="34"/>
    </row>
    <row r="67" spans="1:6" x14ac:dyDescent="0.2">
      <c r="A67" s="29">
        <v>1996.1</v>
      </c>
      <c r="B67" s="66">
        <f>[8]SFE_RTT!AT67</f>
        <v>149.18750632169889</v>
      </c>
      <c r="C67" s="67">
        <f>[8]SFE_RTT!AW67</f>
        <v>159.98490545194056</v>
      </c>
      <c r="E67" s="35"/>
      <c r="F67" s="34"/>
    </row>
    <row r="68" spans="1:6" x14ac:dyDescent="0.2">
      <c r="A68" s="29">
        <v>1996.11</v>
      </c>
      <c r="B68" s="66">
        <f>[8]SFE_RTT!AT68</f>
        <v>171.94052129994452</v>
      </c>
      <c r="C68" s="67">
        <f>[8]SFE_RTT!AW68</f>
        <v>162.17310086729975</v>
      </c>
      <c r="E68" s="35"/>
      <c r="F68" s="34"/>
    </row>
    <row r="69" spans="1:6" x14ac:dyDescent="0.2">
      <c r="A69" s="29">
        <v>1996.12</v>
      </c>
      <c r="B69" s="66">
        <f>[8]SFE_RTT!AT69</f>
        <v>154.72986380630681</v>
      </c>
      <c r="C69" s="67">
        <f>[8]SFE_RTT!AW69</f>
        <v>163.22084068857748</v>
      </c>
      <c r="E69" s="35"/>
      <c r="F69" s="34"/>
    </row>
    <row r="70" spans="1:6" x14ac:dyDescent="0.2">
      <c r="A70" s="29">
        <v>1997.01</v>
      </c>
      <c r="B70" s="66">
        <f>[8]SFE_RTT!AT70</f>
        <v>152.39236956633852</v>
      </c>
      <c r="C70" s="67">
        <f>[8]SFE_RTT!AW70</f>
        <v>166.05692960335733</v>
      </c>
      <c r="E70" s="35"/>
      <c r="F70" s="34"/>
    </row>
    <row r="71" spans="1:6" x14ac:dyDescent="0.2">
      <c r="A71" s="29">
        <v>1997.02</v>
      </c>
      <c r="B71" s="66">
        <f>[8]SFE_RTT!AT71</f>
        <v>157.2294489052683</v>
      </c>
      <c r="C71" s="67">
        <f>[8]SFE_RTT!AW71</f>
        <v>171.38184776657937</v>
      </c>
      <c r="E71" s="35"/>
      <c r="F71" s="34"/>
    </row>
    <row r="72" spans="1:6" x14ac:dyDescent="0.2">
      <c r="A72" s="29">
        <v>1997.03</v>
      </c>
      <c r="B72" s="66">
        <f>[8]SFE_RTT!AT72</f>
        <v>179.52329199270162</v>
      </c>
      <c r="C72" s="67">
        <f>[8]SFE_RTT!AW72</f>
        <v>177.95145171885451</v>
      </c>
      <c r="E72" s="35"/>
      <c r="F72" s="34"/>
    </row>
    <row r="73" spans="1:6" x14ac:dyDescent="0.2">
      <c r="A73" s="29">
        <v>1997.04</v>
      </c>
      <c r="B73" s="66">
        <f>[8]SFE_RTT!AT73</f>
        <v>174.99233231002182</v>
      </c>
      <c r="C73" s="67">
        <f>[8]SFE_RTT!AW73</f>
        <v>182.31051687296963</v>
      </c>
      <c r="E73" s="35"/>
      <c r="F73" s="34"/>
    </row>
    <row r="74" spans="1:6" x14ac:dyDescent="0.2">
      <c r="A74" s="29">
        <v>1997.05</v>
      </c>
      <c r="B74" s="66">
        <f>[8]SFE_RTT!AT74</f>
        <v>214.64892846278769</v>
      </c>
      <c r="C74" s="67">
        <f>[8]SFE_RTT!AW74</f>
        <v>183.09440174949367</v>
      </c>
      <c r="E74" s="35"/>
      <c r="F74" s="34"/>
    </row>
    <row r="75" spans="1:6" x14ac:dyDescent="0.2">
      <c r="A75" s="29">
        <v>1997.06</v>
      </c>
      <c r="B75" s="66">
        <f>[8]SFE_RTT!AT75</f>
        <v>204.1366416654642</v>
      </c>
      <c r="C75" s="67">
        <f>[8]SFE_RTT!AW75</f>
        <v>184.14107604281935</v>
      </c>
      <c r="E75" s="35"/>
      <c r="F75" s="34"/>
    </row>
    <row r="76" spans="1:6" x14ac:dyDescent="0.2">
      <c r="A76" s="29">
        <v>1997.07</v>
      </c>
      <c r="B76" s="66">
        <f>[8]SFE_RTT!AT76</f>
        <v>190.72580896973778</v>
      </c>
      <c r="C76" s="67">
        <f>[8]SFE_RTT!AW76</f>
        <v>185.69061017494943</v>
      </c>
      <c r="E76" s="35"/>
      <c r="F76" s="34"/>
    </row>
    <row r="77" spans="1:6" x14ac:dyDescent="0.2">
      <c r="A77" s="29">
        <v>1997.08</v>
      </c>
      <c r="B77" s="66">
        <f>[8]SFE_RTT!AT77</f>
        <v>191.4781823100607</v>
      </c>
      <c r="C77" s="67">
        <f>[8]SFE_RTT!AW77</f>
        <v>186.93901561159458</v>
      </c>
      <c r="E77" s="35"/>
      <c r="F77" s="34"/>
    </row>
    <row r="78" spans="1:6" x14ac:dyDescent="0.2">
      <c r="A78" s="29">
        <v>1997.09</v>
      </c>
      <c r="B78" s="66">
        <f>[8]SFE_RTT!AT78</f>
        <v>178.76190619294351</v>
      </c>
      <c r="C78" s="67">
        <f>[8]SFE_RTT!AW78</f>
        <v>187.38509144792744</v>
      </c>
      <c r="E78" s="35"/>
      <c r="F78" s="34"/>
    </row>
    <row r="79" spans="1:6" x14ac:dyDescent="0.2">
      <c r="A79" s="29">
        <v>1997.1</v>
      </c>
      <c r="B79" s="66">
        <f>[8]SFE_RTT!AT79</f>
        <v>189.5737094431633</v>
      </c>
      <c r="C79" s="67">
        <f>[8]SFE_RTT!AW79</f>
        <v>187.51769470538918</v>
      </c>
      <c r="E79" s="35"/>
      <c r="F79" s="34"/>
    </row>
    <row r="80" spans="1:6" x14ac:dyDescent="0.2">
      <c r="A80" s="29">
        <v>1997.11</v>
      </c>
      <c r="B80" s="66">
        <f>[8]SFE_RTT!AT80</f>
        <v>190.01731399676859</v>
      </c>
      <c r="C80" s="67">
        <f>[8]SFE_RTT!AW80</f>
        <v>187.45509985177947</v>
      </c>
      <c r="E80" s="35"/>
      <c r="F80" s="34"/>
    </row>
    <row r="81" spans="1:6" x14ac:dyDescent="0.2">
      <c r="A81" s="29">
        <v>1997.12</v>
      </c>
      <c r="B81" s="66">
        <f>[8]SFE_RTT!AT81</f>
        <v>178.51945465779812</v>
      </c>
      <c r="C81" s="67">
        <f>[8]SFE_RTT!AW81</f>
        <v>186.48682242084266</v>
      </c>
      <c r="E81" s="35"/>
      <c r="F81" s="34"/>
    </row>
    <row r="82" spans="1:6" x14ac:dyDescent="0.2">
      <c r="A82" s="29">
        <v>1998.01</v>
      </c>
      <c r="B82" s="66">
        <f>[8]SFE_RTT!AT82</f>
        <v>174.59090396101948</v>
      </c>
      <c r="C82" s="67">
        <f>[8]SFE_RTT!AW82</f>
        <v>186.90378387709902</v>
      </c>
      <c r="E82" s="35"/>
      <c r="F82" s="34"/>
    </row>
    <row r="83" spans="1:6" x14ac:dyDescent="0.2">
      <c r="A83" s="29">
        <v>1998.02</v>
      </c>
      <c r="B83" s="66">
        <f>[8]SFE_RTT!AT83</f>
        <v>176.6455105617888</v>
      </c>
      <c r="C83" s="67">
        <f>[8]SFE_RTT!AW83</f>
        <v>188.98547231274318</v>
      </c>
      <c r="E83" s="35"/>
      <c r="F83" s="34"/>
    </row>
    <row r="84" spans="1:6" x14ac:dyDescent="0.2">
      <c r="A84" s="29">
        <v>1998.03</v>
      </c>
      <c r="B84" s="66">
        <f>[8]SFE_RTT!AT84</f>
        <v>174.0577591963885</v>
      </c>
      <c r="C84" s="67">
        <f>[8]SFE_RTT!AW84</f>
        <v>190.11900390050656</v>
      </c>
      <c r="E84" s="35"/>
      <c r="F84" s="34"/>
    </row>
    <row r="85" spans="1:6" x14ac:dyDescent="0.2">
      <c r="A85" s="29">
        <v>1998.04</v>
      </c>
      <c r="B85" s="66">
        <f>[8]SFE_RTT!AT85</f>
        <v>180.61596462508641</v>
      </c>
      <c r="C85" s="67">
        <f>[8]SFE_RTT!AW85</f>
        <v>191.73139445931221</v>
      </c>
      <c r="E85" s="35"/>
      <c r="F85" s="34"/>
    </row>
    <row r="86" spans="1:6" x14ac:dyDescent="0.2">
      <c r="A86" s="29">
        <v>1998.05</v>
      </c>
      <c r="B86" s="66">
        <f>[8]SFE_RTT!AT86</f>
        <v>231.36275267721911</v>
      </c>
      <c r="C86" s="67">
        <f>[8]SFE_RTT!AW86</f>
        <v>196.01888051465153</v>
      </c>
      <c r="E86" s="35"/>
      <c r="F86" s="34"/>
    </row>
    <row r="87" spans="1:6" x14ac:dyDescent="0.2">
      <c r="A87" s="29">
        <v>1998.06</v>
      </c>
      <c r="B87" s="66">
        <f>[8]SFE_RTT!AT87</f>
        <v>220.3294466089888</v>
      </c>
      <c r="C87" s="67">
        <f>[8]SFE_RTT!AW87</f>
        <v>199.427983981566</v>
      </c>
      <c r="E87" s="35"/>
      <c r="F87" s="34"/>
    </row>
    <row r="88" spans="1:6" x14ac:dyDescent="0.2">
      <c r="A88" s="29">
        <v>1998.07</v>
      </c>
      <c r="B88" s="66">
        <f>[8]SFE_RTT!AT88</f>
        <v>207.01002726834679</v>
      </c>
      <c r="C88" s="67">
        <f>[8]SFE_RTT!AW88</f>
        <v>201.1769682492567</v>
      </c>
      <c r="E88" s="35"/>
      <c r="F88" s="34"/>
    </row>
    <row r="89" spans="1:6" x14ac:dyDescent="0.2">
      <c r="A89" s="29">
        <v>1998.08</v>
      </c>
      <c r="B89" s="66">
        <f>[8]SFE_RTT!AT89</f>
        <v>208.44817460314738</v>
      </c>
      <c r="C89" s="67">
        <f>[8]SFE_RTT!AW89</f>
        <v>202.53274968412973</v>
      </c>
      <c r="E89" s="35"/>
      <c r="F89" s="34"/>
    </row>
    <row r="90" spans="1:6" x14ac:dyDescent="0.2">
      <c r="A90" s="29">
        <v>1998.09</v>
      </c>
      <c r="B90" s="66">
        <f>[8]SFE_RTT!AT90</f>
        <v>192.26806178629471</v>
      </c>
      <c r="C90" s="67">
        <f>[8]SFE_RTT!AW90</f>
        <v>201.63995319319085</v>
      </c>
      <c r="E90" s="35"/>
      <c r="F90" s="34"/>
    </row>
    <row r="91" spans="1:6" x14ac:dyDescent="0.2">
      <c r="A91" s="29">
        <v>1998.1</v>
      </c>
      <c r="B91" s="66">
        <f>[8]SFE_RTT!AT91</f>
        <v>199.35202444404669</v>
      </c>
      <c r="C91" s="67">
        <f>[8]SFE_RTT!AW91</f>
        <v>200.45176187483131</v>
      </c>
      <c r="E91" s="35"/>
      <c r="F91" s="34"/>
    </row>
    <row r="92" spans="1:6" x14ac:dyDescent="0.2">
      <c r="A92" s="29">
        <v>1998.11</v>
      </c>
      <c r="B92" s="66">
        <f>[8]SFE_RTT!AT92</f>
        <v>201.926866534716</v>
      </c>
      <c r="C92" s="67">
        <f>[8]SFE_RTT!AW92</f>
        <v>200.43044339760556</v>
      </c>
      <c r="E92" s="35"/>
      <c r="F92" s="34"/>
    </row>
    <row r="93" spans="1:6" x14ac:dyDescent="0.2">
      <c r="A93" s="29">
        <v>1998.12</v>
      </c>
      <c r="B93" s="66">
        <f>[8]SFE_RTT!AT93</f>
        <v>191.27897196486211</v>
      </c>
      <c r="C93" s="67">
        <f>[8]SFE_RTT!AW93</f>
        <v>196.69173891169862</v>
      </c>
      <c r="E93" s="35"/>
      <c r="F93" s="34"/>
    </row>
    <row r="94" spans="1:6" x14ac:dyDescent="0.2">
      <c r="A94" s="29">
        <v>1999.01</v>
      </c>
      <c r="B94" s="66">
        <f>[8]SFE_RTT!AT94</f>
        <v>175.6386918041373</v>
      </c>
      <c r="C94" s="67">
        <f>[8]SFE_RTT!AW94</f>
        <v>190.70735439279386</v>
      </c>
      <c r="E94" s="35"/>
      <c r="F94" s="34"/>
    </row>
    <row r="95" spans="1:6" x14ac:dyDescent="0.2">
      <c r="A95" s="29">
        <v>1999.02</v>
      </c>
      <c r="B95" s="66">
        <f>[8]SFE_RTT!AT95</f>
        <v>177.4879300176913</v>
      </c>
      <c r="C95" s="67">
        <f>[8]SFE_RTT!AW95</f>
        <v>187.64432828858634</v>
      </c>
      <c r="E95" s="35"/>
      <c r="F95" s="34"/>
    </row>
    <row r="96" spans="1:6" x14ac:dyDescent="0.2">
      <c r="A96" s="29">
        <v>1999.03</v>
      </c>
      <c r="B96" s="66">
        <f>[8]SFE_RTT!AT96</f>
        <v>171.91559745450209</v>
      </c>
      <c r="C96" s="67">
        <f>[8]SFE_RTT!AW96</f>
        <v>185.59470846994515</v>
      </c>
      <c r="E96" s="35"/>
      <c r="F96" s="34"/>
    </row>
    <row r="97" spans="1:6" x14ac:dyDescent="0.2">
      <c r="A97" s="29">
        <v>1999.04</v>
      </c>
      <c r="B97" s="66">
        <f>[8]SFE_RTT!AT97</f>
        <v>178.37454140901542</v>
      </c>
      <c r="C97" s="67">
        <f>[8]SFE_RTT!AW97</f>
        <v>186.91646656913412</v>
      </c>
      <c r="E97" s="35"/>
      <c r="F97" s="34"/>
    </row>
    <row r="98" spans="1:6" x14ac:dyDescent="0.2">
      <c r="A98" s="29">
        <v>1999.05</v>
      </c>
      <c r="B98" s="66">
        <f>[8]SFE_RTT!AT98</f>
        <v>227.22306015193897</v>
      </c>
      <c r="C98" s="67">
        <f>[8]SFE_RTT!AW98</f>
        <v>194.17333833437993</v>
      </c>
      <c r="E98" s="35"/>
      <c r="F98" s="34"/>
    </row>
    <row r="99" spans="1:6" x14ac:dyDescent="0.2">
      <c r="A99" s="29">
        <v>1999.06</v>
      </c>
      <c r="B99" s="66">
        <f>[8]SFE_RTT!AT99</f>
        <v>220.94639693754038</v>
      </c>
      <c r="C99" s="67">
        <f>[8]SFE_RTT!AW99</f>
        <v>199.23176255295584</v>
      </c>
      <c r="E99" s="35"/>
      <c r="F99" s="34"/>
    </row>
    <row r="100" spans="1:6" x14ac:dyDescent="0.2">
      <c r="A100" s="29">
        <v>1999.07</v>
      </c>
      <c r="B100" s="66">
        <f>[8]SFE_RTT!AT100</f>
        <v>199.74226011485331</v>
      </c>
      <c r="C100" s="67">
        <f>[8]SFE_RTT!AW100</f>
        <v>198.84803315330669</v>
      </c>
      <c r="E100" s="35"/>
      <c r="F100" s="34"/>
    </row>
    <row r="101" spans="1:6" x14ac:dyDescent="0.2">
      <c r="A101" s="29">
        <v>1999.08</v>
      </c>
      <c r="B101" s="66">
        <f>[8]SFE_RTT!AT101</f>
        <v>204.60394403252459</v>
      </c>
      <c r="C101" s="67">
        <f>[8]SFE_RTT!AW101</f>
        <v>198.46182915714485</v>
      </c>
      <c r="E101" s="35"/>
      <c r="F101" s="34"/>
    </row>
    <row r="102" spans="1:6" x14ac:dyDescent="0.2">
      <c r="A102" s="29">
        <v>1999.09</v>
      </c>
      <c r="B102" s="66">
        <f>[8]SFE_RTT!AT102</f>
        <v>189.41570309251932</v>
      </c>
      <c r="C102" s="67">
        <f>[8]SFE_RTT!AW102</f>
        <v>200.90737986488244</v>
      </c>
      <c r="E102" s="35"/>
      <c r="F102" s="34"/>
    </row>
    <row r="103" spans="1:6" x14ac:dyDescent="0.2">
      <c r="A103" s="29">
        <v>1999.1</v>
      </c>
      <c r="B103" s="66">
        <f>[8]SFE_RTT!AT103</f>
        <v>197.2796098556897</v>
      </c>
      <c r="C103" s="67">
        <f>[8]SFE_RTT!AW103</f>
        <v>205.21684615796644</v>
      </c>
      <c r="E103" s="35"/>
      <c r="F103" s="34"/>
    </row>
    <row r="104" spans="1:6" x14ac:dyDescent="0.2">
      <c r="A104" s="29">
        <v>1999.11</v>
      </c>
      <c r="B104" s="66">
        <f>[8]SFE_RTT!AT104</f>
        <v>205.05621064653531</v>
      </c>
      <c r="C104" s="67">
        <f>[8]SFE_RTT!AW104</f>
        <v>208.27083968705458</v>
      </c>
      <c r="E104" s="35"/>
      <c r="F104" s="34"/>
    </row>
    <row r="105" spans="1:6" x14ac:dyDescent="0.2">
      <c r="A105" s="29">
        <v>1999.12</v>
      </c>
      <c r="B105" s="66">
        <f>[8]SFE_RTT!AT105</f>
        <v>224.7804757879843</v>
      </c>
      <c r="C105" s="67">
        <f>[8]SFE_RTT!AW105</f>
        <v>212.62355726222103</v>
      </c>
      <c r="E105" s="35"/>
      <c r="F105" s="34"/>
    </row>
    <row r="106" spans="1:6" x14ac:dyDescent="0.2">
      <c r="A106" s="29">
        <v>2000.01</v>
      </c>
      <c r="B106" s="66">
        <f>[8]SFE_RTT!AT106</f>
        <v>210.7657427552351</v>
      </c>
      <c r="C106" s="67">
        <f>[8]SFE_RTT!AW106</f>
        <v>217.92461892506202</v>
      </c>
      <c r="E106" s="35"/>
      <c r="F106" s="34"/>
    </row>
    <row r="107" spans="1:6" x14ac:dyDescent="0.2">
      <c r="A107" s="29">
        <v>2000.02</v>
      </c>
      <c r="B107" s="66">
        <f>[8]SFE_RTT!AT107</f>
        <v>207.79152170390631</v>
      </c>
      <c r="C107" s="67">
        <f>[8]SFE_RTT!AW107</f>
        <v>218.01142819394556</v>
      </c>
      <c r="E107" s="35"/>
      <c r="F107" s="34"/>
    </row>
    <row r="108" spans="1:6" x14ac:dyDescent="0.2">
      <c r="A108" s="29">
        <v>2000.03</v>
      </c>
      <c r="B108" s="66">
        <f>[8]SFE_RTT!AT108</f>
        <v>193.68470028360508</v>
      </c>
      <c r="C108" s="67">
        <f>[8]SFE_RTT!AW108</f>
        <v>216.82953727072567</v>
      </c>
      <c r="E108" s="35"/>
      <c r="F108" s="34"/>
    </row>
    <row r="109" spans="1:6" x14ac:dyDescent="0.2">
      <c r="A109" s="29">
        <v>2000.04</v>
      </c>
      <c r="B109" s="66">
        <f>[8]SFE_RTT!AT109</f>
        <v>211.00844209328949</v>
      </c>
      <c r="C109" s="67">
        <f>[8]SFE_RTT!AW109</f>
        <v>214.61443577336178</v>
      </c>
      <c r="E109" s="35"/>
      <c r="F109" s="34"/>
    </row>
    <row r="110" spans="1:6" x14ac:dyDescent="0.2">
      <c r="A110" s="29">
        <v>2000.05</v>
      </c>
      <c r="B110" s="66">
        <f>[8]SFE_RTT!AT110</f>
        <v>206.96938377842758</v>
      </c>
      <c r="C110" s="67">
        <f>[8]SFE_RTT!AW110</f>
        <v>205.68621755739423</v>
      </c>
      <c r="E110" s="35"/>
      <c r="F110" s="34"/>
    </row>
    <row r="111" spans="1:6" x14ac:dyDescent="0.2">
      <c r="A111" s="29">
        <v>2000.06</v>
      </c>
      <c r="B111" s="66">
        <f>[8]SFE_RTT!AT111</f>
        <v>209.12853836620991</v>
      </c>
      <c r="C111" s="67">
        <f>[8]SFE_RTT!AW111</f>
        <v>202.17062582413712</v>
      </c>
      <c r="E111" s="35"/>
      <c r="F111" s="34"/>
    </row>
    <row r="112" spans="1:6" x14ac:dyDescent="0.2">
      <c r="A112" s="29">
        <v>2000.07</v>
      </c>
      <c r="B112" s="66">
        <f>[8]SFE_RTT!AT112</f>
        <v>216.12959173592719</v>
      </c>
      <c r="C112" s="67">
        <f>[8]SFE_RTT!AW112</f>
        <v>205.49561047244032</v>
      </c>
      <c r="E112" s="35"/>
      <c r="F112" s="34"/>
    </row>
    <row r="113" spans="1:6" x14ac:dyDescent="0.2">
      <c r="A113" s="29">
        <v>2000.08</v>
      </c>
      <c r="B113" s="66">
        <f>[8]SFE_RTT!AT113</f>
        <v>202.08732089280448</v>
      </c>
      <c r="C113" s="67">
        <f>[8]SFE_RTT!AW113</f>
        <v>205.41590876468018</v>
      </c>
      <c r="E113" s="35"/>
      <c r="F113" s="34"/>
    </row>
    <row r="114" spans="1:6" x14ac:dyDescent="0.2">
      <c r="A114" s="29">
        <v>2000.09</v>
      </c>
      <c r="B114" s="66">
        <f>[8]SFE_RTT!AT114</f>
        <v>201.8163999078715</v>
      </c>
      <c r="C114" s="67">
        <f>[8]SFE_RTT!AW114</f>
        <v>207.41347776708466</v>
      </c>
      <c r="E114" s="35"/>
      <c r="F114" s="34"/>
    </row>
    <row r="115" spans="1:6" x14ac:dyDescent="0.2">
      <c r="A115" s="29">
        <v>2000.1</v>
      </c>
      <c r="B115" s="66">
        <f>[8]SFE_RTT!AT115</f>
        <v>207.61304575227632</v>
      </c>
      <c r="C115" s="67">
        <f>[8]SFE_RTT!AW115</f>
        <v>209.33267836759896</v>
      </c>
      <c r="E115" s="35"/>
      <c r="F115" s="34"/>
    </row>
    <row r="116" spans="1:6" x14ac:dyDescent="0.2">
      <c r="A116" s="29">
        <v>2000.11</v>
      </c>
      <c r="B116" s="66">
        <f>[8]SFE_RTT!AT116</f>
        <v>207.72047863692558</v>
      </c>
      <c r="C116" s="67">
        <f>[8]SFE_RTT!AW116</f>
        <v>207.85527105788464</v>
      </c>
      <c r="E116" s="35"/>
      <c r="F116" s="34"/>
    </row>
    <row r="117" spans="1:6" x14ac:dyDescent="0.2">
      <c r="A117" s="29">
        <v>2000.12</v>
      </c>
      <c r="B117" s="66">
        <f>[8]SFE_RTT!AT117</f>
        <v>197.18930717241011</v>
      </c>
      <c r="C117" s="67">
        <f>[8]SFE_RTT!AW117</f>
        <v>206.93428103673773</v>
      </c>
      <c r="E117" s="35"/>
      <c r="F117" s="34"/>
    </row>
    <row r="118" spans="1:6" x14ac:dyDescent="0.2">
      <c r="A118" s="29">
        <v>2001.01</v>
      </c>
      <c r="B118" s="66">
        <f>[8]SFE_RTT!AT118</f>
        <v>204.04971612925982</v>
      </c>
      <c r="C118" s="67">
        <f>[8]SFE_RTT!AW118</f>
        <v>208.04853919041079</v>
      </c>
      <c r="E118" s="35"/>
      <c r="F118" s="34"/>
    </row>
    <row r="119" spans="1:6" x14ac:dyDescent="0.2">
      <c r="A119" s="29">
        <v>2001.02</v>
      </c>
      <c r="B119" s="66">
        <f>[8]SFE_RTT!AT119</f>
        <v>194.03031166710599</v>
      </c>
      <c r="C119" s="67">
        <f>[8]SFE_RTT!AW119</f>
        <v>210.95035406931794</v>
      </c>
      <c r="E119" s="35"/>
      <c r="F119" s="34"/>
    </row>
    <row r="120" spans="1:6" x14ac:dyDescent="0.2">
      <c r="A120" s="29">
        <v>2001.03</v>
      </c>
      <c r="B120" s="66">
        <f>[8]SFE_RTT!AT120</f>
        <v>201.18761626374788</v>
      </c>
      <c r="C120" s="67">
        <f>[8]SFE_RTT!AW120</f>
        <v>211.50133085227719</v>
      </c>
      <c r="E120" s="35"/>
      <c r="F120" s="34"/>
    </row>
    <row r="121" spans="1:6" x14ac:dyDescent="0.2">
      <c r="A121" s="29">
        <v>2001.04</v>
      </c>
      <c r="B121" s="66">
        <f>[8]SFE_RTT!AT121</f>
        <v>198.83208326627948</v>
      </c>
      <c r="C121" s="67">
        <f>[8]SFE_RTT!AW121</f>
        <v>204.49728168985092</v>
      </c>
      <c r="E121" s="35"/>
      <c r="F121" s="34"/>
    </row>
    <row r="122" spans="1:6" x14ac:dyDescent="0.2">
      <c r="A122" s="29">
        <v>2001.05</v>
      </c>
      <c r="B122" s="66">
        <f>[8]SFE_RTT!AT122</f>
        <v>227.95213664313781</v>
      </c>
      <c r="C122" s="67">
        <f>[8]SFE_RTT!AW122</f>
        <v>196.64089872221268</v>
      </c>
      <c r="E122" s="35"/>
      <c r="F122" s="34"/>
    </row>
    <row r="123" spans="1:6" x14ac:dyDescent="0.2">
      <c r="A123" s="29">
        <v>2001.06</v>
      </c>
      <c r="B123" s="66">
        <f>[8]SFE_RTT!AT123</f>
        <v>209.74661162045609</v>
      </c>
      <c r="C123" s="67">
        <f>[8]SFE_RTT!AW123</f>
        <v>193.48378763857858</v>
      </c>
      <c r="E123" s="35"/>
      <c r="F123" s="34"/>
    </row>
    <row r="124" spans="1:6" x14ac:dyDescent="0.2">
      <c r="A124" s="29">
        <v>2001.07</v>
      </c>
      <c r="B124" s="66">
        <f>[8]SFE_RTT!AT124</f>
        <v>187.3954276791348</v>
      </c>
      <c r="C124" s="67">
        <f>[8]SFE_RTT!AW124</f>
        <v>190.57993233025587</v>
      </c>
      <c r="E124" s="35"/>
      <c r="F124" s="34"/>
    </row>
    <row r="125" spans="1:6" x14ac:dyDescent="0.2">
      <c r="A125" s="29">
        <v>2001.08</v>
      </c>
      <c r="B125" s="66">
        <f>[8]SFE_RTT!AT125</f>
        <v>205.31259984064172</v>
      </c>
      <c r="C125" s="67">
        <f>[8]SFE_RTT!AW125</f>
        <v>187.48400663774589</v>
      </c>
      <c r="E125" s="35"/>
      <c r="F125" s="34"/>
    </row>
    <row r="126" spans="1:6" x14ac:dyDescent="0.2">
      <c r="A126" s="29">
        <v>2001.09</v>
      </c>
      <c r="B126" s="66">
        <f>[8]SFE_RTT!AT126</f>
        <v>170.2521448128465</v>
      </c>
      <c r="C126" s="67">
        <f>[8]SFE_RTT!AW126</f>
        <v>179.70758409732505</v>
      </c>
      <c r="E126" s="35"/>
      <c r="F126" s="34"/>
    </row>
    <row r="127" spans="1:6" x14ac:dyDescent="0.2">
      <c r="A127" s="29">
        <v>2001.1</v>
      </c>
      <c r="B127" s="66">
        <f>[8]SFE_RTT!AT127</f>
        <v>168.19816853488982</v>
      </c>
      <c r="C127" s="67">
        <f>[8]SFE_RTT!AW127</f>
        <v>167.16771804182957</v>
      </c>
      <c r="E127" s="35"/>
      <c r="F127" s="34"/>
    </row>
    <row r="128" spans="1:6" x14ac:dyDescent="0.2">
      <c r="A128" s="29">
        <v>2001.11</v>
      </c>
      <c r="B128" s="66">
        <f>[8]SFE_RTT!AT128</f>
        <v>155.47970243785861</v>
      </c>
      <c r="C128" s="67">
        <f>[8]SFE_RTT!AW128</f>
        <v>159.43075806647778</v>
      </c>
      <c r="E128" s="35"/>
      <c r="F128" s="34"/>
    </row>
    <row r="129" spans="1:6" x14ac:dyDescent="0.2">
      <c r="A129" s="29">
        <v>2001.12</v>
      </c>
      <c r="B129" s="66">
        <f>[8]SFE_RTT!AT129</f>
        <v>104.71366470009849</v>
      </c>
      <c r="C129" s="67">
        <f>[8]SFE_RTT!AW129</f>
        <v>158.7959244262741</v>
      </c>
      <c r="E129" s="35"/>
      <c r="F129" s="34"/>
    </row>
    <row r="130" spans="1:6" x14ac:dyDescent="0.2">
      <c r="A130" s="29">
        <v>2002.01</v>
      </c>
      <c r="B130" s="66">
        <f>[8]SFE_RTT!AT130</f>
        <v>178.27035655041101</v>
      </c>
      <c r="C130" s="67">
        <f>[8]SFE_RTT!AW130</f>
        <v>159.0618637968052</v>
      </c>
      <c r="E130" s="35"/>
      <c r="F130" s="34"/>
    </row>
    <row r="131" spans="1:6" x14ac:dyDescent="0.2">
      <c r="A131" s="29">
        <v>2002.02</v>
      </c>
      <c r="B131" s="66">
        <f>[8]SFE_RTT!AT131</f>
        <v>172.29448525295851</v>
      </c>
      <c r="C131" s="67">
        <f>[8]SFE_RTT!AW131</f>
        <v>160.99970468383805</v>
      </c>
      <c r="E131" s="35"/>
      <c r="F131" s="34"/>
    </row>
    <row r="132" spans="1:6" x14ac:dyDescent="0.2">
      <c r="A132" s="29">
        <v>2002.03</v>
      </c>
      <c r="B132" s="66">
        <f>[8]SFE_RTT!AT132</f>
        <v>158.97325260695811</v>
      </c>
      <c r="C132" s="67">
        <f>[8]SFE_RTT!AW132</f>
        <v>161.67098900072457</v>
      </c>
      <c r="E132" s="35"/>
      <c r="F132" s="34"/>
    </row>
    <row r="133" spans="1:6" x14ac:dyDescent="0.2">
      <c r="A133" s="29">
        <v>2002.04</v>
      </c>
      <c r="B133" s="66">
        <f>[8]SFE_RTT!AT133</f>
        <v>145.7369056387613</v>
      </c>
      <c r="C133" s="67">
        <f>[8]SFE_RTT!AW133</f>
        <v>154.18104759004979</v>
      </c>
      <c r="E133" s="35"/>
      <c r="F133" s="34"/>
    </row>
    <row r="134" spans="1:6" x14ac:dyDescent="0.2">
      <c r="A134" s="29">
        <v>2002.05</v>
      </c>
      <c r="B134" s="66">
        <f>[8]SFE_RTT!AT134</f>
        <v>145.55565341091111</v>
      </c>
      <c r="C134" s="67">
        <f>[8]SFE_RTT!AW134</f>
        <v>143.23185650039636</v>
      </c>
      <c r="E134" s="35"/>
      <c r="F134" s="34"/>
    </row>
    <row r="135" spans="1:6" x14ac:dyDescent="0.2">
      <c r="A135" s="29">
        <v>2002.06</v>
      </c>
      <c r="B135" s="66">
        <f>[8]SFE_RTT!AT135</f>
        <v>136.8050771896493</v>
      </c>
      <c r="C135" s="67">
        <f>[8]SFE_RTT!AW135</f>
        <v>135.71604821123668</v>
      </c>
      <c r="E135" s="35"/>
      <c r="F135" s="34"/>
    </row>
    <row r="136" spans="1:6" x14ac:dyDescent="0.2">
      <c r="A136" s="29">
        <v>2002.07</v>
      </c>
      <c r="B136" s="66">
        <f>[8]SFE_RTT!AT136</f>
        <v>138.1816665114701</v>
      </c>
      <c r="C136" s="67">
        <f>[8]SFE_RTT!AW136</f>
        <v>133.46388464280011</v>
      </c>
      <c r="E136" s="35"/>
      <c r="F136" s="34"/>
    </row>
    <row r="137" spans="1:6" x14ac:dyDescent="0.2">
      <c r="A137" s="29">
        <v>2002.08</v>
      </c>
      <c r="B137" s="66">
        <f>[8]SFE_RTT!AT137</f>
        <v>129.4366898586286</v>
      </c>
      <c r="C137" s="67">
        <f>[8]SFE_RTT!AW137</f>
        <v>131.89172581209627</v>
      </c>
      <c r="E137" s="35"/>
      <c r="F137" s="34"/>
    </row>
    <row r="138" spans="1:6" x14ac:dyDescent="0.2">
      <c r="A138" s="29">
        <v>2002.09</v>
      </c>
      <c r="B138" s="66">
        <f>[8]SFE_RTT!AT138</f>
        <v>125.69960418807699</v>
      </c>
      <c r="C138" s="67">
        <f>[8]SFE_RTT!AW138</f>
        <v>131.13432887364635</v>
      </c>
      <c r="E138" s="35"/>
      <c r="F138" s="34"/>
    </row>
    <row r="139" spans="1:6" x14ac:dyDescent="0.2">
      <c r="A139" s="29">
        <v>2002.1</v>
      </c>
      <c r="B139" s="66">
        <f>[8]SFE_RTT!AT139</f>
        <v>133.26455891344921</v>
      </c>
      <c r="C139" s="67">
        <f>[8]SFE_RTT!AW139</f>
        <v>132.50400176579245</v>
      </c>
      <c r="E139" s="35"/>
      <c r="F139" s="34"/>
    </row>
    <row r="140" spans="1:6" x14ac:dyDescent="0.2">
      <c r="A140" s="29">
        <v>2002.11</v>
      </c>
      <c r="B140" s="66">
        <f>[8]SFE_RTT!AT140</f>
        <v>133.91632191193838</v>
      </c>
      <c r="C140" s="67">
        <f>[8]SFE_RTT!AW140</f>
        <v>132.57448144160531</v>
      </c>
      <c r="E140" s="35"/>
      <c r="F140" s="34"/>
    </row>
    <row r="141" spans="1:6" x14ac:dyDescent="0.2">
      <c r="A141" s="29">
        <v>2002.12</v>
      </c>
      <c r="B141" s="66">
        <f>[8]SFE_RTT!AT141</f>
        <v>127.06043742662212</v>
      </c>
      <c r="C141" s="67">
        <f>[8]SFE_RTT!AW141</f>
        <v>131.95571933064161</v>
      </c>
      <c r="E141" s="35"/>
      <c r="F141" s="34"/>
    </row>
    <row r="142" spans="1:6" x14ac:dyDescent="0.2">
      <c r="A142" s="29">
        <v>2003.01</v>
      </c>
      <c r="B142" s="66">
        <f>[8]SFE_RTT!AT142</f>
        <v>141.31066630384939</v>
      </c>
      <c r="C142" s="67">
        <f>[8]SFE_RTT!AW142</f>
        <v>129.74411250492926</v>
      </c>
      <c r="E142" s="35"/>
      <c r="F142" s="34"/>
    </row>
    <row r="143" spans="1:6" x14ac:dyDescent="0.2">
      <c r="A143" s="29">
        <v>2003.02</v>
      </c>
      <c r="B143" s="66">
        <f>[8]SFE_RTT!AT143</f>
        <v>111.56070497248899</v>
      </c>
      <c r="C143" s="67">
        <f>[8]SFE_RTT!AW143</f>
        <v>124.41315837779371</v>
      </c>
      <c r="E143" s="35"/>
      <c r="F143" s="34"/>
    </row>
    <row r="144" spans="1:6" x14ac:dyDescent="0.2">
      <c r="A144" s="29">
        <v>2003.03</v>
      </c>
      <c r="B144" s="66">
        <f>[8]SFE_RTT!AT144</f>
        <v>108.8249441640625</v>
      </c>
      <c r="C144" s="67">
        <f>[8]SFE_RTT!AW144</f>
        <v>123.66786920615928</v>
      </c>
      <c r="E144" s="35"/>
      <c r="F144" s="34"/>
    </row>
    <row r="145" spans="1:6" x14ac:dyDescent="0.2">
      <c r="A145" s="29">
        <v>2003.04</v>
      </c>
      <c r="B145" s="66">
        <f>[8]SFE_RTT!AT145</f>
        <v>125.53752779349571</v>
      </c>
      <c r="C145" s="67">
        <f>[8]SFE_RTT!AW145</f>
        <v>132.30594978116028</v>
      </c>
      <c r="E145" s="35"/>
      <c r="F145" s="34"/>
    </row>
    <row r="146" spans="1:6" x14ac:dyDescent="0.2">
      <c r="A146" s="29">
        <v>2003.05</v>
      </c>
      <c r="B146" s="66">
        <f>[8]SFE_RTT!AT146</f>
        <v>177.5326348598777</v>
      </c>
      <c r="C146" s="67">
        <f>[8]SFE_RTT!AW146</f>
        <v>139.95790184987737</v>
      </c>
      <c r="E146" s="35"/>
      <c r="F146" s="34"/>
    </row>
    <row r="147" spans="1:6" x14ac:dyDescent="0.2">
      <c r="A147" s="29">
        <v>2003.06</v>
      </c>
      <c r="B147" s="66">
        <f>[8]SFE_RTT!AT147</f>
        <v>148.3467831074033</v>
      </c>
      <c r="C147" s="67">
        <f>[8]SFE_RTT!AW147</f>
        <v>140.65458066152951</v>
      </c>
      <c r="E147" s="35"/>
      <c r="F147" s="34"/>
    </row>
    <row r="148" spans="1:6" x14ac:dyDescent="0.2">
      <c r="A148" s="29">
        <v>2003.07</v>
      </c>
      <c r="B148" s="66">
        <f>[8]SFE_RTT!AT148</f>
        <v>138.50192293718811</v>
      </c>
      <c r="C148" s="67">
        <f>[8]SFE_RTT!AW148</f>
        <v>144.87663373649374</v>
      </c>
      <c r="E148" s="35"/>
      <c r="F148" s="34"/>
    </row>
    <row r="149" spans="1:6" x14ac:dyDescent="0.2">
      <c r="A149" s="29">
        <v>2003.08</v>
      </c>
      <c r="B149" s="66">
        <f>[8]SFE_RTT!AT149</f>
        <v>153.82248742443829</v>
      </c>
      <c r="C149" s="67">
        <f>[8]SFE_RTT!AW149</f>
        <v>153.20965891416938</v>
      </c>
      <c r="E149" s="35"/>
      <c r="F149" s="34"/>
    </row>
    <row r="150" spans="1:6" x14ac:dyDescent="0.2">
      <c r="A150" s="29">
        <v>2003.09</v>
      </c>
      <c r="B150" s="66">
        <f>[8]SFE_RTT!AT150</f>
        <v>162.55808362955059</v>
      </c>
      <c r="C150" s="67">
        <f>[8]SFE_RTT!AW150</f>
        <v>158.51574884716385</v>
      </c>
      <c r="E150" s="35"/>
      <c r="F150" s="34"/>
    </row>
    <row r="151" spans="1:6" x14ac:dyDescent="0.2">
      <c r="A151" s="29">
        <v>2003.1</v>
      </c>
      <c r="B151" s="66">
        <f>[8]SFE_RTT!AT151</f>
        <v>165.86934562587271</v>
      </c>
      <c r="C151" s="67">
        <f>[8]SFE_RTT!AW151</f>
        <v>165.75621412883089</v>
      </c>
      <c r="E151" s="35"/>
      <c r="F151" s="34"/>
    </row>
    <row r="152" spans="1:6" x14ac:dyDescent="0.2">
      <c r="A152" s="29">
        <v>2003.11</v>
      </c>
      <c r="B152" s="66">
        <f>[8]SFE_RTT!AT152</f>
        <v>178.92373378298208</v>
      </c>
      <c r="C152" s="67">
        <f>[8]SFE_RTT!AW152</f>
        <v>175.57759297639629</v>
      </c>
      <c r="E152" s="35"/>
      <c r="F152" s="34"/>
    </row>
    <row r="153" spans="1:6" x14ac:dyDescent="0.2">
      <c r="A153" s="29">
        <v>2003.12</v>
      </c>
      <c r="B153" s="66">
        <f>[8]SFE_RTT!AT153</f>
        <v>181.0699191069757</v>
      </c>
      <c r="C153" s="67">
        <f>[8]SFE_RTT!AW153</f>
        <v>178.82352417722615</v>
      </c>
      <c r="E153" s="35"/>
      <c r="F153" s="34"/>
    </row>
    <row r="154" spans="1:6" x14ac:dyDescent="0.2">
      <c r="A154" s="29">
        <v>2004.01</v>
      </c>
      <c r="B154" s="66">
        <f>[8]SFE_RTT!AT154</f>
        <v>164.06021305826181</v>
      </c>
      <c r="C154" s="67">
        <f>[8]SFE_RTT!AW154</f>
        <v>175.22946857651806</v>
      </c>
      <c r="E154" s="35"/>
      <c r="F154" s="34"/>
    </row>
    <row r="155" spans="1:6" x14ac:dyDescent="0.2">
      <c r="A155" s="29">
        <v>2004.02</v>
      </c>
      <c r="B155" s="66">
        <f>[8]SFE_RTT!AT155</f>
        <v>157.86385477155301</v>
      </c>
      <c r="C155" s="67">
        <f>[8]SFE_RTT!AW155</f>
        <v>174.88034224137724</v>
      </c>
      <c r="E155" s="35"/>
      <c r="F155" s="34"/>
    </row>
    <row r="156" spans="1:6" x14ac:dyDescent="0.2">
      <c r="A156" s="29">
        <v>2004.03</v>
      </c>
      <c r="B156" s="66">
        <f>[8]SFE_RTT!AT156</f>
        <v>179.1580335970946</v>
      </c>
      <c r="C156" s="67">
        <f>[8]SFE_RTT!AW156</f>
        <v>179.62705518783022</v>
      </c>
      <c r="E156" s="35"/>
      <c r="F156" s="34"/>
    </row>
    <row r="157" spans="1:6" x14ac:dyDescent="0.2">
      <c r="A157" s="29">
        <v>2004.04</v>
      </c>
      <c r="B157" s="66">
        <f>[8]SFE_RTT!AT157</f>
        <v>168.02780220226998</v>
      </c>
      <c r="C157" s="67">
        <f>[8]SFE_RTT!AW157</f>
        <v>185.46009508980583</v>
      </c>
      <c r="E157" s="35"/>
      <c r="F157" s="34"/>
    </row>
    <row r="158" spans="1:6" x14ac:dyDescent="0.2">
      <c r="A158" s="29">
        <v>2004.05</v>
      </c>
      <c r="B158" s="66">
        <f>[8]SFE_RTT!AT158</f>
        <v>288.13656825187991</v>
      </c>
      <c r="C158" s="67">
        <f>[8]SFE_RTT!AW158</f>
        <v>194.18815096566669</v>
      </c>
      <c r="E158" s="35"/>
      <c r="F158" s="34"/>
    </row>
    <row r="159" spans="1:6" x14ac:dyDescent="0.2">
      <c r="A159" s="29">
        <v>2004.06</v>
      </c>
      <c r="B159" s="66">
        <f>[8]SFE_RTT!AT159</f>
        <v>233.72422943496809</v>
      </c>
      <c r="C159" s="67">
        <f>[8]SFE_RTT!AW159</f>
        <v>201.23322165629816</v>
      </c>
      <c r="E159" s="35"/>
      <c r="F159" s="34"/>
    </row>
    <row r="160" spans="1:6" x14ac:dyDescent="0.2">
      <c r="A160" s="29">
        <v>2004.07</v>
      </c>
      <c r="B160" s="66">
        <f>[8]SFE_RTT!AT160</f>
        <v>191.87731280550122</v>
      </c>
      <c r="C160" s="67">
        <f>[8]SFE_RTT!AW160</f>
        <v>199.70158896602385</v>
      </c>
      <c r="E160" s="35"/>
      <c r="F160" s="34"/>
    </row>
    <row r="161" spans="1:6" x14ac:dyDescent="0.2">
      <c r="A161" s="29">
        <v>2004.08</v>
      </c>
      <c r="B161" s="66">
        <f>[8]SFE_RTT!AT161</f>
        <v>209.10574494974912</v>
      </c>
      <c r="C161" s="67">
        <f>[8]SFE_RTT!AW161</f>
        <v>196.38006992772353</v>
      </c>
      <c r="E161" s="35"/>
      <c r="F161" s="34"/>
    </row>
    <row r="162" spans="1:6" x14ac:dyDescent="0.2">
      <c r="A162" s="29">
        <v>2004.09</v>
      </c>
      <c r="B162" s="66">
        <f>[8]SFE_RTT!AT162</f>
        <v>189.90014536911229</v>
      </c>
      <c r="C162" s="67">
        <f>[8]SFE_RTT!AW162</f>
        <v>197.9992564231726</v>
      </c>
      <c r="E162" s="35"/>
      <c r="F162" s="34"/>
    </row>
    <row r="163" spans="1:6" x14ac:dyDescent="0.2">
      <c r="A163" s="29">
        <v>2004.1</v>
      </c>
      <c r="B163" s="66">
        <f>[8]SFE_RTT!AT163</f>
        <v>201.13642423663072</v>
      </c>
      <c r="C163" s="67">
        <f>[8]SFE_RTT!AW163</f>
        <v>201.03058200015369</v>
      </c>
      <c r="E163" s="35"/>
      <c r="F163" s="34"/>
    </row>
    <row r="164" spans="1:6" x14ac:dyDescent="0.2">
      <c r="A164" s="29">
        <v>2004.11</v>
      </c>
      <c r="B164" s="66">
        <f>[8]SFE_RTT!AT164</f>
        <v>192.99539189949968</v>
      </c>
      <c r="C164" s="67">
        <f>[8]SFE_RTT!AW164</f>
        <v>200.97356552153443</v>
      </c>
      <c r="E164" s="35"/>
      <c r="F164" s="34"/>
    </row>
    <row r="165" spans="1:6" x14ac:dyDescent="0.2">
      <c r="A165" s="29">
        <v>2004.12</v>
      </c>
      <c r="B165" s="66">
        <f>[8]SFE_RTT!AT165</f>
        <v>183.57930702286481</v>
      </c>
      <c r="C165" s="67">
        <f>[8]SFE_RTT!AW165</f>
        <v>202.40736614331155</v>
      </c>
      <c r="E165" s="35"/>
      <c r="F165" s="34"/>
    </row>
    <row r="166" spans="1:6" x14ac:dyDescent="0.2">
      <c r="A166" s="29">
        <v>2005.01</v>
      </c>
      <c r="B166" s="66">
        <f>[8]SFE_RTT!AT166</f>
        <v>201.72504160540279</v>
      </c>
      <c r="C166" s="67">
        <f>[8]SFE_RTT!AW166</f>
        <v>208.88580020411581</v>
      </c>
      <c r="E166" s="35"/>
      <c r="F166" s="34"/>
    </row>
    <row r="167" spans="1:6" x14ac:dyDescent="0.2">
      <c r="A167" s="29">
        <v>2005.02</v>
      </c>
      <c r="B167" s="66">
        <f>[8]SFE_RTT!AT167</f>
        <v>201.04651204262331</v>
      </c>
      <c r="C167" s="67">
        <f>[8]SFE_RTT!AW167</f>
        <v>212.54659812958153</v>
      </c>
      <c r="E167" s="35"/>
      <c r="F167" s="34"/>
    </row>
    <row r="168" spans="1:6" x14ac:dyDescent="0.2">
      <c r="A168" s="29">
        <v>2005.03</v>
      </c>
      <c r="B168" s="66">
        <f>[8]SFE_RTT!AT168</f>
        <v>181.6382264119861</v>
      </c>
      <c r="C168" s="67">
        <f>[8]SFE_RTT!AW168</f>
        <v>213.88143135180158</v>
      </c>
      <c r="E168" s="35"/>
      <c r="F168" s="34"/>
    </row>
    <row r="169" spans="1:6" x14ac:dyDescent="0.2">
      <c r="A169" s="29">
        <v>2005.04</v>
      </c>
      <c r="B169" s="66">
        <f>[8]SFE_RTT!AT169</f>
        <v>204.63773742343699</v>
      </c>
      <c r="C169" s="67">
        <f>[8]SFE_RTT!AW169</f>
        <v>218.21992446847401</v>
      </c>
      <c r="E169" s="35"/>
      <c r="F169" s="34"/>
    </row>
    <row r="170" spans="1:6" x14ac:dyDescent="0.2">
      <c r="A170" s="29">
        <v>2005.05</v>
      </c>
      <c r="B170" s="66">
        <f>[8]SFE_RTT!AT170</f>
        <v>267.43104018292269</v>
      </c>
      <c r="C170" s="67">
        <f>[8]SFE_RTT!AW170</f>
        <v>220.84422227024811</v>
      </c>
      <c r="E170" s="35"/>
      <c r="F170" s="34"/>
    </row>
    <row r="171" spans="1:6" x14ac:dyDescent="0.2">
      <c r="A171" s="29">
        <v>2005.06</v>
      </c>
      <c r="B171" s="66">
        <f>[8]SFE_RTT!AT171</f>
        <v>255.30703123499899</v>
      </c>
      <c r="C171" s="67">
        <f>[8]SFE_RTT!AW171</f>
        <v>220.32655184054681</v>
      </c>
      <c r="E171" s="35"/>
      <c r="F171" s="34"/>
    </row>
    <row r="172" spans="1:6" x14ac:dyDescent="0.2">
      <c r="A172" s="29">
        <v>2005.07</v>
      </c>
      <c r="B172" s="66">
        <f>[8]SFE_RTT!AT172</f>
        <v>216.04230873475771</v>
      </c>
      <c r="C172" s="67">
        <f>[8]SFE_RTT!AW172</f>
        <v>217.80311326142083</v>
      </c>
      <c r="E172" s="35"/>
      <c r="F172" s="34"/>
    </row>
    <row r="173" spans="1:6" x14ac:dyDescent="0.2">
      <c r="A173" s="29">
        <v>2005.08</v>
      </c>
      <c r="B173" s="66">
        <f>[8]SFE_RTT!AT173</f>
        <v>215.2644857453644</v>
      </c>
      <c r="C173" s="67">
        <f>[8]SFE_RTT!AW173</f>
        <v>217.70132410787602</v>
      </c>
      <c r="E173" s="35"/>
      <c r="F173" s="34"/>
    </row>
    <row r="174" spans="1:6" x14ac:dyDescent="0.2">
      <c r="A174" s="29">
        <v>2005.09</v>
      </c>
      <c r="B174" s="66">
        <f>[8]SFE_RTT!AT174</f>
        <v>218.7108403770786</v>
      </c>
      <c r="C174" s="67">
        <f>[8]SFE_RTT!AW174</f>
        <v>221.49737936463981</v>
      </c>
      <c r="E174" s="35"/>
      <c r="F174" s="34"/>
    </row>
    <row r="175" spans="1:6" x14ac:dyDescent="0.2">
      <c r="A175" s="29">
        <v>2005.1</v>
      </c>
      <c r="B175" s="66">
        <f>[8]SFE_RTT!AT175</f>
        <v>217.5727911192823</v>
      </c>
      <c r="C175" s="67">
        <f>[8]SFE_RTT!AW175</f>
        <v>222.11769604234985</v>
      </c>
      <c r="E175" s="35"/>
      <c r="F175" s="34"/>
    </row>
    <row r="176" spans="1:6" x14ac:dyDescent="0.2">
      <c r="A176" s="29">
        <v>2005.11</v>
      </c>
      <c r="B176" s="66">
        <f>[8]SFE_RTT!AT176</f>
        <v>220.95303683401409</v>
      </c>
      <c r="C176" s="67">
        <f>[8]SFE_RTT!AW176</f>
        <v>222.84802568692453</v>
      </c>
      <c r="E176" s="35"/>
      <c r="F176" s="34"/>
    </row>
    <row r="177" spans="1:6" x14ac:dyDescent="0.2">
      <c r="A177" s="29">
        <v>2005.12</v>
      </c>
      <c r="B177" s="66">
        <f>[8]SFE_RTT!AT177</f>
        <v>226.40109120818539</v>
      </c>
      <c r="C177" s="67">
        <f>[8]SFE_RTT!AW177</f>
        <v>224.54848455345473</v>
      </c>
      <c r="E177" s="35"/>
      <c r="F177" s="34"/>
    </row>
    <row r="178" spans="1:6" x14ac:dyDescent="0.2">
      <c r="A178" s="29">
        <v>2006.01</v>
      </c>
      <c r="B178" s="66">
        <f>[8]SFE_RTT!AT178</f>
        <v>210.93537831703341</v>
      </c>
      <c r="C178" s="67">
        <f>[8]SFE_RTT!AW178</f>
        <v>226.51937318947182</v>
      </c>
      <c r="E178" s="35"/>
      <c r="F178" s="34"/>
    </row>
    <row r="179" spans="1:6" x14ac:dyDescent="0.2">
      <c r="A179" s="29">
        <v>2006.02</v>
      </c>
      <c r="B179" s="66">
        <f>[8]SFE_RTT!AT179</f>
        <v>228.56156031863651</v>
      </c>
      <c r="C179" s="67">
        <f>[8]SFE_RTT!AW179</f>
        <v>232.35013556770278</v>
      </c>
      <c r="E179" s="35"/>
      <c r="F179" s="34"/>
    </row>
    <row r="180" spans="1:6" x14ac:dyDescent="0.2">
      <c r="A180" s="29">
        <v>2006.03</v>
      </c>
      <c r="B180" s="66">
        <f>[8]SFE_RTT!AT180</f>
        <v>201.184103546968</v>
      </c>
      <c r="C180" s="67">
        <f>[8]SFE_RTT!AW180</f>
        <v>234.98436530704623</v>
      </c>
      <c r="E180" s="35"/>
      <c r="F180" s="34"/>
    </row>
    <row r="181" spans="1:6" x14ac:dyDescent="0.2">
      <c r="A181" s="29">
        <v>2006.04</v>
      </c>
      <c r="B181" s="66">
        <f>[8]SFE_RTT!AT181</f>
        <v>193.90269806034519</v>
      </c>
      <c r="C181" s="67">
        <f>[8]SFE_RTT!AW181</f>
        <v>233.99630933180129</v>
      </c>
      <c r="E181" s="35"/>
      <c r="F181" s="34"/>
    </row>
    <row r="182" spans="1:6" x14ac:dyDescent="0.2">
      <c r="A182" s="29">
        <v>2006.05</v>
      </c>
      <c r="B182" s="66">
        <f>[8]SFE_RTT!AT182</f>
        <v>282.30770554193111</v>
      </c>
      <c r="C182" s="67">
        <f>[8]SFE_RTT!AW182</f>
        <v>237.24565806437602</v>
      </c>
      <c r="E182" s="35"/>
      <c r="F182" s="34"/>
    </row>
    <row r="183" spans="1:6" x14ac:dyDescent="0.2">
      <c r="A183" s="29">
        <v>2006.06</v>
      </c>
      <c r="B183" s="66">
        <f>[8]SFE_RTT!AT183</f>
        <v>289.00682249900859</v>
      </c>
      <c r="C183" s="67">
        <f>[8]SFE_RTT!AW183</f>
        <v>243.05819288731277</v>
      </c>
      <c r="E183" s="35"/>
      <c r="F183" s="34"/>
    </row>
    <row r="184" spans="1:6" x14ac:dyDescent="0.2">
      <c r="A184" s="29">
        <v>2006.07</v>
      </c>
      <c r="B184" s="66">
        <f>[8]SFE_RTT!AT184</f>
        <v>244.07968775721582</v>
      </c>
      <c r="C184" s="67">
        <f>[8]SFE_RTT!AW184</f>
        <v>244.85222469294564</v>
      </c>
      <c r="E184" s="35"/>
      <c r="F184" s="34"/>
    </row>
    <row r="185" spans="1:6" x14ac:dyDescent="0.2">
      <c r="A185" s="29">
        <v>2006.08</v>
      </c>
      <c r="B185" s="66">
        <f>[8]SFE_RTT!AT185</f>
        <v>248.03848150785808</v>
      </c>
      <c r="C185" s="67">
        <f>[8]SFE_RTT!AW185</f>
        <v>245.5393786337429</v>
      </c>
      <c r="E185" s="35"/>
      <c r="F185" s="34"/>
    </row>
    <row r="186" spans="1:6" x14ac:dyDescent="0.2">
      <c r="A186" s="29">
        <v>2006.09</v>
      </c>
      <c r="B186" s="66">
        <f>[8]SFE_RTT!AT186</f>
        <v>241.90404720984179</v>
      </c>
      <c r="C186" s="67">
        <f>[8]SFE_RTT!AW186</f>
        <v>249.09875924128517</v>
      </c>
      <c r="E186" s="35"/>
      <c r="F186" s="34"/>
    </row>
    <row r="187" spans="1:6" x14ac:dyDescent="0.2">
      <c r="A187" s="29">
        <v>2006.1</v>
      </c>
      <c r="B187" s="66">
        <f>[8]SFE_RTT!AT187</f>
        <v>249.01427111284733</v>
      </c>
      <c r="C187" s="67">
        <f>[8]SFE_RTT!AW187</f>
        <v>252.58984433248781</v>
      </c>
      <c r="E187" s="35"/>
      <c r="F187" s="34"/>
    </row>
    <row r="188" spans="1:6" x14ac:dyDescent="0.2">
      <c r="A188" s="29">
        <v>2006.11</v>
      </c>
      <c r="B188" s="66">
        <f>[8]SFE_RTT!AT188</f>
        <v>252.83989798916289</v>
      </c>
      <c r="C188" s="67">
        <f>[8]SFE_RTT!AW188</f>
        <v>253.09700121849522</v>
      </c>
      <c r="E188" s="35"/>
      <c r="F188" s="34"/>
    </row>
    <row r="189" spans="1:6" x14ac:dyDescent="0.2">
      <c r="A189" s="29">
        <v>2006.12</v>
      </c>
      <c r="B189" s="66">
        <f>[8]SFE_RTT!AT189</f>
        <v>244.04094748225083</v>
      </c>
      <c r="C189" s="67">
        <f>[8]SFE_RTT!AW189</f>
        <v>253.16651843717563</v>
      </c>
      <c r="E189" s="35"/>
      <c r="F189" s="34"/>
    </row>
    <row r="190" spans="1:6" x14ac:dyDescent="0.2">
      <c r="A190" s="29">
        <v>2007.01</v>
      </c>
      <c r="B190" s="66">
        <f>[8]SFE_RTT!AT190</f>
        <v>248.92014619404489</v>
      </c>
      <c r="C190" s="67">
        <f>[8]SFE_RTT!AW190</f>
        <v>256.92705809743518</v>
      </c>
      <c r="E190" s="35"/>
      <c r="F190" s="34"/>
    </row>
    <row r="191" spans="1:6" x14ac:dyDescent="0.2">
      <c r="A191" s="29">
        <v>2007.02</v>
      </c>
      <c r="B191" s="66">
        <f>[8]SFE_RTT!AT191</f>
        <v>250.44616594231101</v>
      </c>
      <c r="C191" s="67">
        <f>[8]SFE_RTT!AW191</f>
        <v>260.88172795445973</v>
      </c>
      <c r="E191" s="35"/>
      <c r="F191" s="34"/>
    </row>
    <row r="192" spans="1:6" x14ac:dyDescent="0.2">
      <c r="A192" s="29">
        <v>2007.03</v>
      </c>
      <c r="B192" s="66">
        <f>[8]SFE_RTT!AT192</f>
        <v>225.95946651976368</v>
      </c>
      <c r="C192" s="67">
        <f>[8]SFE_RTT!AW192</f>
        <v>263.03504473479722</v>
      </c>
      <c r="E192" s="35"/>
      <c r="F192" s="34"/>
    </row>
    <row r="193" spans="1:6" x14ac:dyDescent="0.2">
      <c r="A193" s="29">
        <v>2007.04</v>
      </c>
      <c r="B193" s="66">
        <f>[8]SFE_RTT!AT193</f>
        <v>220.76239887263762</v>
      </c>
      <c r="C193" s="67">
        <f>[8]SFE_RTT!AW193</f>
        <v>264.92950148018906</v>
      </c>
      <c r="E193" s="35"/>
      <c r="F193" s="34"/>
    </row>
    <row r="194" spans="1:6" x14ac:dyDescent="0.2">
      <c r="A194" s="29">
        <v>2007.05</v>
      </c>
      <c r="B194" s="66">
        <f>[8]SFE_RTT!AT194</f>
        <v>319.66938084504369</v>
      </c>
      <c r="C194" s="67">
        <f>[8]SFE_RTT!AW194</f>
        <v>268.92921194884411</v>
      </c>
      <c r="E194" s="35"/>
      <c r="F194" s="34"/>
    </row>
    <row r="195" spans="1:6" x14ac:dyDescent="0.2">
      <c r="A195" s="29">
        <v>2007.06</v>
      </c>
      <c r="B195" s="66">
        <f>[8]SFE_RTT!AT195</f>
        <v>322.57596985379803</v>
      </c>
      <c r="C195" s="67">
        <f>[8]SFE_RTT!AW195</f>
        <v>274.72698589434231</v>
      </c>
      <c r="E195" s="35"/>
      <c r="F195" s="34"/>
    </row>
    <row r="196" spans="1:6" x14ac:dyDescent="0.2">
      <c r="A196" s="29">
        <v>2007.07</v>
      </c>
      <c r="B196" s="66">
        <f>[8]SFE_RTT!AT196</f>
        <v>281.90591000643889</v>
      </c>
      <c r="C196" s="67">
        <f>[8]SFE_RTT!AW196</f>
        <v>280.03969442502699</v>
      </c>
      <c r="E196" s="35"/>
      <c r="F196" s="34"/>
    </row>
    <row r="197" spans="1:6" x14ac:dyDescent="0.2">
      <c r="A197" s="29">
        <v>2007.08</v>
      </c>
      <c r="B197" s="66">
        <f>[8]SFE_RTT!AT197</f>
        <v>294.41457018889042</v>
      </c>
      <c r="C197" s="67">
        <f>[8]SFE_RTT!AW197</f>
        <v>284.15731558840474</v>
      </c>
      <c r="E197" s="35"/>
      <c r="F197" s="34"/>
    </row>
    <row r="198" spans="1:6" x14ac:dyDescent="0.2">
      <c r="A198" s="29">
        <v>2007.09</v>
      </c>
      <c r="B198" s="66">
        <f>[8]SFE_RTT!AT198</f>
        <v>273.70143004722479</v>
      </c>
      <c r="C198" s="67">
        <f>[8]SFE_RTT!AW198</f>
        <v>284.63787974995665</v>
      </c>
      <c r="E198" s="35"/>
      <c r="F198" s="34"/>
    </row>
    <row r="199" spans="1:6" x14ac:dyDescent="0.2">
      <c r="A199" s="29">
        <v>2007.1</v>
      </c>
      <c r="B199" s="66">
        <f>[8]SFE_RTT!AT199</f>
        <v>281.08726019336001</v>
      </c>
      <c r="C199" s="67">
        <f>[8]SFE_RTT!AW199</f>
        <v>286.98163087571658</v>
      </c>
      <c r="E199" s="35"/>
      <c r="F199" s="34"/>
    </row>
    <row r="200" spans="1:6" x14ac:dyDescent="0.2">
      <c r="A200" s="29">
        <v>2007.11</v>
      </c>
      <c r="B200" s="66">
        <f>[8]SFE_RTT!AT200</f>
        <v>291.90474641602299</v>
      </c>
      <c r="C200" s="67">
        <f>[8]SFE_RTT!AW200</f>
        <v>295.03878593709362</v>
      </c>
      <c r="E200" s="35"/>
      <c r="F200" s="34"/>
    </row>
    <row r="201" spans="1:6" x14ac:dyDescent="0.2">
      <c r="A201" s="29">
        <v>2007.12</v>
      </c>
      <c r="B201" s="66">
        <f>[8]SFE_RTT!AT201</f>
        <v>295.45491068097829</v>
      </c>
      <c r="C201" s="67">
        <f>[8]SFE_RTT!AW201</f>
        <v>302.15547566845822</v>
      </c>
      <c r="E201" s="36"/>
      <c r="F201" s="34"/>
    </row>
    <row r="202" spans="1:6" x14ac:dyDescent="0.2">
      <c r="A202" s="29">
        <f t="shared" ref="A202:A265" si="0">A190+1</f>
        <v>2008.01</v>
      </c>
      <c r="B202" s="66">
        <f>[8]SFE_RTT!AT202</f>
        <v>294.15335918462301</v>
      </c>
      <c r="C202" s="67">
        <f>[8]SFE_RTT!AW202</f>
        <v>303.96084164501303</v>
      </c>
      <c r="E202" s="35"/>
      <c r="F202" s="34"/>
    </row>
    <row r="203" spans="1:6" x14ac:dyDescent="0.2">
      <c r="A203" s="29">
        <f t="shared" si="0"/>
        <v>2008.02</v>
      </c>
      <c r="B203" s="66">
        <f>[8]SFE_RTT!AT203</f>
        <v>297.19219034853302</v>
      </c>
      <c r="C203" s="67">
        <f>[8]SFE_RTT!AW203</f>
        <v>300.41490232390288</v>
      </c>
      <c r="E203" s="35"/>
      <c r="F203" s="34"/>
    </row>
    <row r="204" spans="1:6" x14ac:dyDescent="0.2">
      <c r="A204" s="29">
        <f t="shared" si="0"/>
        <v>2008.03</v>
      </c>
      <c r="B204" s="66">
        <f>[8]SFE_RTT!AT204</f>
        <v>236.98829896639569</v>
      </c>
      <c r="C204" s="67">
        <f>[8]SFE_RTT!AW204</f>
        <v>295.91773492901399</v>
      </c>
      <c r="E204" s="35"/>
      <c r="F204" s="34"/>
    </row>
    <row r="205" spans="1:6" x14ac:dyDescent="0.2">
      <c r="A205" s="29">
        <f t="shared" si="0"/>
        <v>2008.04</v>
      </c>
      <c r="B205" s="66">
        <f>[8]SFE_RTT!AT205</f>
        <v>267.13064652973452</v>
      </c>
      <c r="C205" s="67">
        <f>[8]SFE_RTT!AW205</f>
        <v>292.36987028483225</v>
      </c>
      <c r="E205" s="35"/>
      <c r="F205" s="34"/>
    </row>
    <row r="206" spans="1:6" x14ac:dyDescent="0.2">
      <c r="A206" s="29">
        <f t="shared" si="0"/>
        <v>2008.05</v>
      </c>
      <c r="B206" s="66">
        <f>[8]SFE_RTT!AT206</f>
        <v>335.23442066468999</v>
      </c>
      <c r="C206" s="67">
        <f>[8]SFE_RTT!AW206</f>
        <v>288.78622886273149</v>
      </c>
      <c r="E206" s="35"/>
      <c r="F206" s="34"/>
    </row>
    <row r="207" spans="1:6" x14ac:dyDescent="0.2">
      <c r="A207" s="29">
        <f t="shared" si="0"/>
        <v>2008.06</v>
      </c>
      <c r="B207" s="66">
        <f>[8]SFE_RTT!AT207</f>
        <v>333.136098046109</v>
      </c>
      <c r="C207" s="67">
        <f>[8]SFE_RTT!AW207</f>
        <v>290.19625497520872</v>
      </c>
      <c r="E207" s="35"/>
      <c r="F207" s="34"/>
    </row>
    <row r="208" spans="1:6" x14ac:dyDescent="0.2">
      <c r="A208" s="29">
        <f t="shared" si="0"/>
        <v>2008.07</v>
      </c>
      <c r="B208" s="66">
        <f>[8]SFE_RTT!AT208</f>
        <v>307.02842960866798</v>
      </c>
      <c r="C208" s="67">
        <f>[8]SFE_RTT!AW208</f>
        <v>295.80580924525651</v>
      </c>
      <c r="E208" s="35"/>
      <c r="F208" s="34"/>
    </row>
    <row r="209" spans="1:6" x14ac:dyDescent="0.2">
      <c r="A209" s="29">
        <f t="shared" si="0"/>
        <v>2008.08</v>
      </c>
      <c r="B209" s="66">
        <f>[8]SFE_RTT!AT209</f>
        <v>301.79363745160902</v>
      </c>
      <c r="C209" s="67">
        <f>[8]SFE_RTT!AW209</f>
        <v>296.33316528151818</v>
      </c>
      <c r="E209" s="35"/>
      <c r="F209" s="34"/>
    </row>
    <row r="210" spans="1:6" x14ac:dyDescent="0.2">
      <c r="A210" s="29">
        <f t="shared" si="0"/>
        <v>2008.09</v>
      </c>
      <c r="B210" s="66">
        <f>[8]SFE_RTT!AT210</f>
        <v>285.39593347070002</v>
      </c>
      <c r="C210" s="67">
        <f>[8]SFE_RTT!AW210</f>
        <v>293.61433018273169</v>
      </c>
      <c r="E210" s="35"/>
      <c r="F210" s="34"/>
    </row>
    <row r="211" spans="1:6" x14ac:dyDescent="0.2">
      <c r="A211" s="29">
        <f t="shared" si="0"/>
        <v>2008.1</v>
      </c>
      <c r="B211" s="66">
        <f>[8]SFE_RTT!AT211</f>
        <v>293.00572091759602</v>
      </c>
      <c r="C211" s="67">
        <f>[8]SFE_RTT!AW211</f>
        <v>290.17729842531929</v>
      </c>
      <c r="E211" s="35"/>
      <c r="F211" s="34"/>
    </row>
    <row r="212" spans="1:6" x14ac:dyDescent="0.2">
      <c r="A212" s="29">
        <f t="shared" si="0"/>
        <v>2008.11</v>
      </c>
      <c r="B212" s="66">
        <f>[8]SFE_RTT!AT212</f>
        <v>269.59498828654819</v>
      </c>
      <c r="C212" s="67">
        <f>[8]SFE_RTT!AW212</f>
        <v>283.94438758807587</v>
      </c>
      <c r="E212" s="35"/>
      <c r="F212" s="34"/>
    </row>
    <row r="213" spans="1:6" x14ac:dyDescent="0.2">
      <c r="A213" s="29">
        <f t="shared" si="0"/>
        <v>2008.12</v>
      </c>
      <c r="B213" s="66">
        <f>[8]SFE_RTT!AT213</f>
        <v>279.65516578665893</v>
      </c>
      <c r="C213" s="67">
        <f>[8]SFE_RTT!AW213</f>
        <v>280.40113146034508</v>
      </c>
      <c r="E213" s="36"/>
      <c r="F213" s="34"/>
    </row>
    <row r="214" spans="1:6" x14ac:dyDescent="0.2">
      <c r="A214" s="29">
        <f t="shared" si="0"/>
        <v>2009.01</v>
      </c>
      <c r="B214" s="66">
        <f>[8]SFE_RTT!AT214</f>
        <v>263.91268318790998</v>
      </c>
      <c r="C214" s="67">
        <f>[8]SFE_RTT!AW214</f>
        <v>281.06321446722774</v>
      </c>
      <c r="E214" s="35"/>
      <c r="F214" s="34"/>
    </row>
    <row r="215" spans="1:6" x14ac:dyDescent="0.2">
      <c r="A215" s="29">
        <f t="shared" si="0"/>
        <v>2009.02</v>
      </c>
      <c r="B215" s="66">
        <f>[8]SFE_RTT!AT215</f>
        <v>275.37159679372803</v>
      </c>
      <c r="C215" s="67">
        <f>[8]SFE_RTT!AW215</f>
        <v>280.87319290867555</v>
      </c>
      <c r="E215" s="35"/>
      <c r="F215" s="34"/>
    </row>
    <row r="216" spans="1:6" x14ac:dyDescent="0.2">
      <c r="A216" s="29">
        <f t="shared" si="0"/>
        <v>2009.03</v>
      </c>
      <c r="B216" s="66">
        <f>[8]SFE_RTT!AT216</f>
        <v>239.16502936195758</v>
      </c>
      <c r="C216" s="67">
        <f>[8]SFE_RTT!AW216</f>
        <v>278.03048398540045</v>
      </c>
      <c r="E216" s="35"/>
      <c r="F216" s="34"/>
    </row>
    <row r="217" spans="1:6" x14ac:dyDescent="0.2">
      <c r="A217" s="29">
        <f t="shared" si="0"/>
        <v>2009.04</v>
      </c>
      <c r="B217" s="66">
        <f>[8]SFE_RTT!AT217</f>
        <v>252.26111329053708</v>
      </c>
      <c r="C217" s="67">
        <f>[8]SFE_RTT!AW217</f>
        <v>276.45948397973189</v>
      </c>
      <c r="E217" s="35"/>
      <c r="F217" s="34"/>
    </row>
    <row r="218" spans="1:6" x14ac:dyDescent="0.2">
      <c r="A218" s="29">
        <f t="shared" si="0"/>
        <v>2009.05</v>
      </c>
      <c r="B218" s="66">
        <f>[8]SFE_RTT!AT218</f>
        <v>314.66485316064183</v>
      </c>
      <c r="C218" s="67">
        <f>[8]SFE_RTT!AW218</f>
        <v>276.17326695772425</v>
      </c>
      <c r="E218" s="35"/>
      <c r="F218" s="34"/>
    </row>
    <row r="219" spans="1:6" x14ac:dyDescent="0.2">
      <c r="A219" s="29">
        <f t="shared" si="0"/>
        <v>2009.06</v>
      </c>
      <c r="B219" s="66">
        <f>[8]SFE_RTT!AT219</f>
        <v>319.203845066844</v>
      </c>
      <c r="C219" s="67">
        <f>[8]SFE_RTT!AW219</f>
        <v>275.9595589763278</v>
      </c>
      <c r="E219" s="35"/>
      <c r="F219" s="34"/>
    </row>
    <row r="220" spans="1:6" x14ac:dyDescent="0.2">
      <c r="A220" s="29">
        <f t="shared" si="0"/>
        <v>2009.07</v>
      </c>
      <c r="B220" s="66">
        <f>[8]SFE_RTT!AT220</f>
        <v>285.55020355033503</v>
      </c>
      <c r="C220" s="67">
        <f>[8]SFE_RTT!AW220</f>
        <v>278.12438183519066</v>
      </c>
      <c r="E220" s="35"/>
      <c r="F220" s="34"/>
    </row>
    <row r="221" spans="1:6" x14ac:dyDescent="0.2">
      <c r="A221" s="29">
        <f t="shared" si="0"/>
        <v>2009.08</v>
      </c>
      <c r="B221" s="66">
        <f>[8]SFE_RTT!AT221</f>
        <v>285.85108844482801</v>
      </c>
      <c r="C221" s="67">
        <f>[8]SFE_RTT!AW221</f>
        <v>281.39413587383655</v>
      </c>
      <c r="E221" s="35"/>
      <c r="F221" s="34"/>
    </row>
    <row r="222" spans="1:6" x14ac:dyDescent="0.2">
      <c r="A222" s="29">
        <f t="shared" si="0"/>
        <v>2009.09</v>
      </c>
      <c r="B222" s="66">
        <f>[8]SFE_RTT!AT222</f>
        <v>288.62699519886098</v>
      </c>
      <c r="C222" s="67">
        <f>[8]SFE_RTT!AW222</f>
        <v>283.38213608655758</v>
      </c>
      <c r="E222" s="35"/>
      <c r="F222" s="34"/>
    </row>
    <row r="223" spans="1:6" x14ac:dyDescent="0.2">
      <c r="A223" s="29">
        <f t="shared" si="0"/>
        <v>2009.1</v>
      </c>
      <c r="B223" s="66">
        <f>[8]SFE_RTT!AT223</f>
        <v>292.037525878689</v>
      </c>
      <c r="C223" s="67">
        <f>[8]SFE_RTT!AW223</f>
        <v>284.21261905378026</v>
      </c>
      <c r="E223" s="35"/>
      <c r="F223" s="34"/>
    </row>
    <row r="224" spans="1:6" x14ac:dyDescent="0.2">
      <c r="A224" s="29">
        <f t="shared" si="0"/>
        <v>2009.11</v>
      </c>
      <c r="B224" s="66">
        <f>[8]SFE_RTT!AT224</f>
        <v>276.83557089439199</v>
      </c>
      <c r="C224" s="67">
        <f>[8]SFE_RTT!AW224</f>
        <v>285.41521315488603</v>
      </c>
      <c r="E224" s="35"/>
      <c r="F224" s="34"/>
    </row>
    <row r="225" spans="1:6" x14ac:dyDescent="0.2">
      <c r="A225" s="29">
        <f t="shared" si="0"/>
        <v>2009.12</v>
      </c>
      <c r="B225" s="66">
        <f>[8]SFE_RTT!AT225</f>
        <v>280.6644506593401</v>
      </c>
      <c r="C225" s="67">
        <f>[8]SFE_RTT!AW225</f>
        <v>286.96864081411661</v>
      </c>
      <c r="E225" s="36"/>
      <c r="F225" s="34"/>
    </row>
    <row r="226" spans="1:6" x14ac:dyDescent="0.2">
      <c r="A226" s="29">
        <f t="shared" si="0"/>
        <v>2010.01</v>
      </c>
      <c r="B226" s="66">
        <f>[8]SFE_RTT!AT226</f>
        <v>260.38406823155424</v>
      </c>
      <c r="C226" s="67">
        <f>[8]SFE_RTT!AW226</f>
        <v>289.72038608016595</v>
      </c>
      <c r="E226" s="35"/>
      <c r="F226" s="34"/>
    </row>
    <row r="227" spans="1:6" x14ac:dyDescent="0.2">
      <c r="A227" s="29">
        <f t="shared" si="0"/>
        <v>2010.02</v>
      </c>
      <c r="B227" s="66">
        <f>[8]SFE_RTT!AT227</f>
        <v>286.48666546386301</v>
      </c>
      <c r="C227" s="67">
        <f>[8]SFE_RTT!AW227</f>
        <v>297.68572715298575</v>
      </c>
      <c r="E227" s="35"/>
      <c r="F227" s="34"/>
    </row>
    <row r="228" spans="1:6" x14ac:dyDescent="0.2">
      <c r="A228" s="29">
        <f t="shared" si="0"/>
        <v>2010.03</v>
      </c>
      <c r="B228" s="66">
        <f>[8]SFE_RTT!AT228</f>
        <v>275.89283255791003</v>
      </c>
      <c r="C228" s="67">
        <f>[8]SFE_RTT!AW228</f>
        <v>307.77517898572819</v>
      </c>
      <c r="E228" s="35"/>
      <c r="F228" s="34"/>
    </row>
    <row r="229" spans="1:6" x14ac:dyDescent="0.2">
      <c r="A229" s="29">
        <f t="shared" si="0"/>
        <v>2010.04</v>
      </c>
      <c r="B229" s="66">
        <f>[8]SFE_RTT!AT229</f>
        <v>296.97990980465499</v>
      </c>
      <c r="C229" s="67">
        <f>[8]SFE_RTT!AW229</f>
        <v>314.69620370470676</v>
      </c>
      <c r="E229" s="35"/>
      <c r="F229" s="34"/>
    </row>
    <row r="230" spans="1:6" x14ac:dyDescent="0.2">
      <c r="A230" s="29">
        <f t="shared" si="0"/>
        <v>2010.05</v>
      </c>
      <c r="B230" s="66">
        <f>[8]SFE_RTT!AT230</f>
        <v>393.46929619117401</v>
      </c>
      <c r="C230" s="67">
        <f>[8]SFE_RTT!AW230</f>
        <v>319.8668126580485</v>
      </c>
      <c r="E230" s="35"/>
      <c r="F230" s="34"/>
    </row>
    <row r="231" spans="1:6" x14ac:dyDescent="0.2">
      <c r="A231" s="29">
        <f t="shared" si="0"/>
        <v>2010.06</v>
      </c>
      <c r="B231" s="66">
        <f>[8]SFE_RTT!AT231</f>
        <v>372.545715857446</v>
      </c>
      <c r="C231" s="67">
        <f>[8]SFE_RTT!AW231</f>
        <v>322.86272123071547</v>
      </c>
      <c r="E231" s="35"/>
      <c r="F231" s="34"/>
    </row>
    <row r="232" spans="1:6" x14ac:dyDescent="0.2">
      <c r="A232" s="29">
        <f t="shared" si="0"/>
        <v>2010.07</v>
      </c>
      <c r="B232" s="66">
        <f>[8]SFE_RTT!AT232</f>
        <v>329.97151255509095</v>
      </c>
      <c r="C232" s="67">
        <f>[8]SFE_RTT!AW232</f>
        <v>323.35801942698384</v>
      </c>
      <c r="E232" s="35"/>
      <c r="F232" s="34"/>
    </row>
    <row r="233" spans="1:6" x14ac:dyDescent="0.2">
      <c r="A233" s="29">
        <f t="shared" si="0"/>
        <v>2010.08</v>
      </c>
      <c r="B233" s="66">
        <f>[8]SFE_RTT!AT233</f>
        <v>327.45615036378501</v>
      </c>
      <c r="C233" s="67">
        <f>[8]SFE_RTT!AW233</f>
        <v>323.07073982088878</v>
      </c>
      <c r="E233" s="35"/>
      <c r="F233" s="34"/>
    </row>
    <row r="234" spans="1:6" x14ac:dyDescent="0.2">
      <c r="A234" s="29">
        <f t="shared" si="0"/>
        <v>2010.09</v>
      </c>
      <c r="B234" s="66">
        <f>[8]SFE_RTT!AT234</f>
        <v>317.49960805357802</v>
      </c>
      <c r="C234" s="67">
        <f>[8]SFE_RTT!AW234</f>
        <v>321.10356444533522</v>
      </c>
      <c r="E234" s="35"/>
      <c r="F234" s="34"/>
    </row>
    <row r="235" spans="1:6" x14ac:dyDescent="0.2">
      <c r="A235" s="29">
        <f t="shared" si="0"/>
        <v>2010.1</v>
      </c>
      <c r="B235" s="66">
        <f>[8]SFE_RTT!AT235</f>
        <v>306.73287605381404</v>
      </c>
      <c r="C235" s="67">
        <f>[8]SFE_RTT!AW235</f>
        <v>319.70295343230561</v>
      </c>
      <c r="E235" s="35"/>
      <c r="F235" s="34"/>
    </row>
    <row r="236" spans="1:6" x14ac:dyDescent="0.2">
      <c r="A236" s="29">
        <f t="shared" si="0"/>
        <v>2010.11</v>
      </c>
      <c r="B236" s="66">
        <f>[8]SFE_RTT!AT236</f>
        <v>318.994408664709</v>
      </c>
      <c r="C236" s="67">
        <f>[8]SFE_RTT!AW236</f>
        <v>325.19919665393184</v>
      </c>
      <c r="E236" s="35"/>
      <c r="F236" s="34"/>
    </row>
    <row r="237" spans="1:6" x14ac:dyDescent="0.2">
      <c r="A237" s="29">
        <f t="shared" si="0"/>
        <v>2010.12</v>
      </c>
      <c r="B237" s="66">
        <f>[8]SFE_RTT!AT237</f>
        <v>332.33124558625695</v>
      </c>
      <c r="C237" s="67">
        <f>[8]SFE_RTT!AW237</f>
        <v>332.30583899520627</v>
      </c>
      <c r="E237" s="36"/>
      <c r="F237" s="34"/>
    </row>
    <row r="238" spans="1:6" x14ac:dyDescent="0.2">
      <c r="A238" s="29">
        <f t="shared" si="0"/>
        <v>2011.01</v>
      </c>
      <c r="B238" s="66">
        <f>[8]SFE_RTT!AT238</f>
        <v>316.16599024972203</v>
      </c>
      <c r="C238" s="67">
        <f>[8]SFE_RTT!AW238</f>
        <v>332.84759096015415</v>
      </c>
      <c r="E238" s="35"/>
      <c r="F238" s="34"/>
    </row>
    <row r="239" spans="1:6" x14ac:dyDescent="0.2">
      <c r="A239" s="29">
        <f t="shared" si="0"/>
        <v>2011.02</v>
      </c>
      <c r="B239" s="66">
        <f>[8]SFE_RTT!AT239</f>
        <v>321.26538722103896</v>
      </c>
      <c r="C239" s="67">
        <f>[8]SFE_RTT!AW239</f>
        <v>333.51602730550297</v>
      </c>
      <c r="E239" s="35"/>
      <c r="F239" s="34"/>
    </row>
    <row r="240" spans="1:6" x14ac:dyDescent="0.2">
      <c r="A240" s="29">
        <f t="shared" si="0"/>
        <v>2011.03</v>
      </c>
      <c r="B240" s="66">
        <f>[8]SFE_RTT!AT240</f>
        <v>303.05288637794297</v>
      </c>
      <c r="C240" s="67">
        <f>[8]SFE_RTT!AW240</f>
        <v>338.73934937216836</v>
      </c>
      <c r="E240" s="35"/>
      <c r="F240" s="34"/>
    </row>
    <row r="241" spans="1:6" x14ac:dyDescent="0.2">
      <c r="A241" s="29">
        <f t="shared" si="0"/>
        <v>2011.04</v>
      </c>
      <c r="B241" s="66">
        <f>[8]SFE_RTT!AT241</f>
        <v>310.91900181091899</v>
      </c>
      <c r="C241" s="67">
        <f>[8]SFE_RTT!AW241</f>
        <v>345.86282755814625</v>
      </c>
      <c r="E241" s="35"/>
      <c r="F241" s="34"/>
    </row>
    <row r="242" spans="1:6" x14ac:dyDescent="0.2">
      <c r="A242" s="29">
        <f t="shared" si="0"/>
        <v>2011.05</v>
      </c>
      <c r="B242" s="66">
        <f>[8]SFE_RTT!AT242</f>
        <v>418.24327232839698</v>
      </c>
      <c r="C242" s="67">
        <f>[8]SFE_RTT!AW242</f>
        <v>350.93871798280338</v>
      </c>
      <c r="E242" s="35"/>
      <c r="F242" s="34"/>
    </row>
    <row r="243" spans="1:6" x14ac:dyDescent="0.2">
      <c r="A243" s="29">
        <f t="shared" si="0"/>
        <v>2011.06</v>
      </c>
      <c r="B243" s="66">
        <f>[8]SFE_RTT!AT243</f>
        <v>399.67405765791898</v>
      </c>
      <c r="C243" s="67">
        <f>[8]SFE_RTT!AW243</f>
        <v>352.19095305052701</v>
      </c>
      <c r="E243" s="35"/>
      <c r="F243" s="34"/>
    </row>
    <row r="244" spans="1:6" x14ac:dyDescent="0.2">
      <c r="A244" s="29">
        <f t="shared" si="0"/>
        <v>2011.07</v>
      </c>
      <c r="B244" s="66">
        <f>[8]SFE_RTT!AT244</f>
        <v>357.73039410737397</v>
      </c>
      <c r="C244" s="67">
        <f>[8]SFE_RTT!AW244</f>
        <v>351.02579787198999</v>
      </c>
      <c r="E244" s="35"/>
      <c r="F244" s="34"/>
    </row>
    <row r="245" spans="1:6" x14ac:dyDescent="0.2">
      <c r="A245" s="29">
        <f t="shared" si="0"/>
        <v>2011.08</v>
      </c>
      <c r="B245" s="66">
        <f>[8]SFE_RTT!AT245</f>
        <v>348.27247659245597</v>
      </c>
      <c r="C245" s="67">
        <f>[8]SFE_RTT!AW245</f>
        <v>350.57464870097886</v>
      </c>
      <c r="E245" s="35"/>
      <c r="F245" s="34"/>
    </row>
    <row r="246" spans="1:6" x14ac:dyDescent="0.2">
      <c r="A246" s="29">
        <f t="shared" si="0"/>
        <v>2011.09</v>
      </c>
      <c r="B246" s="66">
        <f>[8]SFE_RTT!AT246</f>
        <v>354.023760178911</v>
      </c>
      <c r="C246" s="67">
        <f>[8]SFE_RTT!AW246</f>
        <v>353.84764078597561</v>
      </c>
      <c r="E246" s="35"/>
      <c r="F246" s="34"/>
    </row>
    <row r="247" spans="1:6" x14ac:dyDescent="0.2">
      <c r="A247" s="29">
        <f t="shared" si="0"/>
        <v>2011.1</v>
      </c>
      <c r="B247" s="66">
        <f>[8]SFE_RTT!AT247</f>
        <v>342.573413584462</v>
      </c>
      <c r="C247" s="67">
        <f>[8]SFE_RTT!AW247</f>
        <v>355.48394517372003</v>
      </c>
      <c r="E247" s="35"/>
      <c r="F247" s="34"/>
    </row>
    <row r="248" spans="1:6" x14ac:dyDescent="0.2">
      <c r="A248" s="29">
        <f t="shared" si="0"/>
        <v>2011.11</v>
      </c>
      <c r="B248" s="66">
        <f>[8]SFE_RTT!AT248</f>
        <v>357.579386826068</v>
      </c>
      <c r="C248" s="67">
        <f>[8]SFE_RTT!AW248</f>
        <v>352.22179103410451</v>
      </c>
      <c r="E248" s="35"/>
      <c r="F248" s="34"/>
    </row>
    <row r="249" spans="1:6" x14ac:dyDescent="0.2">
      <c r="A249" s="29">
        <f t="shared" si="0"/>
        <v>2011.12</v>
      </c>
      <c r="B249" s="66">
        <f>[8]SFE_RTT!AT249</f>
        <v>336.53916673219197</v>
      </c>
      <c r="C249" s="67">
        <f>[8]SFE_RTT!AW249</f>
        <v>347.90492051392926</v>
      </c>
      <c r="E249" s="36"/>
      <c r="F249" s="34"/>
    </row>
    <row r="250" spans="1:6" x14ac:dyDescent="0.2">
      <c r="A250" s="29">
        <f t="shared" si="0"/>
        <v>2012.01</v>
      </c>
      <c r="B250" s="66">
        <f>[8]SFE_RTT!AT250</f>
        <v>337.60590127190801</v>
      </c>
      <c r="C250" s="67">
        <f>[8]SFE_RTT!AW250</f>
        <v>345.0338182363887</v>
      </c>
      <c r="E250" s="35"/>
      <c r="F250" s="34"/>
    </row>
    <row r="251" spans="1:6" x14ac:dyDescent="0.2">
      <c r="A251" s="29">
        <f t="shared" si="0"/>
        <v>2012.02</v>
      </c>
      <c r="B251" s="66">
        <f>[8]SFE_RTT!AT251</f>
        <v>337.77787803972103</v>
      </c>
      <c r="C251" s="67">
        <f>[8]SFE_RTT!AW251</f>
        <v>343.40649662096911</v>
      </c>
      <c r="E251" s="35"/>
      <c r="F251" s="34"/>
    </row>
    <row r="252" spans="1:6" x14ac:dyDescent="0.2">
      <c r="A252" s="29">
        <f t="shared" si="0"/>
        <v>2012.03</v>
      </c>
      <c r="B252" s="66">
        <f>[8]SFE_RTT!AT252</f>
        <v>317.00240663398097</v>
      </c>
      <c r="C252" s="67">
        <f>[8]SFE_RTT!AW252</f>
        <v>341.52721541693586</v>
      </c>
      <c r="E252" s="35"/>
      <c r="F252" s="34"/>
    </row>
    <row r="253" spans="1:6" x14ac:dyDescent="0.2">
      <c r="A253" s="29">
        <f t="shared" si="0"/>
        <v>2012.04</v>
      </c>
      <c r="B253" s="66">
        <f>[8]SFE_RTT!AT253</f>
        <v>300.17803254642104</v>
      </c>
      <c r="C253" s="67">
        <f>[8]SFE_RTT!AW253</f>
        <v>339.75109779126592</v>
      </c>
      <c r="E253" s="35"/>
      <c r="F253" s="34"/>
    </row>
    <row r="254" spans="1:6" x14ac:dyDescent="0.2">
      <c r="A254" s="29">
        <f t="shared" si="0"/>
        <v>2012.05</v>
      </c>
      <c r="B254" s="66">
        <f>[8]SFE_RTT!AT254</f>
        <v>408.11688353257199</v>
      </c>
      <c r="C254" s="67">
        <f>[8]SFE_RTT!AW254</f>
        <v>342.20874795897851</v>
      </c>
      <c r="E254" s="35"/>
      <c r="F254" s="34"/>
    </row>
    <row r="255" spans="1:6" x14ac:dyDescent="0.2">
      <c r="A255" s="29">
        <f t="shared" si="0"/>
        <v>2012.06</v>
      </c>
      <c r="B255" s="66">
        <f>[8]SFE_RTT!AT255</f>
        <v>393.05199217760594</v>
      </c>
      <c r="C255" s="67">
        <f>[8]SFE_RTT!AW255</f>
        <v>344.76081680842304</v>
      </c>
      <c r="E255" s="35"/>
      <c r="F255" s="34"/>
    </row>
    <row r="256" spans="1:6" x14ac:dyDescent="0.2">
      <c r="A256" s="29">
        <f t="shared" si="0"/>
        <v>2012.07</v>
      </c>
      <c r="B256" s="66">
        <f>[8]SFE_RTT!AT256</f>
        <v>343.70049075809698</v>
      </c>
      <c r="C256" s="67">
        <f>[8]SFE_RTT!AW256</f>
        <v>346.47258210590098</v>
      </c>
      <c r="E256" s="35"/>
      <c r="F256" s="34"/>
    </row>
    <row r="257" spans="1:6" x14ac:dyDescent="0.2">
      <c r="A257" s="29">
        <f t="shared" si="0"/>
        <v>2012.08</v>
      </c>
      <c r="B257" s="66">
        <f>[8]SFE_RTT!AT257</f>
        <v>357.43172494069501</v>
      </c>
      <c r="C257" s="67">
        <f>[8]SFE_RTT!AW257</f>
        <v>350.29440031495267</v>
      </c>
      <c r="E257" s="35"/>
      <c r="F257" s="34"/>
    </row>
    <row r="258" spans="1:6" x14ac:dyDescent="0.2">
      <c r="A258" s="29">
        <f t="shared" si="0"/>
        <v>2012.09</v>
      </c>
      <c r="B258" s="66">
        <f>[8]SFE_RTT!AT258</f>
        <v>337.85651124863898</v>
      </c>
      <c r="C258" s="67">
        <f>[8]SFE_RTT!AW258</f>
        <v>356.50067946576718</v>
      </c>
      <c r="E258" s="35"/>
      <c r="F258" s="34"/>
    </row>
    <row r="259" spans="1:6" x14ac:dyDescent="0.2">
      <c r="A259" s="29">
        <f t="shared" si="0"/>
        <v>2012.1</v>
      </c>
      <c r="B259" s="66">
        <f>[8]SFE_RTT!AT259</f>
        <v>366.09296866543798</v>
      </c>
      <c r="C259" s="67">
        <f>[8]SFE_RTT!AW259</f>
        <v>365.90902935882968</v>
      </c>
      <c r="E259" s="35"/>
      <c r="F259" s="34"/>
    </row>
    <row r="260" spans="1:6" x14ac:dyDescent="0.2">
      <c r="A260" s="29">
        <f t="shared" si="0"/>
        <v>2012.11</v>
      </c>
      <c r="B260" s="66">
        <f>[8]SFE_RTT!AT260</f>
        <v>368.41291507877895</v>
      </c>
      <c r="C260" s="67">
        <f>[8]SFE_RTT!AW260</f>
        <v>370.63304391758891</v>
      </c>
      <c r="E260" s="35"/>
      <c r="F260" s="34"/>
    </row>
    <row r="261" spans="1:6" x14ac:dyDescent="0.2">
      <c r="A261" s="29">
        <f t="shared" si="0"/>
        <v>2012.12</v>
      </c>
      <c r="B261" s="66">
        <f>[8]SFE_RTT!AT261</f>
        <v>363.53555766313701</v>
      </c>
      <c r="C261" s="67">
        <f>[8]SFE_RTT!AW261</f>
        <v>372.95961023224436</v>
      </c>
      <c r="E261" s="36"/>
      <c r="F261" s="34"/>
    </row>
    <row r="262" spans="1:6" x14ac:dyDescent="0.2">
      <c r="A262" s="29">
        <f t="shared" si="0"/>
        <v>2013.01</v>
      </c>
      <c r="B262" s="66">
        <f>[8]SFE_RTT!AT262</f>
        <v>350.04389149706901</v>
      </c>
      <c r="C262" s="67">
        <f>[8]SFE_RTT!AW262</f>
        <v>378.45387751704527</v>
      </c>
      <c r="E262" s="35"/>
      <c r="F262" s="34"/>
    </row>
    <row r="263" spans="1:6" x14ac:dyDescent="0.2">
      <c r="A263" s="29">
        <f t="shared" si="0"/>
        <v>2013.02</v>
      </c>
      <c r="B263" s="66">
        <f>[8]SFE_RTT!AT263</f>
        <v>375.92104428789099</v>
      </c>
      <c r="C263" s="67">
        <f>[8]SFE_RTT!AW263</f>
        <v>383.30195665973673</v>
      </c>
      <c r="E263" s="35"/>
      <c r="F263" s="34"/>
    </row>
    <row r="264" spans="1:6" x14ac:dyDescent="0.2">
      <c r="A264" s="29">
        <f t="shared" si="0"/>
        <v>2013.03</v>
      </c>
      <c r="B264" s="66">
        <f>[8]SFE_RTT!AT264</f>
        <v>341.10227477144304</v>
      </c>
      <c r="C264" s="67">
        <f>[8]SFE_RTT!AW264</f>
        <v>385.05829304983996</v>
      </c>
      <c r="E264" s="35"/>
      <c r="F264" s="34"/>
    </row>
    <row r="265" spans="1:6" x14ac:dyDescent="0.2">
      <c r="A265" s="29">
        <f t="shared" si="0"/>
        <v>2013.04</v>
      </c>
      <c r="B265" s="66">
        <f>[8]SFE_RTT!AT265</f>
        <v>353.641256186117</v>
      </c>
      <c r="C265" s="67">
        <f>[8]SFE_RTT!AW265</f>
        <v>383.36349916928089</v>
      </c>
      <c r="E265" s="35"/>
      <c r="F265" s="34"/>
    </row>
    <row r="266" spans="1:6" x14ac:dyDescent="0.2">
      <c r="A266" s="29">
        <f t="shared" ref="A266:A329" si="1">A254+1</f>
        <v>2013.05</v>
      </c>
      <c r="B266" s="66">
        <f>[8]SFE_RTT!AT266</f>
        <v>439.069857617465</v>
      </c>
      <c r="C266" s="67">
        <f>[8]SFE_RTT!AW266</f>
        <v>382.82627430104469</v>
      </c>
      <c r="E266" s="35"/>
      <c r="F266" s="34"/>
    </row>
    <row r="267" spans="1:6" x14ac:dyDescent="0.2">
      <c r="A267" s="29">
        <f t="shared" si="1"/>
        <v>2013.06</v>
      </c>
      <c r="B267" s="66">
        <f>[8]SFE_RTT!AT267</f>
        <v>434.208800234975</v>
      </c>
      <c r="C267" s="67">
        <f>[8]SFE_RTT!AW267</f>
        <v>384.33445171944879</v>
      </c>
      <c r="E267" s="35"/>
      <c r="F267" s="34"/>
    </row>
    <row r="268" spans="1:6" x14ac:dyDescent="0.2">
      <c r="A268" s="29">
        <f t="shared" si="1"/>
        <v>2013.07</v>
      </c>
      <c r="B268" s="66">
        <f>[8]SFE_RTT!AT268</f>
        <v>380.151213528173</v>
      </c>
      <c r="C268" s="67">
        <f>[8]SFE_RTT!AW268</f>
        <v>385.02625320577181</v>
      </c>
      <c r="E268" s="35"/>
      <c r="F268" s="34"/>
    </row>
    <row r="269" spans="1:6" x14ac:dyDescent="0.2">
      <c r="A269" s="29">
        <f t="shared" si="1"/>
        <v>2013.08</v>
      </c>
      <c r="B269" s="66">
        <f>[8]SFE_RTT!AT269</f>
        <v>387.62088104503499</v>
      </c>
      <c r="C269" s="67">
        <f>[8]SFE_RTT!AW269</f>
        <v>384.2127808363058</v>
      </c>
      <c r="E269" s="35"/>
      <c r="F269" s="34"/>
    </row>
    <row r="270" spans="1:6" x14ac:dyDescent="0.2">
      <c r="A270" s="29">
        <f t="shared" si="1"/>
        <v>2013.09</v>
      </c>
      <c r="B270" s="66">
        <f>[8]SFE_RTT!AT270</f>
        <v>371.26403877203097</v>
      </c>
      <c r="C270" s="67">
        <f>[8]SFE_RTT!AW270</f>
        <v>380.71537518972127</v>
      </c>
      <c r="E270" s="35"/>
      <c r="F270" s="34"/>
    </row>
    <row r="271" spans="1:6" x14ac:dyDescent="0.2">
      <c r="A271" s="29">
        <f t="shared" si="1"/>
        <v>2013.1</v>
      </c>
      <c r="B271" s="66">
        <f>[8]SFE_RTT!AT271</f>
        <v>371.812275950725</v>
      </c>
      <c r="C271" s="67">
        <f>[8]SFE_RTT!AW271</f>
        <v>378.64119286451779</v>
      </c>
      <c r="E271" s="35"/>
      <c r="F271" s="34"/>
    </row>
    <row r="272" spans="1:6" x14ac:dyDescent="0.2">
      <c r="A272" s="29">
        <f t="shared" si="1"/>
        <v>2013.11</v>
      </c>
      <c r="B272" s="66">
        <f>[8]SFE_RTT!AT272</f>
        <v>377.60322348966997</v>
      </c>
      <c r="C272" s="67">
        <f>[8]SFE_RTT!AW272</f>
        <v>378.06560917319553</v>
      </c>
      <c r="E272" s="35"/>
      <c r="F272" s="34"/>
    </row>
    <row r="273" spans="1:6" x14ac:dyDescent="0.2">
      <c r="A273" s="29">
        <f t="shared" si="1"/>
        <v>2013.12</v>
      </c>
      <c r="B273" s="66">
        <f>[8]SFE_RTT!AT273</f>
        <v>369.84631645311697</v>
      </c>
      <c r="C273" s="67">
        <f>[8]SFE_RTT!AW273</f>
        <v>377.44028463362611</v>
      </c>
      <c r="E273" s="36"/>
      <c r="F273" s="34"/>
    </row>
    <row r="274" spans="1:6" x14ac:dyDescent="0.2">
      <c r="A274" s="29">
        <f t="shared" si="1"/>
        <v>2014.01</v>
      </c>
      <c r="B274" s="66">
        <f>[8]SFE_RTT!AT274</f>
        <v>379.06018311408798</v>
      </c>
      <c r="C274" s="67">
        <f>[8]SFE_RTT!AW274</f>
        <v>379.4322375037151</v>
      </c>
      <c r="E274" s="35"/>
      <c r="F274" s="34"/>
    </row>
    <row r="275" spans="1:6" x14ac:dyDescent="0.2">
      <c r="A275" s="29">
        <f t="shared" si="1"/>
        <v>2014.02</v>
      </c>
      <c r="B275" s="66">
        <f>[8]SFE_RTT!AT275</f>
        <v>389.34009935536903</v>
      </c>
      <c r="C275" s="67">
        <f>[8]SFE_RTT!AW275</f>
        <v>377.61515412384426</v>
      </c>
      <c r="E275" s="35"/>
      <c r="F275" s="34"/>
    </row>
    <row r="276" spans="1:6" x14ac:dyDescent="0.2">
      <c r="A276" s="29">
        <f t="shared" si="1"/>
        <v>2014.03</v>
      </c>
      <c r="B276" s="66">
        <f>[8]SFE_RTT!AT276</f>
        <v>320.821060877805</v>
      </c>
      <c r="C276" s="67">
        <f>[8]SFE_RTT!AW276</f>
        <v>371.9361784697461</v>
      </c>
      <c r="E276" s="35"/>
      <c r="F276" s="34"/>
    </row>
    <row r="277" spans="1:6" x14ac:dyDescent="0.2">
      <c r="A277" s="29">
        <f t="shared" si="1"/>
        <v>2014.04</v>
      </c>
      <c r="B277" s="66">
        <f>[8]SFE_RTT!AT277</f>
        <v>345.52467434589005</v>
      </c>
      <c r="C277" s="67">
        <f>[8]SFE_RTT!AW277</f>
        <v>369.81210915982285</v>
      </c>
      <c r="E277" s="35"/>
      <c r="F277" s="34"/>
    </row>
    <row r="278" spans="1:6" x14ac:dyDescent="0.2">
      <c r="A278" s="29">
        <f t="shared" si="1"/>
        <v>2014.05</v>
      </c>
      <c r="B278" s="66">
        <f>[8]SFE_RTT!AT278</f>
        <v>413.45023075443498</v>
      </c>
      <c r="C278" s="67">
        <f>[8]SFE_RTT!AW278</f>
        <v>368.74510071866865</v>
      </c>
      <c r="E278" s="35"/>
      <c r="F278" s="34"/>
    </row>
    <row r="279" spans="1:6" x14ac:dyDescent="0.2">
      <c r="A279" s="29">
        <f t="shared" si="1"/>
        <v>2014.06</v>
      </c>
      <c r="B279" s="66">
        <f>[8]SFE_RTT!AT279</f>
        <v>413.22970312019697</v>
      </c>
      <c r="C279" s="67">
        <f>[8]SFE_RTT!AW279</f>
        <v>367.50170668363921</v>
      </c>
      <c r="E279" s="35"/>
      <c r="F279" s="34"/>
    </row>
    <row r="280" spans="1:6" x14ac:dyDescent="0.2">
      <c r="A280" s="29">
        <f t="shared" si="1"/>
        <v>2014.07</v>
      </c>
      <c r="B280" s="66">
        <f>[8]SFE_RTT!AT280</f>
        <v>366.725400312327</v>
      </c>
      <c r="C280" s="67">
        <f>[8]SFE_RTT!AW280</f>
        <v>368.33550320590859</v>
      </c>
      <c r="E280" s="35"/>
      <c r="F280" s="34"/>
    </row>
    <row r="281" spans="1:6" x14ac:dyDescent="0.2">
      <c r="A281" s="29">
        <f t="shared" si="1"/>
        <v>2014.08</v>
      </c>
      <c r="B281" s="66">
        <f>[8]SFE_RTT!AT281</f>
        <v>368.63011404045801</v>
      </c>
      <c r="C281" s="67">
        <f>[8]SFE_RTT!AW281</f>
        <v>372.45198398630475</v>
      </c>
      <c r="E281" s="35"/>
      <c r="F281" s="34"/>
    </row>
    <row r="282" spans="1:6" x14ac:dyDescent="0.2">
      <c r="A282" s="29">
        <f t="shared" si="1"/>
        <v>2014.09</v>
      </c>
      <c r="B282" s="66">
        <f>[8]SFE_RTT!AT282</f>
        <v>378.03203221634499</v>
      </c>
      <c r="C282" s="67">
        <f>[8]SFE_RTT!AW282</f>
        <v>377.19596808914639</v>
      </c>
      <c r="E282" s="35"/>
      <c r="F282" s="34"/>
    </row>
    <row r="283" spans="1:6" x14ac:dyDescent="0.2">
      <c r="A283" s="29">
        <f t="shared" si="1"/>
        <v>2014.1</v>
      </c>
      <c r="B283" s="66">
        <f>[8]SFE_RTT!AT283</f>
        <v>370.65316101416198</v>
      </c>
      <c r="C283" s="67">
        <f>[8]SFE_RTT!AW283</f>
        <v>377.11873677406328</v>
      </c>
      <c r="E283" s="35"/>
      <c r="F283" s="34"/>
    </row>
    <row r="284" spans="1:6" x14ac:dyDescent="0.2">
      <c r="A284" s="29">
        <f t="shared" si="1"/>
        <v>2014.11</v>
      </c>
      <c r="B284" s="66">
        <f>[8]SFE_RTT!AT284</f>
        <v>368.66037902145797</v>
      </c>
      <c r="C284" s="67">
        <f>[8]SFE_RTT!AW284</f>
        <v>373.941291264141</v>
      </c>
      <c r="E284" s="35"/>
      <c r="F284" s="34"/>
    </row>
    <row r="285" spans="1:6" x14ac:dyDescent="0.2">
      <c r="A285" s="29">
        <f t="shared" si="1"/>
        <v>2014.12</v>
      </c>
      <c r="B285" s="66">
        <f>[8]SFE_RTT!AT285</f>
        <v>375.41253966691204</v>
      </c>
      <c r="C285" s="67">
        <f>[8]SFE_RTT!AW285</f>
        <v>369.96691752996543</v>
      </c>
      <c r="E285" s="36"/>
      <c r="F285" s="34"/>
    </row>
    <row r="286" spans="1:6" x14ac:dyDescent="0.2">
      <c r="A286" s="29">
        <f t="shared" si="1"/>
        <v>2015.01</v>
      </c>
      <c r="B286" s="66">
        <f>[8]SFE_RTT!AT286</f>
        <v>361.94883183059</v>
      </c>
      <c r="C286" s="67">
        <f>[8]SFE_RTT!AW286</f>
        <v>369.62611059702226</v>
      </c>
      <c r="E286" s="35"/>
      <c r="F286" s="34"/>
    </row>
    <row r="287" spans="1:6" x14ac:dyDescent="0.2">
      <c r="A287" s="29">
        <f t="shared" si="1"/>
        <v>2015.02</v>
      </c>
      <c r="B287" s="66">
        <f>[8]SFE_RTT!AT287</f>
        <v>381.45398180434699</v>
      </c>
      <c r="C287" s="67">
        <f>[8]SFE_RTT!AW287</f>
        <v>374.61655500726204</v>
      </c>
      <c r="E287" s="35"/>
      <c r="F287" s="34"/>
    </row>
    <row r="288" spans="1:6" x14ac:dyDescent="0.2">
      <c r="A288" s="29">
        <f t="shared" si="1"/>
        <v>2015.03</v>
      </c>
      <c r="B288" s="66">
        <f>[8]SFE_RTT!AT288</f>
        <v>329.48814683017804</v>
      </c>
      <c r="C288" s="67">
        <f>[8]SFE_RTT!AW288</f>
        <v>382.20176271073433</v>
      </c>
      <c r="E288" s="35"/>
      <c r="F288" s="34"/>
    </row>
    <row r="289" spans="1:6" x14ac:dyDescent="0.2">
      <c r="A289" s="29">
        <f t="shared" si="1"/>
        <v>2015.04</v>
      </c>
      <c r="B289" s="66">
        <f>[8]SFE_RTT!AT289</f>
        <v>375.16498313317197</v>
      </c>
      <c r="C289" s="67">
        <f>[8]SFE_RTT!AW289</f>
        <v>393.35201246062206</v>
      </c>
      <c r="E289" s="35"/>
      <c r="F289" s="34"/>
    </row>
    <row r="290" spans="1:6" x14ac:dyDescent="0.2">
      <c r="A290" s="29">
        <f t="shared" si="1"/>
        <v>2015.05</v>
      </c>
      <c r="B290" s="66">
        <f>[8]SFE_RTT!AT290</f>
        <v>438.26211495446103</v>
      </c>
      <c r="C290" s="67">
        <f>[8]SFE_RTT!AW290</f>
        <v>398.67718145724655</v>
      </c>
      <c r="E290" s="35"/>
      <c r="F290" s="34"/>
    </row>
    <row r="291" spans="1:6" x14ac:dyDescent="0.2">
      <c r="A291" s="29">
        <f t="shared" si="1"/>
        <v>2015.06</v>
      </c>
      <c r="B291" s="66">
        <f>[8]SFE_RTT!AT291</f>
        <v>446.37460175214596</v>
      </c>
      <c r="C291" s="67">
        <f>[8]SFE_RTT!AW291</f>
        <v>396.11123121418439</v>
      </c>
      <c r="E291" s="35"/>
      <c r="F291" s="34"/>
    </row>
    <row r="292" spans="1:6" x14ac:dyDescent="0.2">
      <c r="A292" s="29">
        <f t="shared" si="1"/>
        <v>2015.07</v>
      </c>
      <c r="B292" s="66">
        <f>[8]SFE_RTT!AT292</f>
        <v>394.27444274479501</v>
      </c>
      <c r="C292" s="67">
        <f>[8]SFE_RTT!AW292</f>
        <v>395.17558261237161</v>
      </c>
      <c r="E292" s="35"/>
      <c r="F292" s="34"/>
    </row>
    <row r="293" spans="1:6" x14ac:dyDescent="0.2">
      <c r="A293" s="29">
        <f t="shared" si="1"/>
        <v>2015.08</v>
      </c>
      <c r="B293" s="66">
        <f>[8]SFE_RTT!AT293</f>
        <v>394.86069379377705</v>
      </c>
      <c r="C293" s="67">
        <f>[8]SFE_RTT!AW293</f>
        <v>393.57877528106485</v>
      </c>
      <c r="E293" s="35"/>
      <c r="F293" s="34"/>
    </row>
    <row r="294" spans="1:6" x14ac:dyDescent="0.2">
      <c r="A294" s="29">
        <f t="shared" si="1"/>
        <v>2015.09</v>
      </c>
      <c r="B294" s="66">
        <f>[8]SFE_RTT!AT294</f>
        <v>388.41696905415102</v>
      </c>
      <c r="C294" s="67">
        <f>[8]SFE_RTT!AW294</f>
        <v>392.77106754868322</v>
      </c>
      <c r="E294" s="35"/>
      <c r="F294" s="34"/>
    </row>
    <row r="295" spans="1:6" x14ac:dyDescent="0.2">
      <c r="A295" s="29">
        <f t="shared" si="1"/>
        <v>2015.1</v>
      </c>
      <c r="B295" s="66">
        <f>[8]SFE_RTT!AT295</f>
        <v>390.356051284665</v>
      </c>
      <c r="C295" s="67">
        <f>[8]SFE_RTT!AW295</f>
        <v>399.75168360428938</v>
      </c>
      <c r="E295" s="35"/>
      <c r="F295" s="34"/>
    </row>
    <row r="296" spans="1:6" x14ac:dyDescent="0.2">
      <c r="A296" s="29">
        <f t="shared" si="1"/>
        <v>2015.11</v>
      </c>
      <c r="B296" s="66">
        <f>[8]SFE_RTT!AT296</f>
        <v>386.48927873823499</v>
      </c>
      <c r="C296" s="67">
        <f>[8]SFE_RTT!AW296</f>
        <v>407.96357382653798</v>
      </c>
      <c r="E296" s="35"/>
      <c r="F296" s="34"/>
    </row>
    <row r="297" spans="1:6" x14ac:dyDescent="0.2">
      <c r="A297" s="29">
        <f t="shared" si="1"/>
        <v>2015.12</v>
      </c>
      <c r="B297" s="66">
        <f>[8]SFE_RTT!AT297</f>
        <v>456.92305920099602</v>
      </c>
      <c r="C297" s="67">
        <f>[8]SFE_RTT!AW297</f>
        <v>410.8873583123144</v>
      </c>
      <c r="E297" s="35"/>
      <c r="F297" s="34"/>
    </row>
    <row r="298" spans="1:6" x14ac:dyDescent="0.2">
      <c r="A298" s="29">
        <f t="shared" si="1"/>
        <v>2016.01</v>
      </c>
      <c r="B298" s="66">
        <f>[8]SFE_RTT!AT298</f>
        <v>437.84625734991397</v>
      </c>
      <c r="C298" s="67">
        <f>[8]SFE_RTT!AW298</f>
        <v>411.84110451233835</v>
      </c>
      <c r="E298" s="35"/>
      <c r="F298" s="34"/>
    </row>
    <row r="299" spans="1:6" x14ac:dyDescent="0.2">
      <c r="A299" s="29">
        <f t="shared" si="1"/>
        <v>2016.02</v>
      </c>
      <c r="B299" s="66">
        <f>[8]SFE_RTT!AT299</f>
        <v>418.06097073417101</v>
      </c>
      <c r="C299" s="67">
        <f>[8]SFE_RTT!AW299</f>
        <v>412.97344823097683</v>
      </c>
      <c r="E299" s="35"/>
      <c r="F299" s="34"/>
    </row>
    <row r="300" spans="1:6" x14ac:dyDescent="0.2">
      <c r="A300" s="29">
        <f t="shared" si="1"/>
        <v>2016.03</v>
      </c>
      <c r="B300" s="66">
        <f>[8]SFE_RTT!AT300</f>
        <v>377.55094973357404</v>
      </c>
      <c r="C300" s="67">
        <f>[8]SFE_RTT!AW300</f>
        <v>410.31224218794023</v>
      </c>
      <c r="E300" s="35"/>
      <c r="F300" s="34"/>
    </row>
    <row r="301" spans="1:6" x14ac:dyDescent="0.2">
      <c r="A301" s="29">
        <f t="shared" si="1"/>
        <v>2016.04</v>
      </c>
      <c r="B301" s="66">
        <f>[8]SFE_RTT!AT301</f>
        <v>382.13524040036498</v>
      </c>
      <c r="C301" s="67">
        <f>[8]SFE_RTT!AW301</f>
        <v>400.00733524991136</v>
      </c>
      <c r="E301" s="35"/>
      <c r="F301" s="34"/>
    </row>
    <row r="302" spans="1:6" x14ac:dyDescent="0.2">
      <c r="A302" s="29">
        <f t="shared" si="1"/>
        <v>2016.05</v>
      </c>
      <c r="B302" s="66">
        <f>[8]SFE_RTT!AT302</f>
        <v>417.84450291248004</v>
      </c>
      <c r="C302" s="67">
        <f>[8]SFE_RTT!AW302</f>
        <v>390.27310207953246</v>
      </c>
      <c r="E302" s="36"/>
      <c r="F302" s="34"/>
    </row>
    <row r="303" spans="1:6" x14ac:dyDescent="0.2">
      <c r="A303" s="29">
        <f t="shared" si="1"/>
        <v>2016.06</v>
      </c>
      <c r="B303" s="66">
        <f>[8]SFE_RTT!AT303</f>
        <v>442.18766613733294</v>
      </c>
      <c r="C303" s="67">
        <f>[8]SFE_RTT!AW303</f>
        <v>390.27223825436772</v>
      </c>
      <c r="E303" s="35"/>
      <c r="F303" s="34"/>
    </row>
    <row r="304" spans="1:6" x14ac:dyDescent="0.2">
      <c r="A304" s="29">
        <f t="shared" si="1"/>
        <v>2016.07</v>
      </c>
      <c r="B304" s="66">
        <f>[8]SFE_RTT!AT304</f>
        <v>390.12861551445997</v>
      </c>
      <c r="C304" s="67">
        <f>[8]SFE_RTT!AW304</f>
        <v>393.04074251699302</v>
      </c>
      <c r="E304" s="36"/>
      <c r="F304" s="34"/>
    </row>
    <row r="305" spans="1:6" x14ac:dyDescent="0.2">
      <c r="A305" s="29">
        <f t="shared" si="1"/>
        <v>2016.08</v>
      </c>
      <c r="B305" s="66">
        <f>[8]SFE_RTT!AT305</f>
        <v>397.33306387138498</v>
      </c>
      <c r="C305" s="67">
        <f>[8]SFE_RTT!AW305</f>
        <v>395.6892891677021</v>
      </c>
      <c r="E305" s="35"/>
      <c r="F305" s="34"/>
    </row>
    <row r="306" spans="1:6" x14ac:dyDescent="0.2">
      <c r="A306" s="29">
        <f t="shared" si="1"/>
        <v>2016.09</v>
      </c>
      <c r="B306" s="66">
        <f>[8]SFE_RTT!AT306</f>
        <v>411.22774452802298</v>
      </c>
      <c r="C306" s="67">
        <f>[8]SFE_RTT!AW306</f>
        <v>398.65629167670556</v>
      </c>
      <c r="E306" s="35"/>
      <c r="F306" s="34"/>
    </row>
    <row r="307" spans="1:6" x14ac:dyDescent="0.2">
      <c r="A307" s="29">
        <f t="shared" si="1"/>
        <v>2016.1</v>
      </c>
      <c r="B307" s="66">
        <f>[8]SFE_RTT!AT307</f>
        <v>378.08089965259296</v>
      </c>
      <c r="C307" s="67">
        <f>[8]SFE_RTT!AW307</f>
        <v>396.43080817512782</v>
      </c>
      <c r="E307" s="35"/>
      <c r="F307" s="34"/>
    </row>
    <row r="308" spans="1:6" x14ac:dyDescent="0.2">
      <c r="A308" s="29">
        <f t="shared" si="1"/>
        <v>2016.11</v>
      </c>
      <c r="B308" s="66">
        <f>[8]SFE_RTT!AT308</f>
        <v>394.83822061871103</v>
      </c>
      <c r="C308" s="67">
        <f>[8]SFE_RTT!AW308</f>
        <v>400.00519107534348</v>
      </c>
      <c r="E308" s="35"/>
      <c r="F308" s="34"/>
    </row>
    <row r="309" spans="1:6" x14ac:dyDescent="0.2">
      <c r="A309" s="29">
        <f t="shared" si="1"/>
        <v>2016.12</v>
      </c>
      <c r="B309" s="66">
        <f>[8]SFE_RTT!AT309</f>
        <v>422.67106582463498</v>
      </c>
      <c r="C309" s="67">
        <f>[8]SFE_RTT!AW309</f>
        <v>412.13391442646383</v>
      </c>
      <c r="E309" s="35"/>
      <c r="F309" s="34"/>
    </row>
    <row r="310" spans="1:6" x14ac:dyDescent="0.2">
      <c r="A310" s="29">
        <f t="shared" si="1"/>
        <v>2017.01</v>
      </c>
      <c r="B310" s="66">
        <f>[8]SFE_RTT!AT310</f>
        <v>421.34771292106598</v>
      </c>
      <c r="C310" s="67">
        <f>[8]SFE_RTT!AW310</f>
        <v>415.74705986708892</v>
      </c>
      <c r="E310" s="35"/>
      <c r="F310" s="34"/>
    </row>
    <row r="311" spans="1:6" x14ac:dyDescent="0.2">
      <c r="A311" s="29">
        <f t="shared" si="1"/>
        <v>2017.02</v>
      </c>
      <c r="B311" s="66">
        <f>[8]SFE_RTT!AT311</f>
        <v>403.896508596111</v>
      </c>
      <c r="C311" s="67">
        <f>[8]SFE_RTT!AW311</f>
        <v>409.19962258244641</v>
      </c>
      <c r="E311" s="35"/>
      <c r="F311" s="34"/>
    </row>
    <row r="312" spans="1:6" x14ac:dyDescent="0.2">
      <c r="A312" s="29">
        <f t="shared" si="1"/>
        <v>2017.03</v>
      </c>
      <c r="B312" s="66">
        <f>[8]SFE_RTT!AT312</f>
        <v>352.58640641120303</v>
      </c>
      <c r="C312" s="67">
        <f>[8]SFE_RTT!AW312</f>
        <v>406.76252685992722</v>
      </c>
      <c r="E312" s="35"/>
      <c r="F312" s="34"/>
    </row>
    <row r="313" spans="1:6" x14ac:dyDescent="0.2">
      <c r="A313" s="29">
        <f t="shared" si="1"/>
        <v>2017.04</v>
      </c>
      <c r="B313" s="66">
        <f>[8]SFE_RTT!AT313</f>
        <v>377.50429876730101</v>
      </c>
      <c r="C313" s="67">
        <f>[8]SFE_RTT!AW313</f>
        <v>410.81660949857235</v>
      </c>
      <c r="E313" s="35"/>
      <c r="F313" s="34"/>
    </row>
    <row r="314" spans="1:6" x14ac:dyDescent="0.2">
      <c r="A314" s="29">
        <f t="shared" si="1"/>
        <v>2017.05</v>
      </c>
      <c r="B314" s="66">
        <f>[8]SFE_RTT!AT314</f>
        <v>414.95369113934601</v>
      </c>
      <c r="C314" s="67">
        <f>[8]SFE_RTT!AW314</f>
        <v>413.0314176994724</v>
      </c>
      <c r="E314" s="35"/>
      <c r="F314" s="34"/>
    </row>
    <row r="315" spans="1:6" x14ac:dyDescent="0.2">
      <c r="A315" s="29">
        <f t="shared" si="1"/>
        <v>2017.06</v>
      </c>
      <c r="B315" s="66">
        <f>[8]SFE_RTT!AT315</f>
        <v>471.23676899579601</v>
      </c>
      <c r="C315" s="67">
        <f>[8]SFE_RTT!AW315</f>
        <v>418.06569097920527</v>
      </c>
      <c r="E315" s="35"/>
      <c r="F315" s="34"/>
    </row>
    <row r="316" spans="1:6" x14ac:dyDescent="0.2">
      <c r="A316" s="29">
        <f t="shared" si="1"/>
        <v>2017.07</v>
      </c>
      <c r="B316" s="66">
        <f>[8]SFE_RTT!AT316</f>
        <v>431.45705086668897</v>
      </c>
      <c r="C316" s="67">
        <f>[8]SFE_RTT!AW316</f>
        <v>424.40698384484716</v>
      </c>
      <c r="E316" s="35"/>
      <c r="F316" s="34"/>
    </row>
    <row r="317" spans="1:6" x14ac:dyDescent="0.2">
      <c r="A317" s="29">
        <f t="shared" si="1"/>
        <v>2017.08</v>
      </c>
      <c r="B317" s="66">
        <f>[8]SFE_RTT!AT317</f>
        <v>433.00487991797098</v>
      </c>
      <c r="C317" s="67">
        <f>[8]SFE_RTT!AW317</f>
        <v>427.29614038568332</v>
      </c>
      <c r="E317" s="35"/>
      <c r="F317" s="34"/>
    </row>
    <row r="318" spans="1:6" x14ac:dyDescent="0.2">
      <c r="A318" s="29">
        <f t="shared" si="1"/>
        <v>2017.09</v>
      </c>
      <c r="B318" s="66">
        <f>[8]SFE_RTT!AT318</f>
        <v>441.54904299029801</v>
      </c>
      <c r="C318" s="67">
        <f>[8]SFE_RTT!AW318</f>
        <v>431.31219708538373</v>
      </c>
      <c r="E318" s="35"/>
      <c r="F318" s="34"/>
    </row>
    <row r="319" spans="1:6" x14ac:dyDescent="0.2">
      <c r="A319" s="29">
        <f t="shared" si="1"/>
        <v>2017.1</v>
      </c>
      <c r="B319" s="66">
        <f>[8]SFE_RTT!AT319</f>
        <v>419.23255178180801</v>
      </c>
      <c r="C319" s="67">
        <f>[8]SFE_RTT!AW319</f>
        <v>430.86424770009717</v>
      </c>
      <c r="E319" s="35"/>
      <c r="F319" s="34"/>
    </row>
    <row r="320" spans="1:6" x14ac:dyDescent="0.2">
      <c r="A320" s="29">
        <f t="shared" si="1"/>
        <v>2017.11</v>
      </c>
      <c r="B320" s="66">
        <f>[8]SFE_RTT!AT320</f>
        <v>425.78125729648298</v>
      </c>
      <c r="C320" s="67">
        <f>[8]SFE_RTT!AW320</f>
        <v>426.75310797552117</v>
      </c>
      <c r="E320" s="35"/>
      <c r="F320" s="34"/>
    </row>
    <row r="321" spans="1:7" x14ac:dyDescent="0.2">
      <c r="A321" s="29">
        <f t="shared" si="1"/>
        <v>2017.12</v>
      </c>
      <c r="B321" s="66">
        <f>[8]SFE_RTT!AT321</f>
        <v>426.69163042360094</v>
      </c>
      <c r="C321" s="67">
        <f>[8]SFE_RTT!AW321</f>
        <v>424.6575766567401</v>
      </c>
      <c r="E321" s="35"/>
      <c r="F321" s="34"/>
    </row>
    <row r="322" spans="1:7" x14ac:dyDescent="0.2">
      <c r="A322" s="29">
        <f t="shared" si="1"/>
        <v>2018.01</v>
      </c>
      <c r="B322" s="66">
        <f>[8]SFE_RTT!AT322</f>
        <v>427.56869320209296</v>
      </c>
      <c r="C322" s="67">
        <f>[8]SFE_RTT!AW322</f>
        <v>422.01420842438802</v>
      </c>
      <c r="E322" s="35"/>
      <c r="F322" s="34"/>
    </row>
    <row r="323" spans="1:7" x14ac:dyDescent="0.2">
      <c r="A323" s="29">
        <f t="shared" si="1"/>
        <v>2018.02</v>
      </c>
      <c r="B323" s="66">
        <f>[8]SFE_RTT!AT323</f>
        <v>410.21301243091398</v>
      </c>
      <c r="C323" s="67">
        <f>[8]SFE_RTT!AW323</f>
        <v>422.34315950209248</v>
      </c>
      <c r="E323" s="35"/>
      <c r="F323" s="34"/>
    </row>
    <row r="324" spans="1:7" x14ac:dyDescent="0.2">
      <c r="A324" s="29">
        <f t="shared" si="1"/>
        <v>2018.03</v>
      </c>
      <c r="B324" s="66">
        <f>[8]SFE_RTT!AT324</f>
        <v>410.59104098985699</v>
      </c>
      <c r="C324" s="67">
        <f>[8]SFE_RTT!AW324</f>
        <v>427.81620433308365</v>
      </c>
      <c r="E324" s="35"/>
      <c r="F324" s="34"/>
    </row>
    <row r="325" spans="1:7" x14ac:dyDescent="0.2">
      <c r="A325" s="29">
        <f t="shared" si="1"/>
        <v>2018.04</v>
      </c>
      <c r="B325" s="66">
        <f>[8]SFE_RTT!AT325</f>
        <v>391.13035611461203</v>
      </c>
      <c r="C325" s="67">
        <f>[8]SFE_RTT!AW325</f>
        <v>433.20116903462764</v>
      </c>
      <c r="E325" s="35"/>
      <c r="F325" s="34"/>
    </row>
    <row r="326" spans="1:7" x14ac:dyDescent="0.2">
      <c r="A326" s="29">
        <f t="shared" si="1"/>
        <v>2018.05</v>
      </c>
      <c r="B326" s="66">
        <f>[8]SFE_RTT!AT326</f>
        <v>480.78115383422403</v>
      </c>
      <c r="C326" s="67">
        <f>[8]SFE_RTT!AW326</f>
        <v>441.06059488810672</v>
      </c>
      <c r="E326" s="35"/>
      <c r="F326" s="34"/>
    </row>
    <row r="327" spans="1:7" x14ac:dyDescent="0.2">
      <c r="A327" s="29">
        <f t="shared" si="1"/>
        <v>2018.06</v>
      </c>
      <c r="B327" s="66">
        <f>[8]SFE_RTT!AT327</f>
        <v>515.14624810480802</v>
      </c>
      <c r="C327" s="67">
        <f>[8]SFE_RTT!AW327</f>
        <v>443.16801523155357</v>
      </c>
      <c r="E327" s="35"/>
      <c r="F327" s="34"/>
    </row>
    <row r="328" spans="1:7" x14ac:dyDescent="0.2">
      <c r="A328" s="29">
        <f t="shared" si="1"/>
        <v>2018.07</v>
      </c>
      <c r="B328" s="66">
        <f>[8]SFE_RTT!AT328</f>
        <v>420.14904969280298</v>
      </c>
      <c r="C328" s="67">
        <f>[8]SFE_RTT!AW328</f>
        <v>432.51665985152653</v>
      </c>
      <c r="E328" s="35"/>
      <c r="F328" s="34"/>
    </row>
    <row r="329" spans="1:7" x14ac:dyDescent="0.2">
      <c r="A329" s="29">
        <f t="shared" si="1"/>
        <v>2018.08</v>
      </c>
      <c r="B329" s="66">
        <f>[8]SFE_RTT!AT329</f>
        <v>446.55605538596603</v>
      </c>
      <c r="C329" s="67">
        <f>[8]SFE_RTT!AW329</f>
        <v>423.50606107469315</v>
      </c>
      <c r="E329" s="35"/>
      <c r="F329" s="34"/>
    </row>
    <row r="330" spans="1:7" x14ac:dyDescent="0.2">
      <c r="A330" s="29">
        <f t="shared" ref="A330:A393" si="2">A318+1</f>
        <v>2018.09</v>
      </c>
      <c r="B330" s="66">
        <f>[8]SFE_RTT!AT330</f>
        <v>418.01794343386803</v>
      </c>
      <c r="C330" s="67">
        <f>[8]SFE_RTT!AW330</f>
        <v>416.93016504951981</v>
      </c>
      <c r="E330" s="35"/>
      <c r="F330" s="34"/>
    </row>
    <row r="331" spans="1:7" x14ac:dyDescent="0.2">
      <c r="A331" s="29">
        <f t="shared" si="2"/>
        <v>2018.1</v>
      </c>
      <c r="B331" s="66">
        <f>[8]SFE_RTT!AT331</f>
        <v>403.92523777211898</v>
      </c>
      <c r="C331" s="67">
        <f>[8]SFE_RTT!AW331</f>
        <v>406.54621142526742</v>
      </c>
      <c r="E331" s="35"/>
      <c r="F331" s="34"/>
    </row>
    <row r="332" spans="1:7" x14ac:dyDescent="0.2">
      <c r="A332" s="29">
        <f t="shared" si="2"/>
        <v>2018.11</v>
      </c>
      <c r="B332" s="66">
        <f>[8]SFE_RTT!AT332</f>
        <v>394.81636254443197</v>
      </c>
      <c r="C332" s="67">
        <f>[8]SFE_RTT!AW332</f>
        <v>397.29889739849978</v>
      </c>
      <c r="E332" s="35"/>
      <c r="F332" s="34"/>
    </row>
    <row r="333" spans="1:7" x14ac:dyDescent="0.2">
      <c r="A333" s="29">
        <f t="shared" si="2"/>
        <v>2018.12</v>
      </c>
      <c r="B333" s="66">
        <f>[8]SFE_RTT!AT333</f>
        <v>395.99278916753201</v>
      </c>
      <c r="C333" s="67">
        <f>[8]SFE_RTT!AW333</f>
        <v>394.97351250857116</v>
      </c>
      <c r="E333" s="36"/>
      <c r="F333" s="34"/>
      <c r="G333" s="31"/>
    </row>
    <row r="334" spans="1:7" ht="14.25" x14ac:dyDescent="0.2">
      <c r="A334" s="29">
        <f t="shared" si="2"/>
        <v>2019.01</v>
      </c>
      <c r="B334" s="66">
        <f>[8]SFE_RTT!AT334</f>
        <v>399.78718413949599</v>
      </c>
      <c r="C334" s="67">
        <f>[8]SFE_RTT!AW334</f>
        <v>398.0041905706891</v>
      </c>
      <c r="E334" s="38"/>
      <c r="F334" s="39"/>
    </row>
    <row r="335" spans="1:7" ht="14.25" x14ac:dyDescent="0.2">
      <c r="A335" s="29">
        <f t="shared" si="2"/>
        <v>2019.02</v>
      </c>
      <c r="B335" s="66">
        <f>[8]SFE_RTT!AT335</f>
        <v>397.05077242456002</v>
      </c>
      <c r="C335" s="67">
        <f>[8]SFE_RTT!AW335</f>
        <v>399.88460585238215</v>
      </c>
      <c r="E335" s="38"/>
      <c r="F335" s="39"/>
    </row>
    <row r="336" spans="1:7" ht="14.25" x14ac:dyDescent="0.2">
      <c r="A336" s="29">
        <f t="shared" si="2"/>
        <v>2019.03</v>
      </c>
      <c r="B336" s="66">
        <f>[8]SFE_RTT!AT336</f>
        <v>343.59820961280502</v>
      </c>
      <c r="C336" s="67">
        <f>[8]SFE_RTT!AW336</f>
        <v>398.05482813915177</v>
      </c>
      <c r="E336" s="38"/>
      <c r="F336" s="39"/>
    </row>
    <row r="337" spans="1:7" ht="14.25" x14ac:dyDescent="0.2">
      <c r="A337" s="29">
        <f t="shared" si="2"/>
        <v>2019.04</v>
      </c>
      <c r="B337" s="66">
        <f>[8]SFE_RTT!AT337</f>
        <v>361.72071282664501</v>
      </c>
      <c r="C337" s="67">
        <f>[8]SFE_RTT!AW337</f>
        <v>397.63693475018397</v>
      </c>
      <c r="E337" s="38"/>
      <c r="F337" s="39"/>
    </row>
    <row r="338" spans="1:7" ht="14.25" x14ac:dyDescent="0.2">
      <c r="A338" s="29">
        <f t="shared" si="2"/>
        <v>2019.05</v>
      </c>
      <c r="B338" s="66">
        <f>[8]SFE_RTT!AT338</f>
        <v>447.61963919365098</v>
      </c>
      <c r="C338" s="67">
        <f>[8]SFE_RTT!AW338</f>
        <v>398.76660960505404</v>
      </c>
      <c r="E338" s="38"/>
      <c r="F338" s="39"/>
    </row>
    <row r="339" spans="1:7" ht="14.25" x14ac:dyDescent="0.2">
      <c r="A339" s="29">
        <f t="shared" si="2"/>
        <v>2019.06</v>
      </c>
      <c r="B339" s="66">
        <f>[8]SFE_RTT!AT339</f>
        <v>442.97392837679899</v>
      </c>
      <c r="C339" s="67">
        <f>[8]SFE_RTT!AW339</f>
        <v>397.19861142548359</v>
      </c>
      <c r="E339" s="38"/>
      <c r="F339" s="39"/>
    </row>
    <row r="340" spans="1:7" ht="14.25" x14ac:dyDescent="0.2">
      <c r="A340" s="29">
        <f t="shared" si="2"/>
        <v>2019.07</v>
      </c>
      <c r="B340" s="66">
        <f>[8]SFE_RTT!AT340</f>
        <v>393.89145607437104</v>
      </c>
      <c r="C340" s="67">
        <f>[8]SFE_RTT!AW340</f>
        <v>394.03461757925845</v>
      </c>
      <c r="E340" s="38"/>
      <c r="F340" s="39"/>
    </row>
    <row r="341" spans="1:7" ht="14.25" x14ac:dyDescent="0.2">
      <c r="A341" s="29">
        <f t="shared" si="2"/>
        <v>2019.08</v>
      </c>
      <c r="B341" s="66">
        <f>[8]SFE_RTT!AT341</f>
        <v>408.28631236739602</v>
      </c>
      <c r="C341" s="67">
        <f>[8]SFE_RTT!AW341</f>
        <v>386.61345377091288</v>
      </c>
      <c r="E341" s="38"/>
      <c r="F341" s="39"/>
    </row>
    <row r="342" spans="1:7" ht="14.25" x14ac:dyDescent="0.2">
      <c r="A342" s="29">
        <f t="shared" si="2"/>
        <v>2019.09</v>
      </c>
      <c r="B342" s="66">
        <f>[8]SFE_RTT!AT342</f>
        <v>377.54902853707301</v>
      </c>
      <c r="C342" s="67">
        <f>[8]SFE_RTT!AW342</f>
        <v>377.15394726266493</v>
      </c>
      <c r="E342" s="38"/>
      <c r="F342" s="39"/>
    </row>
    <row r="343" spans="1:7" ht="14.25" x14ac:dyDescent="0.2">
      <c r="A343" s="29">
        <f t="shared" si="2"/>
        <v>2019.1</v>
      </c>
      <c r="B343" s="66">
        <f>[8]SFE_RTT!AT343</f>
        <v>372.186173989461</v>
      </c>
      <c r="C343" s="67">
        <f>[8]SFE_RTT!AW343</f>
        <v>373.8752067748876</v>
      </c>
      <c r="E343" s="38"/>
      <c r="F343" s="39"/>
    </row>
    <row r="344" spans="1:7" ht="14.25" x14ac:dyDescent="0.2">
      <c r="A344" s="29">
        <f t="shared" si="2"/>
        <v>2019.11</v>
      </c>
      <c r="B344" s="66">
        <f>[8]SFE_RTT!AT344</f>
        <v>375.89332475909299</v>
      </c>
      <c r="C344" s="67">
        <f>[8]SFE_RTT!AW344</f>
        <v>373.03580166465053</v>
      </c>
      <c r="E344" s="38"/>
      <c r="F344" s="39"/>
    </row>
    <row r="345" spans="1:7" ht="14.25" x14ac:dyDescent="0.2">
      <c r="A345" s="29">
        <f t="shared" si="2"/>
        <v>2019.12</v>
      </c>
      <c r="B345" s="66">
        <f>[8]SFE_RTT!AT345</f>
        <v>370.59038451140202</v>
      </c>
      <c r="C345" s="67">
        <f>[8]SFE_RTT!AW345</f>
        <v>369.94355370231256</v>
      </c>
      <c r="E345" s="41"/>
      <c r="F345" s="39"/>
      <c r="G345" s="37"/>
    </row>
    <row r="346" spans="1:7" x14ac:dyDescent="0.2">
      <c r="A346" s="29">
        <f t="shared" si="2"/>
        <v>2020.01</v>
      </c>
      <c r="B346" s="66">
        <f>[8]SFE_RTT!AT346</f>
        <v>367.29358914510999</v>
      </c>
      <c r="C346" s="67">
        <f>[8]SFE_RTT!AW346</f>
        <v>368.15058249532854</v>
      </c>
      <c r="E346" s="40"/>
      <c r="F346" s="40"/>
    </row>
    <row r="347" spans="1:7" x14ac:dyDescent="0.2">
      <c r="A347" s="29">
        <f t="shared" si="2"/>
        <v>2020.02</v>
      </c>
      <c r="B347" s="66">
        <f>[8]SFE_RTT!AT347</f>
        <v>382.18292888928204</v>
      </c>
      <c r="C347" s="67">
        <f>[8]SFE_RTT!AW347</f>
        <v>362.77096834181498</v>
      </c>
    </row>
    <row r="348" spans="1:7" x14ac:dyDescent="0.2">
      <c r="A348" s="29">
        <f t="shared" si="2"/>
        <v>2020.03</v>
      </c>
      <c r="B348" s="66">
        <f>[8]SFE_RTT!AT348</f>
        <v>303.84088959496501</v>
      </c>
      <c r="C348" s="67">
        <f>[8]SFE_RTT!AW348</f>
        <v>352.71758202583317</v>
      </c>
    </row>
    <row r="349" spans="1:7" x14ac:dyDescent="0.2">
      <c r="A349" s="29">
        <f t="shared" si="2"/>
        <v>2020.04</v>
      </c>
      <c r="B349" s="66">
        <f>[8]SFE_RTT!AT349</f>
        <v>285.56255171414</v>
      </c>
      <c r="C349" s="67">
        <f>[8]SFE_RTT!AW349</f>
        <v>347.32105141352611</v>
      </c>
    </row>
    <row r="350" spans="1:7" x14ac:dyDescent="0.2">
      <c r="A350" s="29">
        <f t="shared" si="2"/>
        <v>2020.05</v>
      </c>
      <c r="B350" s="66">
        <f>[8]SFE_RTT!AT350</f>
        <v>356.36523833681304</v>
      </c>
      <c r="C350" s="67">
        <f>[8]SFE_RTT!AW350</f>
        <v>350.69439743465648</v>
      </c>
    </row>
    <row r="351" spans="1:7" x14ac:dyDescent="0.2">
      <c r="A351" s="29">
        <f t="shared" si="2"/>
        <v>2020.06</v>
      </c>
      <c r="B351" s="66">
        <f>[8]SFE_RTT!AT351</f>
        <v>410.64065907493398</v>
      </c>
      <c r="C351" s="67">
        <f>[8]SFE_RTT!AW351</f>
        <v>358.68468866236401</v>
      </c>
    </row>
    <row r="352" spans="1:7" x14ac:dyDescent="0.2">
      <c r="A352" s="29">
        <f t="shared" si="2"/>
        <v>2020.07</v>
      </c>
      <c r="B352" s="66">
        <f>[8]SFE_RTT!AT352</f>
        <v>370.60366432817602</v>
      </c>
      <c r="C352" s="67">
        <f>[8]SFE_RTT!AW352</f>
        <v>371.14063273363695</v>
      </c>
    </row>
    <row r="353" spans="1:6" x14ac:dyDescent="0.2">
      <c r="A353" s="29">
        <f t="shared" si="2"/>
        <v>2020.08</v>
      </c>
      <c r="B353" s="66">
        <f>[8]SFE_RTT!AT353</f>
        <v>419.71226658293199</v>
      </c>
      <c r="C353" s="67">
        <f>[8]SFE_RTT!AW353</f>
        <v>385.52998707151198</v>
      </c>
    </row>
    <row r="354" spans="1:6" x14ac:dyDescent="0.2">
      <c r="A354" s="29">
        <f t="shared" si="2"/>
        <v>2020.09</v>
      </c>
      <c r="B354" s="66">
        <f>[8]SFE_RTT!AT354</f>
        <v>390.30214084741897</v>
      </c>
      <c r="C354" s="67">
        <f>[8]SFE_RTT!AW354</f>
        <v>394.82704009577606</v>
      </c>
    </row>
    <row r="355" spans="1:6" x14ac:dyDescent="0.2">
      <c r="A355" s="29">
        <f t="shared" si="2"/>
        <v>2020.1</v>
      </c>
      <c r="B355" s="66">
        <f>[8]SFE_RTT!AT355</f>
        <v>412.207748131389</v>
      </c>
      <c r="C355" s="67">
        <f>[8]SFE_RTT!AW355</f>
        <v>405.89936645</v>
      </c>
    </row>
    <row r="356" spans="1:6" x14ac:dyDescent="0.2">
      <c r="A356" s="29">
        <f t="shared" si="2"/>
        <v>2020.11</v>
      </c>
      <c r="B356" s="66">
        <f>[8]SFE_RTT!AT356</f>
        <v>415.47775860186198</v>
      </c>
      <c r="C356" s="67">
        <f>[8]SFE_RTT!AW356</f>
        <v>411.0324528828445</v>
      </c>
    </row>
    <row r="357" spans="1:6" x14ac:dyDescent="0.2">
      <c r="A357" s="29">
        <f t="shared" si="2"/>
        <v>2020.12</v>
      </c>
      <c r="B357" s="66">
        <f>[8]SFE_RTT!AT357</f>
        <v>408.50014324787696</v>
      </c>
      <c r="C357" s="67">
        <f>[8]SFE_RTT!AW357</f>
        <v>404.82167176489907</v>
      </c>
    </row>
    <row r="358" spans="1:6" x14ac:dyDescent="0.2">
      <c r="A358" s="29">
        <f t="shared" si="2"/>
        <v>2021.01</v>
      </c>
      <c r="B358" s="66">
        <f>[8]SFE_RTT!AT358</f>
        <v>390.04781536087</v>
      </c>
      <c r="C358" s="67">
        <f>[8]SFE_RTT!AW358</f>
        <v>403.23282132400385</v>
      </c>
      <c r="E358" s="31"/>
    </row>
    <row r="359" spans="1:6" x14ac:dyDescent="0.2">
      <c r="A359" s="29">
        <f t="shared" si="2"/>
        <v>2021.02</v>
      </c>
      <c r="B359" s="66">
        <f>[8]SFE_RTT!AT359</f>
        <v>401.95482690814197</v>
      </c>
      <c r="C359" s="67">
        <f>[8]SFE_RTT!AW359</f>
        <v>410.52388064109016</v>
      </c>
      <c r="E359" s="31"/>
      <c r="F359" s="31"/>
    </row>
    <row r="360" spans="1:6" x14ac:dyDescent="0.2">
      <c r="A360" s="29">
        <f t="shared" si="2"/>
        <v>2021.03</v>
      </c>
      <c r="B360" s="66">
        <f>[8]SFE_RTT!AT360</f>
        <v>370.75176287435704</v>
      </c>
      <c r="C360" s="67">
        <f>[8]SFE_RTT!AW360</f>
        <v>415.42724683387678</v>
      </c>
      <c r="E360" s="31"/>
      <c r="F360" s="31"/>
    </row>
    <row r="361" spans="1:6" x14ac:dyDescent="0.2">
      <c r="A361" s="29">
        <f t="shared" si="2"/>
        <v>2021.04</v>
      </c>
      <c r="B361" s="66">
        <f>[8]SFE_RTT!AT361</f>
        <v>399.07478283127301</v>
      </c>
      <c r="C361" s="67">
        <f>[8]SFE_RTT!AW361</f>
        <v>409.98524610559014</v>
      </c>
      <c r="E361" s="31"/>
      <c r="F361" s="31"/>
    </row>
    <row r="362" spans="1:6" x14ac:dyDescent="0.2">
      <c r="A362" s="29">
        <f t="shared" si="2"/>
        <v>2021.05</v>
      </c>
      <c r="B362" s="66">
        <f>[8]SFE_RTT!AT362</f>
        <v>398.152959426753</v>
      </c>
      <c r="C362" s="67">
        <f>[8]SFE_RTT!AW362</f>
        <v>401.08433355846626</v>
      </c>
    </row>
    <row r="363" spans="1:6" x14ac:dyDescent="0.2">
      <c r="A363" s="29">
        <f t="shared" si="2"/>
        <v>2021.06</v>
      </c>
      <c r="B363" s="66">
        <f>[8]SFE_RTT!AT363</f>
        <v>443.06770141899403</v>
      </c>
      <c r="C363" s="67">
        <f>[8]SFE_RTT!AW363</f>
        <v>394.17946532297685</v>
      </c>
    </row>
    <row r="364" spans="1:6" x14ac:dyDescent="0.2">
      <c r="A364" s="29">
        <f t="shared" si="2"/>
        <v>2021.07</v>
      </c>
      <c r="B364" s="66">
        <f>[8]SFE_RTT!AT364</f>
        <v>384.95034288457401</v>
      </c>
      <c r="C364" s="67">
        <f>[8]SFE_RTT!AW364</f>
        <v>396.52330388442556</v>
      </c>
    </row>
    <row r="365" spans="1:6" x14ac:dyDescent="0.2">
      <c r="A365" s="29">
        <f t="shared" si="2"/>
        <v>2021.08</v>
      </c>
      <c r="B365" s="66">
        <f>[8]SFE_RTT!AT365</f>
        <v>446.50246038126102</v>
      </c>
      <c r="C365" s="67">
        <f>[8]SFE_RTT!AW365</f>
        <v>408.10093341411277</v>
      </c>
    </row>
    <row r="366" spans="1:6" x14ac:dyDescent="0.2">
      <c r="A366" s="29">
        <f t="shared" si="2"/>
        <v>2021.09</v>
      </c>
      <c r="B366" s="66">
        <f>[8]SFE_RTT!AT366</f>
        <v>418.65209675378196</v>
      </c>
      <c r="C366" s="67">
        <f>[8]SFE_RTT!AW366</f>
        <v>412.0629810137853</v>
      </c>
    </row>
    <row r="367" spans="1:6" x14ac:dyDescent="0.2">
      <c r="A367" s="29">
        <f t="shared" si="2"/>
        <v>2021.1</v>
      </c>
      <c r="B367" s="66">
        <f>[8]SFE_RTT!AT367</f>
        <v>406.86084100474602</v>
      </c>
      <c r="C367" s="67">
        <f>[8]SFE_RTT!AW367</f>
        <v>409.68380066546717</v>
      </c>
    </row>
    <row r="368" spans="1:6" x14ac:dyDescent="0.2">
      <c r="A368" s="29">
        <f t="shared" si="2"/>
        <v>2021.11</v>
      </c>
      <c r="B368" s="66">
        <f>[8]SFE_RTT!AT368</f>
        <v>415.52463427778605</v>
      </c>
      <c r="C368" s="67">
        <f>[8]SFE_RTT!AW368</f>
        <v>417.35377577924339</v>
      </c>
    </row>
    <row r="369" spans="1:3" x14ac:dyDescent="0.2">
      <c r="A369" s="29">
        <f t="shared" si="2"/>
        <v>2021.12</v>
      </c>
      <c r="B369" s="66">
        <f>[8]SFE_RTT!AT369</f>
        <v>444.85101923523496</v>
      </c>
      <c r="C369" s="67">
        <f>[8]SFE_RTT!AW369</f>
        <v>427.38668739265319</v>
      </c>
    </row>
    <row r="370" spans="1:3" x14ac:dyDescent="0.2">
      <c r="A370" s="29">
        <f t="shared" si="2"/>
        <v>2022.01</v>
      </c>
      <c r="B370" s="66">
        <f>[8]SFE_RTT!AT370</f>
        <v>407.79075722066602</v>
      </c>
      <c r="C370" s="67">
        <f>[8]SFE_RTT!AW370</f>
        <v>428.98421995830813</v>
      </c>
    </row>
    <row r="371" spans="1:3" x14ac:dyDescent="0.2">
      <c r="A371" s="29">
        <f t="shared" si="2"/>
        <v>2022.02</v>
      </c>
      <c r="B371" s="66">
        <f>[8]SFE_RTT!AT371</f>
        <v>429.74703315821898</v>
      </c>
      <c r="C371" s="67">
        <f>[8]SFE_RTT!AW371</f>
        <v>429.68239224603656</v>
      </c>
    </row>
    <row r="372" spans="1:3" x14ac:dyDescent="0.2">
      <c r="A372" s="29">
        <f t="shared" si="2"/>
        <v>2022.03</v>
      </c>
      <c r="B372" s="66">
        <f>[8]SFE_RTT!AT372</f>
        <v>373.827989263794</v>
      </c>
      <c r="C372" s="67">
        <f>[8]SFE_RTT!AW372</f>
        <v>435.53885934303668</v>
      </c>
    </row>
    <row r="373" spans="1:3" x14ac:dyDescent="0.2">
      <c r="A373" s="29">
        <f t="shared" si="2"/>
        <v>2022.04</v>
      </c>
      <c r="B373" s="66">
        <f>[8]SFE_RTT!AT373</f>
        <v>416.81120975270198</v>
      </c>
      <c r="C373" s="67">
        <f>[8]SFE_RTT!AW373</f>
        <v>442.07029624587153</v>
      </c>
    </row>
    <row r="374" spans="1:3" x14ac:dyDescent="0.2">
      <c r="A374" s="29">
        <f t="shared" si="2"/>
        <v>2022.05</v>
      </c>
      <c r="B374" s="66">
        <f>[8]SFE_RTT!AT374</f>
        <v>449.65141345269899</v>
      </c>
      <c r="C374" s="67">
        <f>[8]SFE_RTT!AW374</f>
        <v>440.54465945070103</v>
      </c>
    </row>
    <row r="375" spans="1:3" x14ac:dyDescent="0.2">
      <c r="A375" s="29">
        <f t="shared" si="2"/>
        <v>2022.06</v>
      </c>
      <c r="B375" s="66">
        <f>[8]SFE_RTT!AT375</f>
        <v>495.633745066193</v>
      </c>
      <c r="C375" s="67">
        <f>[8]SFE_RTT!AW375</f>
        <v>438.97104358932336</v>
      </c>
    </row>
    <row r="376" spans="1:3" x14ac:dyDescent="0.2">
      <c r="A376" s="29">
        <f t="shared" si="2"/>
        <v>2022.07</v>
      </c>
      <c r="B376" s="66">
        <f>[8]SFE_RTT!AT376</f>
        <v>435.99819572503702</v>
      </c>
      <c r="C376" s="67">
        <f>[8]SFE_RTT!AW376</f>
        <v>432.59160614496807</v>
      </c>
    </row>
    <row r="377" spans="1:3" x14ac:dyDescent="0.2">
      <c r="A377" s="29">
        <f t="shared" si="2"/>
        <v>2022.08</v>
      </c>
      <c r="B377" s="66">
        <f>[8]SFE_RTT!AT377</f>
        <v>427.87176151077995</v>
      </c>
      <c r="C377" s="67">
        <f>[8]SFE_RTT!AW377</f>
        <v>418.07538009289044</v>
      </c>
    </row>
    <row r="378" spans="1:3" x14ac:dyDescent="0.2">
      <c r="A378" s="29">
        <f t="shared" si="2"/>
        <v>2022.09</v>
      </c>
      <c r="B378" s="66">
        <f>[8]SFE_RTT!AT378</f>
        <v>422.11045208336702</v>
      </c>
      <c r="C378" s="67">
        <f>[8]SFE_RTT!AW378</f>
        <v>417.32748702598303</v>
      </c>
    </row>
    <row r="379" spans="1:3" x14ac:dyDescent="0.2">
      <c r="A379" s="29">
        <f t="shared" si="2"/>
        <v>2022.1</v>
      </c>
      <c r="B379" s="66">
        <f>[8]SFE_RTT!AT379</f>
        <v>430.73600619772901</v>
      </c>
      <c r="C379" s="67">
        <f>[8]SFE_RTT!AW379</f>
        <v>423.17485891324543</v>
      </c>
    </row>
    <row r="380" spans="1:3" x14ac:dyDescent="0.2">
      <c r="A380" s="29">
        <f t="shared" si="2"/>
        <v>2022.11</v>
      </c>
      <c r="B380" s="66">
        <f>[8]SFE_RTT!AT380</f>
        <v>419.19006475789695</v>
      </c>
      <c r="C380" s="67">
        <f>[8]SFE_RTT!AW380</f>
        <v>423.79412994517236</v>
      </c>
    </row>
    <row r="381" spans="1:3" x14ac:dyDescent="0.2">
      <c r="A381" s="29">
        <f t="shared" si="2"/>
        <v>2022.12</v>
      </c>
      <c r="B381" s="66">
        <f>[8]SFE_RTT!AT381</f>
        <v>433.44556074859099</v>
      </c>
      <c r="C381" s="67">
        <f>[8]SFE_RTT!AW381</f>
        <v>421.34839095608265</v>
      </c>
    </row>
    <row r="382" spans="1:3" x14ac:dyDescent="0.2">
      <c r="A382" s="29">
        <f t="shared" si="2"/>
        <v>2023.01</v>
      </c>
      <c r="B382" s="66">
        <f>[8]SFE_RTT!AT382</f>
        <v>409.61593366151396</v>
      </c>
      <c r="C382" s="67">
        <f>[8]SFE_RTT!AW382</f>
        <v>413.10609371094262</v>
      </c>
    </row>
    <row r="383" spans="1:3" x14ac:dyDescent="0.2">
      <c r="A383" s="29">
        <f t="shared" si="2"/>
        <v>2023.02</v>
      </c>
      <c r="B383" s="66">
        <f>[8]SFE_RTT!AT383</f>
        <v>401.47149662042699</v>
      </c>
      <c r="C383" s="67">
        <f>[8]SFE_RTT!AW383</f>
        <v>412.12908192903541</v>
      </c>
    </row>
    <row r="384" spans="1:3" x14ac:dyDescent="0.2">
      <c r="A384" s="29">
        <f t="shared" si="2"/>
        <v>2023.03</v>
      </c>
      <c r="B384" s="66">
        <f>[8]SFE_RTT!AT384</f>
        <v>370.53310067954396</v>
      </c>
      <c r="C384" s="67">
        <f>[8]SFE_RTT!AW384</f>
        <v>421.10807594495515</v>
      </c>
    </row>
    <row r="385" spans="1:3" x14ac:dyDescent="0.2">
      <c r="A385" s="29">
        <f t="shared" si="2"/>
        <v>2023.04</v>
      </c>
      <c r="B385" s="66">
        <f>[8]SFE_RTT!AT385</f>
        <v>387.90382674536204</v>
      </c>
      <c r="C385" s="67">
        <f>[8]SFE_RTT!AW385</f>
        <v>421.16641888728805</v>
      </c>
    </row>
    <row r="386" spans="1:3" x14ac:dyDescent="0.2">
      <c r="A386" s="29">
        <f t="shared" si="2"/>
        <v>2023.05</v>
      </c>
      <c r="B386" s="66">
        <f>[8]SFE_RTT!AT386</f>
        <v>429.21247067089996</v>
      </c>
      <c r="C386" s="67">
        <f>[8]SFE_RTT!AW386</f>
        <v>416.34334085377947</v>
      </c>
    </row>
    <row r="387" spans="1:3" x14ac:dyDescent="0.2">
      <c r="A387" s="29">
        <f t="shared" si="2"/>
        <v>2023.06</v>
      </c>
      <c r="B387" s="66">
        <f>[8]SFE_RTT!AT387</f>
        <v>478.54363026321499</v>
      </c>
      <c r="C387" s="67">
        <f>[8]SFE_RTT!AW387</f>
        <v>419.99417847052251</v>
      </c>
    </row>
    <row r="388" spans="1:3" x14ac:dyDescent="0.2">
      <c r="A388" s="29">
        <f t="shared" si="2"/>
        <v>2023.07</v>
      </c>
      <c r="B388" s="66">
        <f>[8]SFE_RTT!AT388</f>
        <v>420.91499804180501</v>
      </c>
      <c r="C388" s="67">
        <f>[8]SFE_RTT!AW388</f>
        <v>423.49750395831461</v>
      </c>
    </row>
    <row r="389" spans="1:3" x14ac:dyDescent="0.2">
      <c r="A389" s="29">
        <f t="shared" si="2"/>
        <v>2023.08</v>
      </c>
      <c r="B389" s="66">
        <f>[8]SFE_RTT!AT389</f>
        <v>444.80987606134602</v>
      </c>
      <c r="C389" s="67">
        <f>[8]SFE_RTT!AW389</f>
        <v>420.0281871107731</v>
      </c>
    </row>
    <row r="390" spans="1:3" x14ac:dyDescent="0.2">
      <c r="A390" s="29">
        <f t="shared" si="2"/>
        <v>2023.09</v>
      </c>
      <c r="B390" s="66">
        <f>[8]SFE_RTT!AT390</f>
        <v>415.08891132727604</v>
      </c>
      <c r="C390" s="67">
        <f>[8]SFE_RTT!AW390</f>
        <v>412.82213530396803</v>
      </c>
    </row>
    <row r="391" spans="1:3" x14ac:dyDescent="0.2">
      <c r="A391" s="29">
        <f t="shared" si="2"/>
        <v>2023.1</v>
      </c>
      <c r="B391" s="66">
        <f>[8]SFE_RTT!AT391</f>
        <v>410.09148699682999</v>
      </c>
      <c r="C391" s="67">
        <f>[8]SFE_RTT!AW391</f>
        <v>400.46222206095177</v>
      </c>
    </row>
    <row r="392" spans="1:3" x14ac:dyDescent="0.2">
      <c r="A392" s="29">
        <f t="shared" si="2"/>
        <v>2023.11</v>
      </c>
      <c r="B392" s="66">
        <f>[8]SFE_RTT!AT392</f>
        <v>380.15893997271201</v>
      </c>
      <c r="C392" s="67">
        <f>[8]SFE_RTT!AW392</f>
        <v>383.69382430284321</v>
      </c>
    </row>
    <row r="393" spans="1:3" x14ac:dyDescent="0.2">
      <c r="A393" s="29">
        <f t="shared" si="2"/>
        <v>2023.12</v>
      </c>
      <c r="B393" s="66">
        <f>[8]SFE_RTT!AT393</f>
        <v>355.18053734934801</v>
      </c>
      <c r="C393" s="67">
        <f>[8]SFE_RTT!AW393</f>
        <v>372.6250518037408</v>
      </c>
    </row>
    <row r="394" spans="1:3" x14ac:dyDescent="0.2">
      <c r="A394" s="29">
        <f t="shared" ref="A394:A429" si="3">A382+1</f>
        <v>2024.01</v>
      </c>
      <c r="B394" s="66">
        <f>[8]SFE_RTT!AT394</f>
        <v>365.84893312039003</v>
      </c>
      <c r="C394" s="67">
        <f>[8]SFE_RTT!AW394</f>
        <v>366.12831162380962</v>
      </c>
    </row>
    <row r="395" spans="1:3" x14ac:dyDescent="0.2">
      <c r="A395" s="29">
        <f t="shared" si="3"/>
        <v>2024.02</v>
      </c>
      <c r="B395" s="66">
        <f>[8]SFE_RTT!AT395</f>
        <v>359.73230600387501</v>
      </c>
      <c r="C395" s="67">
        <f>[8]SFE_RTT!AW395</f>
        <v>358.34755472314868</v>
      </c>
    </row>
    <row r="396" spans="1:3" x14ac:dyDescent="0.2">
      <c r="A396" s="29">
        <f t="shared" si="3"/>
        <v>2024.03</v>
      </c>
      <c r="B396" s="66">
        <f>[8]SFE_RTT!AT396</f>
        <v>305.09180235815802</v>
      </c>
      <c r="C396" s="67">
        <f>[8]SFE_RTT!AW396</f>
        <v>354.52441789636873</v>
      </c>
    </row>
    <row r="397" spans="1:3" x14ac:dyDescent="0.2">
      <c r="A397" s="29">
        <f t="shared" si="3"/>
        <v>2024.04</v>
      </c>
      <c r="B397" s="66">
        <f>[8]SFE_RTT!AT397</f>
        <v>325.52445497541601</v>
      </c>
      <c r="C397" s="67">
        <f>[8]SFE_RTT!AW397</f>
        <v>355.00865744206249</v>
      </c>
    </row>
    <row r="398" spans="1:3" x14ac:dyDescent="0.2">
      <c r="A398" s="29">
        <f t="shared" si="3"/>
        <v>2024.05</v>
      </c>
      <c r="B398" s="66">
        <f>[8]SFE_RTT!AT398</f>
        <v>488.08610221203901</v>
      </c>
      <c r="C398" s="67">
        <f>[8]SFE_RTT!AW398</f>
        <v>356.43367181650308</v>
      </c>
    </row>
    <row r="399" spans="1:3" x14ac:dyDescent="0.2">
      <c r="A399" s="29">
        <f t="shared" si="3"/>
        <v>2024.06</v>
      </c>
      <c r="B399" s="66">
        <f>[8]SFE_RTT!AT399</f>
        <v>385.26060901028302</v>
      </c>
      <c r="C399" s="67">
        <f>[8]SFE_RTT!AW399</f>
        <v>357.01555710747704</v>
      </c>
    </row>
    <row r="400" spans="1:3" x14ac:dyDescent="0.2">
      <c r="A400" s="29">
        <f t="shared" si="3"/>
        <v>2024.07</v>
      </c>
      <c r="B400" s="66">
        <f>[8]SFE_RTT!AT400</f>
        <v>345.35753368174403</v>
      </c>
      <c r="C400" s="67">
        <f>[8]SFE_RTT!AW400</f>
        <v>356.96570657033141</v>
      </c>
    </row>
    <row r="401" spans="1:3" x14ac:dyDescent="0.2">
      <c r="A401" s="29">
        <f t="shared" si="3"/>
        <v>2024.08</v>
      </c>
      <c r="B401" s="66">
        <f>[8]SFE_RTT!AT401</f>
        <v>371.01506302235703</v>
      </c>
      <c r="C401" s="67">
        <f>[8]SFE_RTT!AW401</f>
        <v>359.64342022950075</v>
      </c>
    </row>
    <row r="402" spans="1:3" x14ac:dyDescent="0.2">
      <c r="A402" s="29">
        <f t="shared" si="3"/>
        <v>2024.09</v>
      </c>
      <c r="B402" s="66">
        <f>[8]SFE_RTT!AT402</f>
        <v>399.61836470486003</v>
      </c>
      <c r="C402" s="67">
        <f>[8]SFE_RTT!AW402</f>
        <v>365.27920570319759</v>
      </c>
    </row>
    <row r="403" spans="1:3" x14ac:dyDescent="0.2">
      <c r="A403" s="29">
        <f>A391+1</f>
        <v>2024.1</v>
      </c>
      <c r="B403" s="66">
        <f>[8]SFE_RTT!AT403</f>
        <v>373.18658708492302</v>
      </c>
      <c r="C403" s="67">
        <f>[8]SFE_RTT!AW403</f>
        <v>372.3773512230743</v>
      </c>
    </row>
    <row r="404" spans="1:3" x14ac:dyDescent="0.2">
      <c r="A404" s="29">
        <f t="shared" si="3"/>
        <v>2024.11</v>
      </c>
      <c r="B404" s="66">
        <f>[8]SFE_RTT!AT404</f>
        <v>380.66642936726601</v>
      </c>
      <c r="C404" s="67">
        <f>[8]SFE_RTT!AW404</f>
        <v>376.88337052362078</v>
      </c>
    </row>
    <row r="405" spans="1:3" x14ac:dyDescent="0.2">
      <c r="A405" s="29">
        <f t="shared" si="3"/>
        <v>2024.12</v>
      </c>
      <c r="B405" s="66">
        <f>[8]SFE_RTT!AT405</f>
        <v>368.63905700645199</v>
      </c>
      <c r="C405" s="67">
        <f>[8]SFE_RTT!AW405</f>
        <v>380.46431374087979</v>
      </c>
    </row>
    <row r="406" spans="1:3" x14ac:dyDescent="0.2">
      <c r="A406" s="29">
        <f t="shared" si="3"/>
        <v>2025.01</v>
      </c>
      <c r="B406" s="66">
        <f>[8]SFE_RTT!AT406</f>
        <v>394.43114372145101</v>
      </c>
      <c r="C406" s="67">
        <f>[8]SFE_RTT!AW406</f>
        <v>390.88575704411545</v>
      </c>
    </row>
    <row r="407" spans="1:3" x14ac:dyDescent="0.2">
      <c r="A407" s="29">
        <f t="shared" si="3"/>
        <v>2025.02</v>
      </c>
      <c r="B407" s="66">
        <f>[8]SFE_RTT!AT407</f>
        <v>429.04176348622298</v>
      </c>
      <c r="C407" s="67">
        <f>[8]SFE_RTT!AW407</f>
        <v>394.24327131020425</v>
      </c>
    </row>
    <row r="408" spans="1:3" x14ac:dyDescent="0.2">
      <c r="A408" s="29">
        <f t="shared" si="3"/>
        <v>2025.03</v>
      </c>
      <c r="B408" s="66">
        <f>[8]SFE_RTT!AT408</f>
        <v>323.54710965247102</v>
      </c>
      <c r="C408" s="67">
        <f>[8]SFE_RTT!AW408</f>
        <v>384.71193496482351</v>
      </c>
    </row>
    <row r="409" spans="1:3" x14ac:dyDescent="0.2">
      <c r="A409" s="29">
        <f t="shared" si="3"/>
        <v>2025.04</v>
      </c>
      <c r="B409" s="66">
        <f>[8]SFE_RTT!AT409</f>
        <v>346.45517197965398</v>
      </c>
      <c r="C409" s="67">
        <f>[8]SFE_RTT!AW409</f>
        <v>380.16324105560068</v>
      </c>
    </row>
    <row r="410" spans="1:3" x14ac:dyDescent="0.2">
      <c r="A410" s="29">
        <f t="shared" si="3"/>
        <v>2025.05</v>
      </c>
      <c r="B410" s="66">
        <f>[8]SFE_RTT!AT410</f>
        <v>408.36227934726401</v>
      </c>
      <c r="C410" s="67">
        <f>[8]SFE_RTT!AW410</f>
        <v>380.1053046018414</v>
      </c>
    </row>
    <row r="411" spans="1:3" x14ac:dyDescent="0.2">
      <c r="A411" s="29">
        <f t="shared" si="3"/>
        <v>2025.06</v>
      </c>
      <c r="B411" s="66">
        <f>[8]SFE_RTT!AT411</f>
        <v>414.444146904842</v>
      </c>
      <c r="C411" s="67">
        <f>[8]SFE_RTT!AW411</f>
        <v>377.68836782529746</v>
      </c>
    </row>
    <row r="412" spans="1:3" x14ac:dyDescent="0.2">
      <c r="A412" s="29">
        <f t="shared" si="3"/>
        <v>2025.07</v>
      </c>
      <c r="B412" s="66">
        <f>[8]SFE_RTT!AT412</f>
        <v>384.37748276683703</v>
      </c>
      <c r="C412" s="67">
        <f>[8]SFE_RTT!AW412</f>
        <v>377.11594759740694</v>
      </c>
    </row>
    <row r="413" spans="1:3" x14ac:dyDescent="0.2">
      <c r="A413" s="29">
        <f t="shared" si="3"/>
        <v>2025.08</v>
      </c>
      <c r="B413" s="66">
        <f>[8]SFE_RTT!AT413</f>
        <v>388.70960223265899</v>
      </c>
      <c r="C413" s="67">
        <f>[8]SFE_RTT!AW413</f>
        <v>376.37721081838959</v>
      </c>
    </row>
    <row r="414" spans="1:3" x14ac:dyDescent="0.2">
      <c r="A414" s="29">
        <f t="shared" si="3"/>
        <v>2025.09</v>
      </c>
      <c r="B414" s="66">
        <f>[8]SFE_RTT!AT414</f>
        <v>379.49692472934203</v>
      </c>
      <c r="C414" s="67">
        <f>[8]SFE_RTT!AW414</f>
        <v>372.0555535188895</v>
      </c>
    </row>
    <row r="415" spans="1:3" x14ac:dyDescent="0.2">
      <c r="A415" s="29">
        <f t="shared" si="3"/>
        <v>2025.1</v>
      </c>
      <c r="B415" s="66">
        <f>[8]SFE_RTT!AT415</f>
        <v>368.84573734764797</v>
      </c>
      <c r="C415" s="67">
        <f>[8]SFE_RTT!AW415</f>
        <v>371.32674193401948</v>
      </c>
    </row>
    <row r="416" spans="1:3" x14ac:dyDescent="0.2">
      <c r="A416" s="29">
        <f t="shared" si="3"/>
        <v>2025.11</v>
      </c>
      <c r="B416" s="66">
        <f>[8]SFE_RTT!AT416</f>
        <v>364.44820643943399</v>
      </c>
      <c r="C416" s="67">
        <f>[8]SFE_RTT!AW416</f>
        <v>377.74585455037834</v>
      </c>
    </row>
    <row r="417" spans="1:3" x14ac:dyDescent="0.2">
      <c r="A417" s="29">
        <f t="shared" si="3"/>
        <v>2025.12</v>
      </c>
      <c r="B417" s="66">
        <f>[8]SFE_RTT!AT417</f>
        <v>380.71193642347703</v>
      </c>
      <c r="C417" s="67">
        <f>[8]SFE_RTT!AW417</f>
        <v>382.43970544388401</v>
      </c>
    </row>
    <row r="418" spans="1:3" x14ac:dyDescent="0.2">
      <c r="A418" s="29">
        <f t="shared" si="3"/>
        <v>2026.01</v>
      </c>
      <c r="B418" s="66" t="e">
        <f>[8]SFE_RTT!AT418</f>
        <v>#N/A</v>
      </c>
      <c r="C418" s="67" t="e">
        <f>[8]SFE_RTT!AW418</f>
        <v>#N/A</v>
      </c>
    </row>
    <row r="419" spans="1:3" x14ac:dyDescent="0.2">
      <c r="A419" s="29">
        <f t="shared" si="3"/>
        <v>2026.02</v>
      </c>
      <c r="B419" s="66" t="e">
        <f>[8]SFE_RTT!AT419</f>
        <v>#N/A</v>
      </c>
      <c r="C419" s="67" t="e">
        <f>[8]SFE_RTT!AW419</f>
        <v>#N/A</v>
      </c>
    </row>
    <row r="420" spans="1:3" x14ac:dyDescent="0.2">
      <c r="A420" s="29">
        <f t="shared" si="3"/>
        <v>2026.03</v>
      </c>
      <c r="B420" s="66" t="e">
        <f>[8]SFE_RTT!AT420</f>
        <v>#N/A</v>
      </c>
      <c r="C420" s="67" t="e">
        <f>[8]SFE_RTT!AW420</f>
        <v>#N/A</v>
      </c>
    </row>
    <row r="421" spans="1:3" x14ac:dyDescent="0.2">
      <c r="A421" s="29">
        <f t="shared" si="3"/>
        <v>2026.04</v>
      </c>
      <c r="B421" s="66" t="e">
        <f>[8]SFE_RTT!AT421</f>
        <v>#N/A</v>
      </c>
      <c r="C421" s="67" t="e">
        <f>[8]SFE_RTT!AW421</f>
        <v>#N/A</v>
      </c>
    </row>
    <row r="422" spans="1:3" x14ac:dyDescent="0.2">
      <c r="A422" s="29">
        <f t="shared" si="3"/>
        <v>2026.05</v>
      </c>
      <c r="B422" s="66" t="e">
        <f>[8]SFE_RTT!AT422</f>
        <v>#N/A</v>
      </c>
      <c r="C422" s="67" t="e">
        <f>[8]SFE_RTT!AW422</f>
        <v>#N/A</v>
      </c>
    </row>
    <row r="423" spans="1:3" x14ac:dyDescent="0.2">
      <c r="A423" s="29">
        <f t="shared" si="3"/>
        <v>2026.06</v>
      </c>
      <c r="B423" s="66" t="e">
        <f>[8]SFE_RTT!AT423</f>
        <v>#N/A</v>
      </c>
      <c r="C423" s="67" t="e">
        <f>[8]SFE_RTT!AW423</f>
        <v>#N/A</v>
      </c>
    </row>
    <row r="424" spans="1:3" x14ac:dyDescent="0.2">
      <c r="A424" s="29">
        <f t="shared" si="3"/>
        <v>2026.07</v>
      </c>
      <c r="B424" s="66" t="e">
        <f>[8]SFE_RTT!AT424</f>
        <v>#N/A</v>
      </c>
      <c r="C424" s="67" t="e">
        <f>[8]SFE_RTT!AW424</f>
        <v>#N/A</v>
      </c>
    </row>
    <row r="425" spans="1:3" x14ac:dyDescent="0.2">
      <c r="A425" s="29">
        <f t="shared" si="3"/>
        <v>2026.08</v>
      </c>
      <c r="B425" s="66" t="e">
        <f>[8]SFE_RTT!AT425</f>
        <v>#N/A</v>
      </c>
      <c r="C425" s="67" t="e">
        <f>[8]SFE_RTT!AW425</f>
        <v>#N/A</v>
      </c>
    </row>
    <row r="426" spans="1:3" x14ac:dyDescent="0.2">
      <c r="A426" s="29">
        <f t="shared" si="3"/>
        <v>2026.09</v>
      </c>
      <c r="B426" s="66" t="e">
        <f>[8]SFE_RTT!AT426</f>
        <v>#N/A</v>
      </c>
      <c r="C426" s="67" t="e">
        <f>[8]SFE_RTT!AW426</f>
        <v>#N/A</v>
      </c>
    </row>
    <row r="427" spans="1:3" x14ac:dyDescent="0.2">
      <c r="A427" s="29">
        <f t="shared" si="3"/>
        <v>2026.1</v>
      </c>
      <c r="B427" s="66" t="e">
        <f>[8]SFE_RTT!AT427</f>
        <v>#N/A</v>
      </c>
      <c r="C427" s="67" t="e">
        <f>[8]SFE_RTT!AW427</f>
        <v>#N/A</v>
      </c>
    </row>
    <row r="428" spans="1:3" x14ac:dyDescent="0.2">
      <c r="A428" s="29">
        <f t="shared" si="3"/>
        <v>2026.11</v>
      </c>
      <c r="B428" s="66" t="e">
        <f>[8]SFE_RTT!AT428</f>
        <v>#N/A</v>
      </c>
      <c r="C428" s="67" t="e">
        <f>[8]SFE_RTT!AW428</f>
        <v>#N/A</v>
      </c>
    </row>
    <row r="429" spans="1:3" x14ac:dyDescent="0.2">
      <c r="A429" s="29">
        <f t="shared" si="3"/>
        <v>2026.12</v>
      </c>
      <c r="B429" s="66" t="e">
        <f>[8]SFE_RTT!AT429</f>
        <v>#N/A</v>
      </c>
      <c r="C429" s="67" t="e">
        <f>[8]SFE_RTT!AW429</f>
        <v>#N/A</v>
      </c>
    </row>
  </sheetData>
  <hyperlinks>
    <hyperlink ref="A5" location="INDICE!A13" display="VOLVER AL INDICE" xr:uid="{00000000-0004-0000-09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autoPageBreaks="0" fitToPage="1"/>
  </sheetPr>
  <dimension ref="A1:Q405"/>
  <sheetViews>
    <sheetView zoomScale="130" zoomScaleNormal="130" workbookViewId="0">
      <pane xSplit="2" ySplit="9" topLeftCell="C379" activePane="bottomRight" state="frozen"/>
      <selection pane="topRight" activeCell="C1" sqref="C1"/>
      <selection pane="bottomLeft" activeCell="A10" sqref="A10"/>
      <selection pane="bottomRight" activeCell="G391" sqref="G391"/>
    </sheetView>
  </sheetViews>
  <sheetFormatPr baseColWidth="10" defaultColWidth="11.42578125" defaultRowHeight="12.75" x14ac:dyDescent="0.2"/>
  <cols>
    <col min="1" max="1" width="10.140625" style="7" customWidth="1"/>
    <col min="2" max="2" width="3" style="7" bestFit="1" customWidth="1"/>
    <col min="3" max="3" width="14.5703125" style="7" bestFit="1" customWidth="1"/>
    <col min="4" max="16" width="15.5703125" style="7" customWidth="1"/>
    <col min="17" max="19" width="10.7109375" style="1" customWidth="1"/>
    <col min="20" max="16384" width="11.42578125" style="1"/>
  </cols>
  <sheetData>
    <row r="1" spans="1:17" s="3" customFormat="1" ht="3" customHeight="1" x14ac:dyDescent="0.2">
      <c r="A1" s="89"/>
      <c r="B1" s="89"/>
      <c r="C1" s="17"/>
      <c r="D1" s="18"/>
      <c r="E1" s="18"/>
      <c r="F1" s="18"/>
      <c r="G1" s="18"/>
      <c r="H1" s="18"/>
      <c r="I1" s="18"/>
      <c r="J1" s="18"/>
      <c r="K1" s="18"/>
      <c r="L1" s="18"/>
      <c r="M1" s="18"/>
      <c r="N1" s="18"/>
      <c r="O1" s="18"/>
      <c r="P1" s="19"/>
    </row>
    <row r="2" spans="1:17" s="3" customFormat="1" ht="41.25" customHeight="1" x14ac:dyDescent="0.2">
      <c r="A2" s="81" t="s">
        <v>9</v>
      </c>
      <c r="B2" s="81"/>
      <c r="C2" s="16" t="s">
        <v>80</v>
      </c>
      <c r="D2" s="15"/>
      <c r="E2" s="15"/>
      <c r="F2" s="15"/>
      <c r="G2" s="15"/>
      <c r="H2" s="15"/>
      <c r="I2" s="15"/>
      <c r="J2" s="15"/>
      <c r="K2" s="15"/>
      <c r="L2" s="15"/>
      <c r="M2" s="15"/>
      <c r="N2" s="15"/>
      <c r="O2" s="15"/>
      <c r="P2" s="13"/>
    </row>
    <row r="3" spans="1:17" s="3" customFormat="1" x14ac:dyDescent="0.2">
      <c r="A3" s="81" t="s">
        <v>17</v>
      </c>
      <c r="B3" s="81"/>
      <c r="C3" s="16" t="s">
        <v>29</v>
      </c>
      <c r="D3" s="15"/>
      <c r="E3" s="15"/>
      <c r="F3" s="15"/>
      <c r="G3" s="15"/>
      <c r="H3" s="15"/>
      <c r="I3" s="15"/>
      <c r="J3" s="15"/>
      <c r="K3" s="15"/>
      <c r="L3" s="15"/>
      <c r="M3" s="15"/>
      <c r="N3" s="15"/>
      <c r="O3" s="15"/>
      <c r="P3" s="13"/>
    </row>
    <row r="4" spans="1:17" s="3" customFormat="1" ht="3" customHeight="1" x14ac:dyDescent="0.2">
      <c r="A4" s="82"/>
      <c r="B4" s="82"/>
      <c r="C4" s="17"/>
      <c r="D4" s="18"/>
      <c r="E4" s="18"/>
      <c r="F4" s="18"/>
      <c r="G4" s="18"/>
      <c r="H4" s="18"/>
      <c r="I4" s="18"/>
      <c r="J4" s="18"/>
      <c r="K4" s="18"/>
      <c r="L4" s="18"/>
      <c r="M4" s="18"/>
      <c r="N4" s="18"/>
      <c r="O4" s="18"/>
      <c r="P4" s="19"/>
    </row>
    <row r="5" spans="1:17" s="3" customFormat="1" ht="33.75" x14ac:dyDescent="0.2">
      <c r="A5" s="83" t="s">
        <v>10</v>
      </c>
      <c r="B5" s="81"/>
      <c r="C5" s="14" t="s">
        <v>14</v>
      </c>
      <c r="D5" s="45" t="s">
        <v>15</v>
      </c>
      <c r="E5" s="45" t="s">
        <v>36</v>
      </c>
      <c r="F5" s="45" t="s">
        <v>37</v>
      </c>
      <c r="G5" s="45" t="s">
        <v>38</v>
      </c>
      <c r="H5" s="45" t="s">
        <v>53</v>
      </c>
      <c r="I5" s="45" t="s">
        <v>54</v>
      </c>
      <c r="J5" s="45" t="s">
        <v>55</v>
      </c>
      <c r="K5" s="45" t="s">
        <v>85</v>
      </c>
      <c r="L5" s="45" t="s">
        <v>68</v>
      </c>
      <c r="M5" s="45" t="s">
        <v>84</v>
      </c>
      <c r="N5" s="45" t="s">
        <v>67</v>
      </c>
      <c r="O5" s="45" t="s">
        <v>30</v>
      </c>
      <c r="P5" s="46" t="s">
        <v>31</v>
      </c>
    </row>
    <row r="6" spans="1:17" s="3" customFormat="1" x14ac:dyDescent="0.2">
      <c r="A6" s="84"/>
      <c r="B6" s="85"/>
      <c r="C6" s="17"/>
      <c r="D6" s="18"/>
      <c r="E6" s="18"/>
      <c r="F6" s="18"/>
      <c r="G6" s="18"/>
      <c r="H6" s="18"/>
      <c r="I6" s="18"/>
      <c r="J6" s="18"/>
      <c r="K6" s="18"/>
      <c r="L6" s="18"/>
      <c r="M6" s="18"/>
      <c r="N6" s="18"/>
      <c r="O6" s="18"/>
      <c r="P6" s="19"/>
    </row>
    <row r="7" spans="1:17" s="3" customFormat="1" ht="22.5" x14ac:dyDescent="0.2">
      <c r="A7" s="83" t="s">
        <v>71</v>
      </c>
      <c r="B7" s="81"/>
      <c r="C7" s="14" t="s">
        <v>16</v>
      </c>
      <c r="D7" s="42" t="s">
        <v>0</v>
      </c>
      <c r="E7" s="42" t="s">
        <v>0</v>
      </c>
      <c r="F7" s="42" t="s">
        <v>0</v>
      </c>
      <c r="G7" s="42" t="s">
        <v>0</v>
      </c>
      <c r="H7" s="42" t="s">
        <v>0</v>
      </c>
      <c r="I7" s="42" t="s">
        <v>0</v>
      </c>
      <c r="J7" s="42" t="s">
        <v>0</v>
      </c>
      <c r="K7" s="49" t="s">
        <v>65</v>
      </c>
      <c r="L7" s="42" t="s">
        <v>56</v>
      </c>
      <c r="M7" s="49" t="s">
        <v>57</v>
      </c>
      <c r="N7" s="49" t="s">
        <v>56</v>
      </c>
      <c r="O7" s="49" t="s">
        <v>69</v>
      </c>
      <c r="P7" s="50" t="s">
        <v>70</v>
      </c>
    </row>
    <row r="8" spans="1:17" s="3" customFormat="1" x14ac:dyDescent="0.2">
      <c r="A8" s="86" t="s">
        <v>24</v>
      </c>
      <c r="B8" s="86"/>
      <c r="C8" s="94" t="s">
        <v>20</v>
      </c>
      <c r="D8" s="95" t="s">
        <v>21</v>
      </c>
      <c r="E8" s="95" t="s">
        <v>22</v>
      </c>
      <c r="F8" s="95" t="s">
        <v>32</v>
      </c>
      <c r="G8" s="95" t="s">
        <v>33</v>
      </c>
      <c r="H8" s="95" t="s">
        <v>34</v>
      </c>
      <c r="I8" s="95" t="s">
        <v>35</v>
      </c>
      <c r="J8" s="95" t="s">
        <v>58</v>
      </c>
      <c r="K8" s="95" t="s">
        <v>59</v>
      </c>
      <c r="L8" s="95" t="s">
        <v>60</v>
      </c>
      <c r="M8" s="95" t="s">
        <v>61</v>
      </c>
      <c r="N8" s="95" t="s">
        <v>62</v>
      </c>
      <c r="O8" s="95" t="s">
        <v>63</v>
      </c>
      <c r="P8" s="96" t="s">
        <v>64</v>
      </c>
    </row>
    <row r="9" spans="1:17" s="4" customFormat="1" ht="13.5" thickBot="1" x14ac:dyDescent="0.25">
      <c r="A9" s="87"/>
      <c r="B9" s="88"/>
      <c r="C9" s="28"/>
      <c r="D9" s="43"/>
      <c r="E9" s="43"/>
      <c r="F9" s="43"/>
      <c r="G9" s="43"/>
      <c r="H9" s="43"/>
      <c r="I9" s="43"/>
      <c r="J9" s="43"/>
      <c r="K9" s="43"/>
      <c r="L9" s="43"/>
      <c r="M9" s="43"/>
      <c r="N9" s="43"/>
      <c r="O9" s="43"/>
      <c r="P9" s="48"/>
      <c r="Q9" s="3"/>
    </row>
    <row r="10" spans="1:17" x14ac:dyDescent="0.2">
      <c r="A10" s="29">
        <v>1994.01</v>
      </c>
      <c r="B10" s="29"/>
      <c r="C10" s="55">
        <f>[1]ICA!$T10</f>
        <v>99.50070745569397</v>
      </c>
      <c r="D10" s="44"/>
      <c r="E10" s="47"/>
      <c r="F10" s="44"/>
      <c r="G10" s="44"/>
      <c r="H10" s="56">
        <f>[1]OUTM!H10</f>
        <v>-1.7611464704695479E-2</v>
      </c>
      <c r="I10" s="56">
        <f>[1]OUTM!I10</f>
        <v>4.6609809439784322E-2</v>
      </c>
      <c r="J10" s="56">
        <f>[1]OUTM!J10</f>
        <v>1.449917236754442E-2</v>
      </c>
      <c r="K10" s="55">
        <f>[1]ICA!$AB$10</f>
        <v>95.870978616367296</v>
      </c>
      <c r="L10" s="56">
        <f>[1]ICA!$P$10</f>
        <v>3.656181630727473E-2</v>
      </c>
      <c r="M10" s="55">
        <f>[1]ICA!$H$10</f>
        <v>100.20493509722537</v>
      </c>
      <c r="N10" s="44"/>
      <c r="O10" s="57">
        <f>[1]OUTM!O10</f>
        <v>0</v>
      </c>
      <c r="P10" s="58">
        <f>[1]OUTM!P10</f>
        <v>0</v>
      </c>
    </row>
    <row r="11" spans="1:17" x14ac:dyDescent="0.2">
      <c r="A11" s="29">
        <v>1994.02</v>
      </c>
      <c r="B11" s="29"/>
      <c r="C11" s="59">
        <f>[1]ICA!$T11</f>
        <v>98.957598736298479</v>
      </c>
      <c r="D11" s="56">
        <f>[1]ICA!$AJ$11</f>
        <v>-5.4732914498565495E-3</v>
      </c>
      <c r="E11" s="44"/>
      <c r="F11" s="44"/>
      <c r="G11" s="44"/>
      <c r="H11" s="60">
        <f>[1]OUTM!H11</f>
        <v>0</v>
      </c>
      <c r="I11" s="60">
        <f>[1]OUTM!I11</f>
        <v>0</v>
      </c>
      <c r="J11" s="60">
        <f>[1]OUTM!J11</f>
        <v>0</v>
      </c>
      <c r="K11" s="59">
        <f>[1]ICA!$AB11</f>
        <v>95.979670423899293</v>
      </c>
      <c r="L11" s="60">
        <f>[1]ICA!$P11</f>
        <v>2.9820169970342425E-2</v>
      </c>
      <c r="M11" s="59">
        <f>[1]ICA!$H11</f>
        <v>99.530548252250711</v>
      </c>
      <c r="N11" s="61"/>
      <c r="O11" s="62">
        <f>[1]OUTM!O11</f>
        <v>0</v>
      </c>
      <c r="P11" s="63">
        <f>[1]OUTM!P11</f>
        <v>0</v>
      </c>
    </row>
    <row r="12" spans="1:17" x14ac:dyDescent="0.2">
      <c r="A12" s="29">
        <v>1994.03</v>
      </c>
      <c r="B12" s="29"/>
      <c r="C12" s="59">
        <f>[1]ICA!$T12</f>
        <v>99.230195233220357</v>
      </c>
      <c r="D12" s="60">
        <f>[1]ICA!$AJ12</f>
        <v>2.7508926091372125E-3</v>
      </c>
      <c r="E12" s="44"/>
      <c r="F12" s="44"/>
      <c r="G12" s="44"/>
      <c r="H12" s="60">
        <f>[1]OUTM!H12</f>
        <v>0</v>
      </c>
      <c r="I12" s="60">
        <f>[1]OUTM!I12</f>
        <v>0</v>
      </c>
      <c r="J12" s="60">
        <f>[1]OUTM!J12</f>
        <v>0</v>
      </c>
      <c r="K12" s="59">
        <f>[1]ICA!$AB12</f>
        <v>96.088390242216207</v>
      </c>
      <c r="L12" s="60">
        <f>[1]ICA!$P12</f>
        <v>3.1571174939107438E-2</v>
      </c>
      <c r="M12" s="59">
        <f>[1]ICA!$H12</f>
        <v>99.677101190687367</v>
      </c>
      <c r="N12" s="61"/>
      <c r="O12" s="62">
        <f>[1]OUTM!O12</f>
        <v>0</v>
      </c>
      <c r="P12" s="63">
        <f>[1]OUTM!P12</f>
        <v>0</v>
      </c>
    </row>
    <row r="13" spans="1:17" x14ac:dyDescent="0.2">
      <c r="A13" s="29">
        <v>1994.04</v>
      </c>
      <c r="B13" s="29"/>
      <c r="C13" s="59">
        <f>[1]ICA!$T13</f>
        <v>99.463682505894127</v>
      </c>
      <c r="D13" s="60">
        <f>[1]ICA!$AJ13</f>
        <v>2.3502221890644641E-3</v>
      </c>
      <c r="E13" s="44"/>
      <c r="F13" s="47"/>
      <c r="G13" s="44"/>
      <c r="H13" s="60">
        <f>[1]OUTM!H13</f>
        <v>0</v>
      </c>
      <c r="I13" s="60">
        <f>[1]OUTM!I13</f>
        <v>0</v>
      </c>
      <c r="J13" s="60">
        <f>[1]OUTM!J13</f>
        <v>0</v>
      </c>
      <c r="K13" s="59">
        <f>[1]ICA!$AB13</f>
        <v>96.197189053400194</v>
      </c>
      <c r="L13" s="60">
        <f>[1]ICA!$P13</f>
        <v>3.291044974852575E-2</v>
      </c>
      <c r="M13" s="59">
        <f>[1]ICA!$H13</f>
        <v>99.783881459532253</v>
      </c>
      <c r="N13" s="61"/>
      <c r="O13" s="62">
        <f>[1]OUTM!O13</f>
        <v>0</v>
      </c>
      <c r="P13" s="63">
        <f>[1]OUTM!P13</f>
        <v>0</v>
      </c>
    </row>
    <row r="14" spans="1:17" x14ac:dyDescent="0.2">
      <c r="A14" s="29">
        <v>1994.05</v>
      </c>
      <c r="B14" s="29"/>
      <c r="C14" s="59">
        <f>[1]ICA!$T14</f>
        <v>99.890345432734264</v>
      </c>
      <c r="D14" s="60">
        <f>[1]ICA!$AJ14</f>
        <v>4.28046107427344E-3</v>
      </c>
      <c r="E14" s="44"/>
      <c r="F14" s="44"/>
      <c r="G14" s="44"/>
      <c r="H14" s="60">
        <f>[1]OUTM!H14</f>
        <v>0</v>
      </c>
      <c r="I14" s="60">
        <f>[1]OUTM!I14</f>
        <v>0</v>
      </c>
      <c r="J14" s="60">
        <f>[1]OUTM!J14</f>
        <v>0</v>
      </c>
      <c r="K14" s="59">
        <f>[1]ICA!$AB14</f>
        <v>96.306142070729905</v>
      </c>
      <c r="L14" s="60">
        <f>[1]ICA!$P14</f>
        <v>3.6248189551162602E-2</v>
      </c>
      <c r="M14" s="59">
        <f>[1]ICA!$H14</f>
        <v>100.08377538575698</v>
      </c>
      <c r="N14" s="61"/>
      <c r="O14" s="62">
        <f>[1]OUTM!O14</f>
        <v>0</v>
      </c>
      <c r="P14" s="63">
        <f>[1]OUTM!P14</f>
        <v>0</v>
      </c>
    </row>
    <row r="15" spans="1:17" x14ac:dyDescent="0.2">
      <c r="A15" s="29">
        <v>1994.06</v>
      </c>
      <c r="B15" s="29"/>
      <c r="C15" s="59">
        <f>[1]ICA!$T15</f>
        <v>100.02857118521428</v>
      </c>
      <c r="D15" s="60">
        <f>[1]ICA!$AJ15</f>
        <v>1.3828183630093869E-3</v>
      </c>
      <c r="E15" s="44"/>
      <c r="F15" s="44"/>
      <c r="G15" s="44"/>
      <c r="H15" s="60">
        <f>[1]OUTM!H15</f>
        <v>0</v>
      </c>
      <c r="I15" s="60">
        <f>[1]OUTM!I15</f>
        <v>0</v>
      </c>
      <c r="J15" s="60">
        <f>[1]OUTM!J15</f>
        <v>0</v>
      </c>
      <c r="K15" s="59">
        <f>[1]ICA!$AB15</f>
        <v>96.415349704573302</v>
      </c>
      <c r="L15" s="60">
        <f>[1]ICA!$P15</f>
        <v>3.6586092259171199E-2</v>
      </c>
      <c r="M15" s="59">
        <f>[1]ICA!$H15</f>
        <v>100.0941130285603</v>
      </c>
      <c r="N15" s="61"/>
      <c r="O15" s="62">
        <f>[1]OUTM!O15</f>
        <v>0</v>
      </c>
      <c r="P15" s="63">
        <f>[1]OUTM!P15</f>
        <v>0</v>
      </c>
    </row>
    <row r="16" spans="1:17" x14ac:dyDescent="0.2">
      <c r="A16" s="29">
        <v>1994.07</v>
      </c>
      <c r="B16" s="29"/>
      <c r="C16" s="59">
        <f>[1]ICA!$T16</f>
        <v>100.21150043081528</v>
      </c>
      <c r="D16" s="60">
        <f>[1]ICA!$AJ16</f>
        <v>1.8270997909055897E-3</v>
      </c>
      <c r="E16" s="44"/>
      <c r="F16" s="61"/>
      <c r="G16" s="61"/>
      <c r="H16" s="60">
        <f>[1]OUTM!H16</f>
        <v>0</v>
      </c>
      <c r="I16" s="60">
        <f>[1]OUTM!I16</f>
        <v>0</v>
      </c>
      <c r="J16" s="60">
        <f>[1]OUTM!J16</f>
        <v>0</v>
      </c>
      <c r="K16" s="59">
        <f>[1]ICA!$AB16</f>
        <v>96.524940022114194</v>
      </c>
      <c r="L16" s="60">
        <f>[1]ICA!$P16</f>
        <v>3.7380948267648151E-2</v>
      </c>
      <c r="M16" s="59">
        <f>[1]ICA!$H16</f>
        <v>100.14893616896646</v>
      </c>
      <c r="N16" s="55">
        <f>[1]OUTM!N16</f>
        <v>52.831569256576756</v>
      </c>
      <c r="O16" s="62">
        <f>[1]OUTM!O16</f>
        <v>0</v>
      </c>
      <c r="P16" s="63">
        <f>[1]OUTM!P16</f>
        <v>0</v>
      </c>
    </row>
    <row r="17" spans="1:16" x14ac:dyDescent="0.2">
      <c r="A17" s="29">
        <v>1994.08</v>
      </c>
      <c r="B17" s="29"/>
      <c r="C17" s="59">
        <f>[1]ICA!$T17</f>
        <v>99.578691924884467</v>
      </c>
      <c r="D17" s="60">
        <f>[1]ICA!$AJ17</f>
        <v>-6.3347516175494582E-3</v>
      </c>
      <c r="E17" s="44"/>
      <c r="F17" s="61"/>
      <c r="G17" s="61"/>
      <c r="H17" s="60">
        <f>[1]OUTM!H17</f>
        <v>0</v>
      </c>
      <c r="I17" s="60">
        <f>[1]OUTM!I17</f>
        <v>0</v>
      </c>
      <c r="J17" s="60">
        <f>[1]OUTM!J17</f>
        <v>0</v>
      </c>
      <c r="K17" s="59">
        <f>[1]ICA!$AB17</f>
        <v>96.635068981264794</v>
      </c>
      <c r="L17" s="60">
        <f>[1]ICA!$P17</f>
        <v>2.9731918922493827E-2</v>
      </c>
      <c r="M17" s="59">
        <f>[1]ICA!$H17</f>
        <v>99.389269414689579</v>
      </c>
      <c r="N17" s="59">
        <f>[1]OUTM!N17</f>
        <v>49.422508901619167</v>
      </c>
      <c r="O17" s="62">
        <f>[1]OUTM!O17</f>
        <v>0</v>
      </c>
      <c r="P17" s="63">
        <f>[1]OUTM!P17</f>
        <v>0</v>
      </c>
    </row>
    <row r="18" spans="1:16" x14ac:dyDescent="0.2">
      <c r="A18" s="29">
        <v>1994.09</v>
      </c>
      <c r="B18" s="29"/>
      <c r="C18" s="59">
        <f>[1]ICA!$T18</f>
        <v>100.62277280959066</v>
      </c>
      <c r="D18" s="60">
        <f>[1]ICA!$AJ18</f>
        <v>1.043039671875912E-2</v>
      </c>
      <c r="E18" s="44"/>
      <c r="F18" s="44"/>
      <c r="G18" s="44"/>
      <c r="H18" s="60">
        <f>[1]OUTM!H18</f>
        <v>0</v>
      </c>
      <c r="I18" s="60">
        <f>[1]OUTM!I18</f>
        <v>0</v>
      </c>
      <c r="J18" s="60">
        <f>[1]OUTM!J18</f>
        <v>0</v>
      </c>
      <c r="K18" s="59">
        <f>[1]ICA!$AB18</f>
        <v>96.745920993019496</v>
      </c>
      <c r="L18" s="60">
        <f>[1]ICA!$P18</f>
        <v>3.9412528295511784E-2</v>
      </c>
      <c r="M18" s="59">
        <f>[1]ICA!$H18</f>
        <v>100.30294106087433</v>
      </c>
      <c r="N18" s="59">
        <f>[1]OUTM!N18</f>
        <v>54.536099434055551</v>
      </c>
      <c r="O18" s="62">
        <f>[1]OUTM!O18</f>
        <v>0</v>
      </c>
      <c r="P18" s="63">
        <f>[1]OUTM!P18</f>
        <v>0</v>
      </c>
    </row>
    <row r="19" spans="1:16" x14ac:dyDescent="0.2">
      <c r="A19" s="29">
        <v>1994.1</v>
      </c>
      <c r="B19" s="29"/>
      <c r="C19" s="59">
        <f>[1]ICA!$T19</f>
        <v>101.07398356456007</v>
      </c>
      <c r="D19" s="60">
        <f>[1]ICA!$AJ19</f>
        <v>4.4741573020643643E-3</v>
      </c>
      <c r="E19" s="44"/>
      <c r="F19" s="44"/>
      <c r="G19" s="44"/>
      <c r="H19" s="60">
        <f>[1]OUTM!H19</f>
        <v>0</v>
      </c>
      <c r="I19" s="60">
        <f>[1]OUTM!I19</f>
        <v>0</v>
      </c>
      <c r="J19" s="60">
        <f>[1]OUTM!J19</f>
        <v>0</v>
      </c>
      <c r="K19" s="59">
        <f>[1]ICA!$AB19</f>
        <v>96.857703180645501</v>
      </c>
      <c r="L19" s="60">
        <f>[1]ICA!$P19</f>
        <v>4.2943785812322499E-2</v>
      </c>
      <c r="M19" s="59">
        <f>[1]ICA!$H19</f>
        <v>100.62388356594478</v>
      </c>
      <c r="N19" s="59">
        <f>[1]OUTM!N19</f>
        <v>59.649689966491934</v>
      </c>
      <c r="O19" s="62">
        <f>[1]OUTM!O19</f>
        <v>0</v>
      </c>
      <c r="P19" s="63">
        <f>[1]OUTM!P19</f>
        <v>0</v>
      </c>
    </row>
    <row r="20" spans="1:16" x14ac:dyDescent="0.2">
      <c r="A20" s="29">
        <v>1994.11</v>
      </c>
      <c r="B20" s="29"/>
      <c r="C20" s="59">
        <f>[1]ICA!$T20</f>
        <v>100.89125553062121</v>
      </c>
      <c r="D20" s="60">
        <f>[1]ICA!$AJ20</f>
        <v>-1.8095003339805326E-3</v>
      </c>
      <c r="E20" s="44"/>
      <c r="F20" s="44"/>
      <c r="G20" s="44"/>
      <c r="H20" s="60">
        <f>[1]OUTM!H20</f>
        <v>0</v>
      </c>
      <c r="I20" s="60">
        <f>[1]OUTM!I20</f>
        <v>0</v>
      </c>
      <c r="J20" s="60">
        <f>[1]OUTM!J20</f>
        <v>0</v>
      </c>
      <c r="K20" s="59">
        <f>[1]ICA!$AB20</f>
        <v>96.970652582255198</v>
      </c>
      <c r="L20" s="60">
        <f>[1]ICA!$P20</f>
        <v>3.991967870568125E-2</v>
      </c>
      <c r="M20" s="59">
        <f>[1]ICA!$H20</f>
        <v>100.3135325440979</v>
      </c>
      <c r="N20" s="59">
        <f>[1]OUTM!N20</f>
        <v>52.831569256576756</v>
      </c>
      <c r="O20" s="62">
        <f>[1]OUTM!O20</f>
        <v>1</v>
      </c>
      <c r="P20" s="63">
        <f>[1]OUTM!P20</f>
        <v>1</v>
      </c>
    </row>
    <row r="21" spans="1:16" x14ac:dyDescent="0.2">
      <c r="A21" s="29">
        <v>1994.12</v>
      </c>
      <c r="B21" s="29"/>
      <c r="C21" s="59">
        <f>[1]ICA!$T21</f>
        <v>100.55069519047281</v>
      </c>
      <c r="D21" s="60">
        <f>[1]ICA!$AJ21</f>
        <v>-3.3812288194175087E-3</v>
      </c>
      <c r="E21" s="44"/>
      <c r="F21" s="44"/>
      <c r="G21" s="44"/>
      <c r="H21" s="60">
        <f>[1]OUTM!H21</f>
        <v>0</v>
      </c>
      <c r="I21" s="60">
        <f>[1]OUTM!I21</f>
        <v>0</v>
      </c>
      <c r="J21" s="60">
        <f>[1]OUTM!J21</f>
        <v>0</v>
      </c>
      <c r="K21" s="59">
        <f>[1]ICA!$AB21</f>
        <v>97.085038776793596</v>
      </c>
      <c r="L21" s="60">
        <f>[1]ICA!$P21</f>
        <v>3.5260899329065287E-2</v>
      </c>
      <c r="M21" s="59">
        <f>[1]ICA!$H21</f>
        <v>99.847082831413971</v>
      </c>
      <c r="N21" s="59">
        <f>[1]OUTM!N21</f>
        <v>46.013448546661586</v>
      </c>
      <c r="O21" s="62">
        <f>[1]OUTM!O21</f>
        <v>1</v>
      </c>
      <c r="P21" s="63">
        <f>[1]OUTM!P21</f>
        <v>1</v>
      </c>
    </row>
    <row r="22" spans="1:16" x14ac:dyDescent="0.2">
      <c r="A22" s="29">
        <v>1995.01</v>
      </c>
      <c r="B22" s="29"/>
      <c r="C22" s="59">
        <f>[1]ICA!$T22</f>
        <v>99.752064721211028</v>
      </c>
      <c r="D22" s="60">
        <f>[1]ICA!$AJ22</f>
        <v>-7.9742755578957967E-3</v>
      </c>
      <c r="E22" s="56">
        <f>[1]ICA!$AL$22</f>
        <v>2.5230002685139594E-3</v>
      </c>
      <c r="F22" s="56">
        <f>[1]ICA!$AL22</f>
        <v>2.5230002685139594E-3</v>
      </c>
      <c r="G22" s="44"/>
      <c r="H22" s="60">
        <f>[1]OUTM!H22</f>
        <v>-1.7611464704695479E-2</v>
      </c>
      <c r="I22" s="60">
        <f>[1]OUTM!I22</f>
        <v>4.6609809439784322E-2</v>
      </c>
      <c r="J22" s="60">
        <f>[1]OUTM!J22</f>
        <v>1.449917236754442E-2</v>
      </c>
      <c r="K22" s="59">
        <f>[1]ICA!$AB22</f>
        <v>97.201161597265497</v>
      </c>
      <c r="L22" s="60">
        <f>[1]ICA!$P22</f>
        <v>2.5882169295728064E-2</v>
      </c>
      <c r="M22" s="59">
        <f>[1]ICA!$H22</f>
        <v>98.927378907361387</v>
      </c>
      <c r="N22" s="59">
        <f>[1]OUTM!N22</f>
        <v>40.89985801422521</v>
      </c>
      <c r="O22" s="62">
        <f>[1]OUTM!O22</f>
        <v>1</v>
      </c>
      <c r="P22" s="63">
        <f>[1]OUTM!P22</f>
        <v>1</v>
      </c>
    </row>
    <row r="23" spans="1:16" x14ac:dyDescent="0.2">
      <c r="A23" s="29">
        <v>1995.02</v>
      </c>
      <c r="B23" s="29"/>
      <c r="C23" s="59">
        <f>[1]ICA!$T23</f>
        <v>98.721247808778031</v>
      </c>
      <c r="D23" s="60">
        <f>[1]ICA!$AJ23</f>
        <v>-1.03875545598447E-2</v>
      </c>
      <c r="E23" s="60">
        <f>[1]ICA!$AL23</f>
        <v>-2.3912628414742851E-3</v>
      </c>
      <c r="F23" s="60">
        <f>[1]ICA!$AL23</f>
        <v>-2.3912628414742851E-3</v>
      </c>
      <c r="G23" s="44"/>
      <c r="H23" s="60">
        <f>[1]OUTM!H23</f>
        <v>-1.7611464704695479E-2</v>
      </c>
      <c r="I23" s="60">
        <f>[1]OUTM!I23</f>
        <v>4.6609809439784322E-2</v>
      </c>
      <c r="J23" s="60">
        <f>[1]OUTM!J23</f>
        <v>1.449917236754442E-2</v>
      </c>
      <c r="K23" s="59">
        <f>[1]ICA!$AB23</f>
        <v>97.3193476096843</v>
      </c>
      <c r="L23" s="60">
        <f>[1]ICA!$P23</f>
        <v>1.4116915331391588E-2</v>
      </c>
      <c r="M23" s="59">
        <f>[1]ICA!$H23</f>
        <v>97.779891372018625</v>
      </c>
      <c r="N23" s="59">
        <f>[1]OUTM!N23</f>
        <v>40.89985801422521</v>
      </c>
      <c r="O23" s="62">
        <f>[1]OUTM!O23</f>
        <v>1</v>
      </c>
      <c r="P23" s="63">
        <f>[1]OUTM!P23</f>
        <v>1</v>
      </c>
    </row>
    <row r="24" spans="1:16" x14ac:dyDescent="0.2">
      <c r="A24" s="29">
        <v>1995.03</v>
      </c>
      <c r="B24" s="29"/>
      <c r="C24" s="59">
        <f>[1]ICA!$T24</f>
        <v>97.375855701908819</v>
      </c>
      <c r="D24" s="60">
        <f>[1]ICA!$AJ24</f>
        <v>-1.3721908107004762E-2</v>
      </c>
      <c r="E24" s="60">
        <f>[1]ICA!$AL24</f>
        <v>-1.8864063557616339E-2</v>
      </c>
      <c r="F24" s="60">
        <f>[1]ICA!$AL24</f>
        <v>-1.8864063557616339E-2</v>
      </c>
      <c r="G24" s="44"/>
      <c r="H24" s="60">
        <f>[1]OUTM!H24</f>
        <v>-1.7611464704695479E-2</v>
      </c>
      <c r="I24" s="60">
        <f>[1]OUTM!I24</f>
        <v>4.6609809439784322E-2</v>
      </c>
      <c r="J24" s="60">
        <f>[1]OUTM!J24</f>
        <v>1.449917236754442E-2</v>
      </c>
      <c r="K24" s="59">
        <f>[1]ICA!$AB24</f>
        <v>97.439943056812993</v>
      </c>
      <c r="L24" s="60">
        <f>[1]ICA!$P24</f>
        <v>-8.7482535846017395E-4</v>
      </c>
      <c r="M24" s="59">
        <f>[1]ICA!$H24</f>
        <v>96.323999553266219</v>
      </c>
      <c r="N24" s="59">
        <f>[1]OUTM!N24</f>
        <v>34.081737304310032</v>
      </c>
      <c r="O24" s="62">
        <f>[1]OUTM!O24</f>
        <v>1</v>
      </c>
      <c r="P24" s="63">
        <f>[1]OUTM!P24</f>
        <v>1</v>
      </c>
    </row>
    <row r="25" spans="1:16" x14ac:dyDescent="0.2">
      <c r="A25" s="29">
        <v>1995.04</v>
      </c>
      <c r="B25" s="29"/>
      <c r="C25" s="59">
        <f>[1]ICA!$T25</f>
        <v>96.013403370384808</v>
      </c>
      <c r="D25" s="60">
        <f>[1]ICA!$AJ25</f>
        <v>-1.4090491684814743E-2</v>
      </c>
      <c r="E25" s="60">
        <f>[1]ICA!$AL25</f>
        <v>-3.5304777431495585E-2</v>
      </c>
      <c r="F25" s="60">
        <f>[1]ICA!$AL25</f>
        <v>-3.5304777431495585E-2</v>
      </c>
      <c r="G25" s="44"/>
      <c r="H25" s="60">
        <f>[1]OUTM!H25</f>
        <v>-1.7611464704695479E-2</v>
      </c>
      <c r="I25" s="60">
        <f>[1]OUTM!I25</f>
        <v>4.6609809439784322E-2</v>
      </c>
      <c r="J25" s="60">
        <f>[1]OUTM!J25</f>
        <v>1.449917236754442E-2</v>
      </c>
      <c r="K25" s="59">
        <f>[1]ICA!$AB25</f>
        <v>97.563305010158302</v>
      </c>
      <c r="L25" s="60">
        <f>[1]ICA!$P25</f>
        <v>-1.6035229779199134E-2</v>
      </c>
      <c r="M25" s="59">
        <f>[1]ICA!$H25</f>
        <v>94.854816836098863</v>
      </c>
      <c r="N25" s="59">
        <f>[1]OUTM!N25</f>
        <v>25.559086416916067</v>
      </c>
      <c r="O25" s="62">
        <f>[1]OUTM!O25</f>
        <v>1</v>
      </c>
      <c r="P25" s="63">
        <f>[1]OUTM!P25</f>
        <v>1</v>
      </c>
    </row>
    <row r="26" spans="1:16" x14ac:dyDescent="0.2">
      <c r="A26" s="29">
        <v>1995.05</v>
      </c>
      <c r="B26" s="29"/>
      <c r="C26" s="59">
        <f>[1]ICA!$T26</f>
        <v>95.076261672720449</v>
      </c>
      <c r="D26" s="60">
        <f>[1]ICA!$AJ26</f>
        <v>-9.8084761483888429E-3</v>
      </c>
      <c r="E26" s="60">
        <f>[1]ICA!$AL26</f>
        <v>-4.9393714654157692E-2</v>
      </c>
      <c r="F26" s="60">
        <f>[1]ICA!$AL26</f>
        <v>-4.9393714654157692E-2</v>
      </c>
      <c r="G26" s="44"/>
      <c r="H26" s="60">
        <f>[1]OUTM!H26</f>
        <v>-1.7611464704695479E-2</v>
      </c>
      <c r="I26" s="60">
        <f>[1]OUTM!I26</f>
        <v>4.6609809439784322E-2</v>
      </c>
      <c r="J26" s="60">
        <f>[1]OUTM!J26</f>
        <v>1.449917236754442E-2</v>
      </c>
      <c r="K26" s="59">
        <f>[1]ICA!$AB26</f>
        <v>97.689790063626404</v>
      </c>
      <c r="L26" s="60">
        <f>[1]ICA!$P26</f>
        <v>-2.6838035205742905E-2</v>
      </c>
      <c r="M26" s="59">
        <f>[1]ICA!$H26</f>
        <v>93.808875105472566</v>
      </c>
      <c r="N26" s="59">
        <f>[1]OUTM!N26</f>
        <v>25.559086416916067</v>
      </c>
      <c r="O26" s="62">
        <f>[1]OUTM!O26</f>
        <v>1</v>
      </c>
      <c r="P26" s="63">
        <f>[1]OUTM!P26</f>
        <v>1</v>
      </c>
    </row>
    <row r="27" spans="1:16" x14ac:dyDescent="0.2">
      <c r="A27" s="29">
        <v>1995.06</v>
      </c>
      <c r="B27" s="29"/>
      <c r="C27" s="59">
        <f>[1]ICA!$T27</f>
        <v>94.650754195210581</v>
      </c>
      <c r="D27" s="60">
        <f>[1]ICA!$AJ27</f>
        <v>-4.4854781379453394E-3</v>
      </c>
      <c r="E27" s="60">
        <f>[1]ICA!$AL27</f>
        <v>-5.5262011155112527E-2</v>
      </c>
      <c r="F27" s="60">
        <f>[1]ICA!$AL27</f>
        <v>-5.5262011155112527E-2</v>
      </c>
      <c r="G27" s="44"/>
      <c r="H27" s="60">
        <f>[1]OUTM!H27</f>
        <v>-1.7611464704695479E-2</v>
      </c>
      <c r="I27" s="60">
        <f>[1]OUTM!I27</f>
        <v>4.6609809439784322E-2</v>
      </c>
      <c r="J27" s="60">
        <f>[1]OUTM!J27</f>
        <v>1.449917236754442E-2</v>
      </c>
      <c r="K27" s="59">
        <f>[1]ICA!$AB27</f>
        <v>97.819742851381093</v>
      </c>
      <c r="L27" s="60">
        <f>[1]ICA!$P27</f>
        <v>-3.241927231881736E-2</v>
      </c>
      <c r="M27" s="59">
        <f>[1]ICA!$H27</f>
        <v>93.26962171519466</v>
      </c>
      <c r="N27" s="59">
        <f>[1]OUTM!N27</f>
        <v>28.968146771873656</v>
      </c>
      <c r="O27" s="62">
        <f>[1]OUTM!O27</f>
        <v>1</v>
      </c>
      <c r="P27" s="63">
        <f>[1]OUTM!P27</f>
        <v>1</v>
      </c>
    </row>
    <row r="28" spans="1:16" x14ac:dyDescent="0.2">
      <c r="A28" s="29">
        <v>1995.07</v>
      </c>
      <c r="B28" s="29"/>
      <c r="C28" s="59">
        <f>[1]ICA!$T28</f>
        <v>93.872588790677781</v>
      </c>
      <c r="D28" s="60">
        <f>[1]ICA!$AJ28</f>
        <v>-8.2554214418493616E-3</v>
      </c>
      <c r="E28" s="60">
        <f>[1]ICA!$AL28</f>
        <v>-6.5344532387867568E-2</v>
      </c>
      <c r="F28" s="60">
        <f>[1]ICA!$AL28</f>
        <v>-6.5344532387867568E-2</v>
      </c>
      <c r="G28" s="56">
        <f>[1]ICA!$AM$28</f>
        <v>-8.859040618939984E-2</v>
      </c>
      <c r="H28" s="60">
        <f>[1]OUTM!H28</f>
        <v>-1.7611464704695479E-2</v>
      </c>
      <c r="I28" s="60">
        <f>[1]OUTM!I28</f>
        <v>4.6609809439784322E-2</v>
      </c>
      <c r="J28" s="60">
        <f>[1]OUTM!J28</f>
        <v>1.449917236754442E-2</v>
      </c>
      <c r="K28" s="59">
        <f>[1]ICA!$AB28</f>
        <v>97.953487836844303</v>
      </c>
      <c r="L28" s="60">
        <f>[1]ICA!$P28</f>
        <v>-4.1625261108451106E-2</v>
      </c>
      <c r="M28" s="59">
        <f>[1]ICA!$H28</f>
        <v>92.384526424379629</v>
      </c>
      <c r="N28" s="59">
        <f>[1]OUTM!N28</f>
        <v>28.968146771873656</v>
      </c>
      <c r="O28" s="62">
        <f>[1]OUTM!O28</f>
        <v>1</v>
      </c>
      <c r="P28" s="63">
        <f>[1]OUTM!P28</f>
        <v>1</v>
      </c>
    </row>
    <row r="29" spans="1:16" x14ac:dyDescent="0.2">
      <c r="A29" s="29">
        <v>1995.08</v>
      </c>
      <c r="B29" s="29"/>
      <c r="C29" s="59">
        <f>[1]ICA!$T29</f>
        <v>93.106863276035511</v>
      </c>
      <c r="D29" s="60">
        <f>[1]ICA!$AJ29</f>
        <v>-8.1905234706560401E-3</v>
      </c>
      <c r="E29" s="60">
        <f>[1]ICA!$AL29</f>
        <v>-6.720030424097416E-2</v>
      </c>
      <c r="F29" s="60">
        <f>[1]ICA!$AL29</f>
        <v>-6.720030424097416E-2</v>
      </c>
      <c r="G29" s="60">
        <f>[1]ICA!$AM29</f>
        <v>-9.3330858484058088E-2</v>
      </c>
      <c r="H29" s="60">
        <f>[1]OUTM!H29</f>
        <v>-1.7611464704695479E-2</v>
      </c>
      <c r="I29" s="60">
        <f>[1]OUTM!I29</f>
        <v>4.6609809439784322E-2</v>
      </c>
      <c r="J29" s="60">
        <f>[1]OUTM!J29</f>
        <v>1.449917236754442E-2</v>
      </c>
      <c r="K29" s="59">
        <f>[1]ICA!$AB29</f>
        <v>98.091325033972694</v>
      </c>
      <c r="L29" s="60">
        <f>[1]ICA!$P29</f>
        <v>-5.0721363738480574E-2</v>
      </c>
      <c r="M29" s="59">
        <f>[1]ICA!$H29</f>
        <v>91.513769235985052</v>
      </c>
      <c r="N29" s="59">
        <f>[1]OUTM!N29</f>
        <v>25.559086416916067</v>
      </c>
      <c r="O29" s="62">
        <f>[1]OUTM!O29</f>
        <v>1</v>
      </c>
      <c r="P29" s="63">
        <f>[1]OUTM!P29</f>
        <v>1</v>
      </c>
    </row>
    <row r="30" spans="1:16" x14ac:dyDescent="0.2">
      <c r="A30" s="29">
        <v>1995.09</v>
      </c>
      <c r="B30" s="29"/>
      <c r="C30" s="59">
        <f>[1]ICA!$T30</f>
        <v>92.442763266955055</v>
      </c>
      <c r="D30" s="60">
        <f>[1]ICA!$AJ30</f>
        <v>-7.1582234593204966E-3</v>
      </c>
      <c r="E30" s="60">
        <f>[1]ICA!$AL30</f>
        <v>-8.4788924419053807E-2</v>
      </c>
      <c r="F30" s="60">
        <f>[1]ICA!$AL30</f>
        <v>-8.4788924419053807E-2</v>
      </c>
      <c r="G30" s="60">
        <f>[1]ICA!$AM30</f>
        <v>-9.6088520190100168E-2</v>
      </c>
      <c r="H30" s="60">
        <f>[1]OUTM!H30</f>
        <v>-1.7611464704695479E-2</v>
      </c>
      <c r="I30" s="60">
        <f>[1]OUTM!I30</f>
        <v>4.6609809439784322E-2</v>
      </c>
      <c r="J30" s="60">
        <f>[1]OUTM!J30</f>
        <v>1.449917236754442E-2</v>
      </c>
      <c r="K30" s="59">
        <f>[1]ICA!$AB30</f>
        <v>98.233522969866996</v>
      </c>
      <c r="L30" s="60">
        <f>[1]ICA!$P30</f>
        <v>-5.880151175751458E-2</v>
      </c>
      <c r="M30" s="59">
        <f>[1]ICA!$H30</f>
        <v>90.744846817592972</v>
      </c>
      <c r="N30" s="59">
        <f>[1]OUTM!N30</f>
        <v>22.150026061958481</v>
      </c>
      <c r="O30" s="62">
        <f>[1]OUTM!O30</f>
        <v>1</v>
      </c>
      <c r="P30" s="63">
        <f>[1]OUTM!P30</f>
        <v>1</v>
      </c>
    </row>
    <row r="31" spans="1:16" x14ac:dyDescent="0.2">
      <c r="A31" s="29">
        <v>1995.1</v>
      </c>
      <c r="B31" s="29"/>
      <c r="C31" s="59">
        <f>[1]ICA!$T31</f>
        <v>91.932052517557437</v>
      </c>
      <c r="D31" s="60">
        <f>[1]ICA!$AJ31</f>
        <v>-5.53993291766106E-3</v>
      </c>
      <c r="E31" s="60">
        <f>[1]ICA!$AL31</f>
        <v>-9.4803014638779035E-2</v>
      </c>
      <c r="F31" s="60">
        <f>[1]ICA!$AL31</f>
        <v>-9.4803014638779035E-2</v>
      </c>
      <c r="G31" s="60">
        <f>[1]ICA!$AM31</f>
        <v>-9.3639103902601439E-2</v>
      </c>
      <c r="H31" s="60">
        <f>[1]OUTM!H31</f>
        <v>-1.7611464704695479E-2</v>
      </c>
      <c r="I31" s="60">
        <f>[1]OUTM!I31</f>
        <v>4.6609809439784322E-2</v>
      </c>
      <c r="J31" s="60">
        <f>[1]OUTM!J31</f>
        <v>1.449917236754442E-2</v>
      </c>
      <c r="K31" s="59">
        <f>[1]ICA!$AB31</f>
        <v>98.380311710055395</v>
      </c>
      <c r="L31" s="60">
        <f>[1]ICA!$P31</f>
        <v>-6.5344875390248691E-2</v>
      </c>
      <c r="M31" s="59">
        <f>[1]ICA!$H31</f>
        <v>90.128120616849756</v>
      </c>
      <c r="N31" s="59">
        <f>[1]OUTM!N31</f>
        <v>23.854556239437276</v>
      </c>
      <c r="O31" s="62">
        <f>[1]OUTM!O31</f>
        <v>1</v>
      </c>
      <c r="P31" s="63">
        <f>[1]OUTM!P31</f>
        <v>1</v>
      </c>
    </row>
    <row r="32" spans="1:16" x14ac:dyDescent="0.2">
      <c r="A32" s="29">
        <v>1995.11</v>
      </c>
      <c r="B32" s="29"/>
      <c r="C32" s="59">
        <f>[1]ICA!$T32</f>
        <v>91.598233425223029</v>
      </c>
      <c r="D32" s="60">
        <f>[1]ICA!$AJ32</f>
        <v>-3.6377588445043593E-3</v>
      </c>
      <c r="E32" s="60">
        <f>[1]ICA!$AL32</f>
        <v>-9.6631273149302907E-2</v>
      </c>
      <c r="F32" s="60">
        <f>[1]ICA!$AL32</f>
        <v>-9.6631273149302907E-2</v>
      </c>
      <c r="G32" s="60">
        <f>[1]ICA!$AM32</f>
        <v>-8.649909287039359E-2</v>
      </c>
      <c r="H32" s="60">
        <f>[1]OUTM!H32</f>
        <v>-1.7611464704695479E-2</v>
      </c>
      <c r="I32" s="60">
        <f>[1]OUTM!I32</f>
        <v>4.6609809439784322E-2</v>
      </c>
      <c r="J32" s="60">
        <f>[1]OUTM!J32</f>
        <v>1.449917236754442E-2</v>
      </c>
      <c r="K32" s="59">
        <f>[1]ICA!$AB32</f>
        <v>98.531876632753793</v>
      </c>
      <c r="L32" s="60">
        <f>[1]ICA!$P32</f>
        <v>-7.012042654303019E-2</v>
      </c>
      <c r="M32" s="59">
        <f>[1]ICA!$H32</f>
        <v>89.686022126876793</v>
      </c>
      <c r="N32" s="59">
        <f>[1]OUTM!N32</f>
        <v>23.854556239437276</v>
      </c>
      <c r="O32" s="62">
        <f>[1]OUTM!O32</f>
        <v>1</v>
      </c>
      <c r="P32" s="63">
        <f>[1]OUTM!P32</f>
        <v>1</v>
      </c>
    </row>
    <row r="33" spans="1:16" x14ac:dyDescent="0.2">
      <c r="A33" s="29">
        <v>1995.12</v>
      </c>
      <c r="B33" s="29"/>
      <c r="C33" s="59">
        <f>[1]ICA!$T33</f>
        <v>91.394199228475898</v>
      </c>
      <c r="D33" s="60">
        <f>[1]ICA!$AJ33</f>
        <v>-2.2299750688032517E-3</v>
      </c>
      <c r="E33" s="60">
        <f>[1]ICA!$AL33</f>
        <v>-9.5480019398688665E-2</v>
      </c>
      <c r="F33" s="60">
        <f>[1]ICA!$AL33</f>
        <v>-9.5480019398688665E-2</v>
      </c>
      <c r="G33" s="60">
        <f>[1]ICA!$AM33</f>
        <v>-7.6575058924406414E-2</v>
      </c>
      <c r="H33" s="60">
        <f>[1]OUTM!H33</f>
        <v>-1.7611464704695479E-2</v>
      </c>
      <c r="I33" s="60">
        <f>[1]OUTM!I33</f>
        <v>4.6609809439784322E-2</v>
      </c>
      <c r="J33" s="60">
        <f>[1]OUTM!J33</f>
        <v>1.449917236754442E-2</v>
      </c>
      <c r="K33" s="59">
        <f>[1]ICA!$AB33</f>
        <v>98.688353362193297</v>
      </c>
      <c r="L33" s="60">
        <f>[1]ICA!$P33</f>
        <v>-7.3614217916594504E-2</v>
      </c>
      <c r="M33" s="59">
        <f>[1]ICA!$H33</f>
        <v>89.371819907000216</v>
      </c>
      <c r="N33" s="59">
        <f>[1]OUTM!N33</f>
        <v>23.854556239437276</v>
      </c>
      <c r="O33" s="62">
        <f>[1]OUTM!O33</f>
        <v>1</v>
      </c>
      <c r="P33" s="63">
        <f>[1]OUTM!P33</f>
        <v>1</v>
      </c>
    </row>
    <row r="34" spans="1:16" x14ac:dyDescent="0.2">
      <c r="A34" s="29">
        <v>1996.01</v>
      </c>
      <c r="B34" s="29"/>
      <c r="C34" s="59">
        <f>[1]ICA!$T34</f>
        <v>92.166311349613437</v>
      </c>
      <c r="D34" s="60">
        <f>[1]ICA!$AJ34</f>
        <v>8.4126664544789589E-3</v>
      </c>
      <c r="E34" s="60">
        <f>[1]ICA!$AL34</f>
        <v>-7.9093077386313909E-2</v>
      </c>
      <c r="F34" s="60">
        <f>[1]ICA!$AL34</f>
        <v>-7.9093077386313909E-2</v>
      </c>
      <c r="G34" s="60">
        <f>[1]ICA!$AM34</f>
        <v>-4.8116817572131043E-2</v>
      </c>
      <c r="H34" s="60">
        <f>[1]OUTM!H34</f>
        <v>-1.7611464704695479E-2</v>
      </c>
      <c r="I34" s="60">
        <f>[1]OUTM!I34</f>
        <v>4.6609809439784322E-2</v>
      </c>
      <c r="J34" s="60">
        <f>[1]OUTM!J34</f>
        <v>1.449917236754442E-2</v>
      </c>
      <c r="K34" s="59">
        <f>[1]ICA!$AB34</f>
        <v>98.849824036644804</v>
      </c>
      <c r="L34" s="60">
        <f>[1]ICA!$P34</f>
        <v>-6.7267262750490997E-2</v>
      </c>
      <c r="M34" s="59">
        <f>[1]ICA!$H34</f>
        <v>90.011600059521427</v>
      </c>
      <c r="N34" s="59">
        <f>[1]OUTM!N34</f>
        <v>30.67267694935245</v>
      </c>
      <c r="O34" s="62">
        <f>[1]OUTM!O34</f>
        <v>0</v>
      </c>
      <c r="P34" s="63">
        <f>[1]OUTM!P34</f>
        <v>0</v>
      </c>
    </row>
    <row r="35" spans="1:16" x14ac:dyDescent="0.2">
      <c r="A35" s="29">
        <v>1996.02</v>
      </c>
      <c r="B35" s="29"/>
      <c r="C35" s="59">
        <f>[1]ICA!$T35</f>
        <v>93.342392157292025</v>
      </c>
      <c r="D35" s="60">
        <f>[1]ICA!$AJ35</f>
        <v>1.2679691490418079E-2</v>
      </c>
      <c r="E35" s="60">
        <f>[1]ICA!$AL35</f>
        <v>-5.6025831336051136E-2</v>
      </c>
      <c r="F35" s="60">
        <f>[1]ICA!$AL35</f>
        <v>-5.6025831336051136E-2</v>
      </c>
      <c r="G35" s="60">
        <f>[1]ICA!$AM35</f>
        <v>-1.3443203003692394E-2</v>
      </c>
      <c r="H35" s="60">
        <f>[1]OUTM!H35</f>
        <v>-1.7611464704695479E-2</v>
      </c>
      <c r="I35" s="60">
        <f>[1]OUTM!I35</f>
        <v>4.6609809439784322E-2</v>
      </c>
      <c r="J35" s="60">
        <f>[1]OUTM!J35</f>
        <v>1.449917236754442E-2</v>
      </c>
      <c r="K35" s="59">
        <f>[1]ICA!$AB35</f>
        <v>99.016314522370195</v>
      </c>
      <c r="L35" s="60">
        <f>[1]ICA!$P35</f>
        <v>-5.6908695249699215E-2</v>
      </c>
      <c r="M35" s="59">
        <f>[1]ICA!$H35</f>
        <v>91.043617900142806</v>
      </c>
      <c r="N35" s="59">
        <f>[1]OUTM!N35</f>
        <v>40.89985801422521</v>
      </c>
      <c r="O35" s="62">
        <f>[1]OUTM!O35</f>
        <v>0</v>
      </c>
      <c r="P35" s="63">
        <f>[1]OUTM!P35</f>
        <v>0</v>
      </c>
    </row>
    <row r="36" spans="1:16" x14ac:dyDescent="0.2">
      <c r="A36" s="29">
        <v>1996.03</v>
      </c>
      <c r="B36" s="29"/>
      <c r="C36" s="59">
        <f>[1]ICA!$T36</f>
        <v>93.521195715012666</v>
      </c>
      <c r="D36" s="60">
        <f>[1]ICA!$AJ36</f>
        <v>1.9137341236682877E-3</v>
      </c>
      <c r="E36" s="60">
        <f>[1]ICA!$AL36</f>
        <v>-4.0390189105378081E-2</v>
      </c>
      <c r="F36" s="60">
        <f>[1]ICA!$AL36</f>
        <v>-4.0390189105378081E-2</v>
      </c>
      <c r="G36" s="60">
        <f>[1]ICA!$AM36</f>
        <v>-1.1789650105389349E-3</v>
      </c>
      <c r="H36" s="60">
        <f>[1]OUTM!H36</f>
        <v>-1.7611464704695479E-2</v>
      </c>
      <c r="I36" s="60">
        <f>[1]OUTM!I36</f>
        <v>4.6609809439784322E-2</v>
      </c>
      <c r="J36" s="60">
        <f>[1]OUTM!J36</f>
        <v>1.449917236754442E-2</v>
      </c>
      <c r="K36" s="59">
        <f>[1]ICA!$AB36</f>
        <v>99.187799119157901</v>
      </c>
      <c r="L36" s="60">
        <f>[1]ICA!$P36</f>
        <v>-5.66934683601239E-2</v>
      </c>
      <c r="M36" s="59">
        <f>[1]ICA!$H36</f>
        <v>91.101376105235985</v>
      </c>
      <c r="N36" s="59">
        <f>[1]OUTM!N36</f>
        <v>49.422508901619167</v>
      </c>
      <c r="O36" s="62">
        <f>[1]OUTM!O36</f>
        <v>0</v>
      </c>
      <c r="P36" s="63">
        <f>[1]OUTM!P36</f>
        <v>0</v>
      </c>
    </row>
    <row r="37" spans="1:16" x14ac:dyDescent="0.2">
      <c r="A37" s="29">
        <v>1996.04</v>
      </c>
      <c r="B37" s="29"/>
      <c r="C37" s="59">
        <f>[1]ICA!$T37</f>
        <v>94.445222759509861</v>
      </c>
      <c r="D37" s="60">
        <f>[1]ICA!$AJ37</f>
        <v>9.8319103541978786E-3</v>
      </c>
      <c r="E37" s="60">
        <f>[1]ICA!$AL37</f>
        <v>-1.646778706636548E-2</v>
      </c>
      <c r="F37" s="60">
        <f>[1]ICA!$AL37</f>
        <v>-1.646778706636548E-2</v>
      </c>
      <c r="G37" s="60">
        <f>[1]ICA!$AM37</f>
        <v>2.3593505821695615E-2</v>
      </c>
      <c r="H37" s="60">
        <f>[1]OUTM!H37</f>
        <v>-1.7611464704695479E-2</v>
      </c>
      <c r="I37" s="60">
        <f>[1]OUTM!I37</f>
        <v>4.6609809439784322E-2</v>
      </c>
      <c r="J37" s="60">
        <f>[1]OUTM!J37</f>
        <v>1.449917236754442E-2</v>
      </c>
      <c r="K37" s="59">
        <f>[1]ICA!$AB37</f>
        <v>99.364208354859798</v>
      </c>
      <c r="L37" s="60">
        <f>[1]ICA!$P37</f>
        <v>-4.902462309504696E-2</v>
      </c>
      <c r="M37" s="59">
        <f>[1]ICA!$H37</f>
        <v>91.883850617199869</v>
      </c>
      <c r="N37" s="59">
        <f>[1]OUTM!N37</f>
        <v>56.240629611534338</v>
      </c>
      <c r="O37" s="62">
        <f>[1]OUTM!O37</f>
        <v>0</v>
      </c>
      <c r="P37" s="63">
        <f>[1]OUTM!P37</f>
        <v>0</v>
      </c>
    </row>
    <row r="38" spans="1:16" x14ac:dyDescent="0.2">
      <c r="A38" s="29">
        <v>1996.05</v>
      </c>
      <c r="B38" s="29"/>
      <c r="C38" s="59">
        <f>[1]ICA!$T38</f>
        <v>95.117577529065287</v>
      </c>
      <c r="D38" s="60">
        <f>[1]ICA!$AJ38</f>
        <v>7.0937714364468652E-3</v>
      </c>
      <c r="E38" s="60">
        <f>[1]ICA!$AL38</f>
        <v>4.3446051847020049E-4</v>
      </c>
      <c r="F38" s="60">
        <f>[1]ICA!$AL38</f>
        <v>4.3446051847020049E-4</v>
      </c>
      <c r="G38" s="60">
        <f>[1]ICA!$AM38</f>
        <v>3.9775101323238804E-2</v>
      </c>
      <c r="H38" s="60">
        <f>[1]OUTM!H38</f>
        <v>-1.7611464704695479E-2</v>
      </c>
      <c r="I38" s="60">
        <f>[1]OUTM!I38</f>
        <v>4.6609809439784322E-2</v>
      </c>
      <c r="J38" s="60">
        <f>[1]OUTM!J38</f>
        <v>1.449917236754442E-2</v>
      </c>
      <c r="K38" s="59">
        <f>[1]ICA!$AB38</f>
        <v>99.545429049964596</v>
      </c>
      <c r="L38" s="60">
        <f>[1]ICA!$P38</f>
        <v>-4.3961065549286249E-2</v>
      </c>
      <c r="M38" s="59">
        <f>[1]ICA!$H38</f>
        <v>92.419641257262484</v>
      </c>
      <c r="N38" s="59">
        <f>[1]OUTM!N38</f>
        <v>63.058750321449509</v>
      </c>
      <c r="O38" s="62">
        <f>[1]OUTM!O38</f>
        <v>0</v>
      </c>
      <c r="P38" s="63">
        <f>[1]OUTM!P38</f>
        <v>0</v>
      </c>
    </row>
    <row r="39" spans="1:16" x14ac:dyDescent="0.2">
      <c r="A39" s="29">
        <v>1996.06</v>
      </c>
      <c r="B39" s="29"/>
      <c r="C39" s="59">
        <f>[1]ICA!$T39</f>
        <v>95.638693309060002</v>
      </c>
      <c r="D39" s="60">
        <f>[1]ICA!$AJ39</f>
        <v>5.4636953644077186E-3</v>
      </c>
      <c r="E39" s="60">
        <f>[1]ICA!$AL39</f>
        <v>1.0383634020823427E-2</v>
      </c>
      <c r="F39" s="60">
        <f>[1]ICA!$AL39</f>
        <v>1.0383634020823427E-2</v>
      </c>
      <c r="G39" s="60">
        <f>[1]ICA!$AM39</f>
        <v>5.0244518773290503E-2</v>
      </c>
      <c r="H39" s="60">
        <f>[1]OUTM!H39</f>
        <v>-1.7611464704695479E-2</v>
      </c>
      <c r="I39" s="60">
        <f>[1]OUTM!I39</f>
        <v>4.6609809439784322E-2</v>
      </c>
      <c r="J39" s="60">
        <f>[1]OUTM!J39</f>
        <v>1.449917236754442E-2</v>
      </c>
      <c r="K39" s="59">
        <f>[1]ICA!$AB39</f>
        <v>99.731310097016902</v>
      </c>
      <c r="L39" s="60">
        <f>[1]ICA!$P39</f>
        <v>-4.0480776439593358E-2</v>
      </c>
      <c r="M39" s="59">
        <f>[1]ICA!$H39</f>
        <v>92.807150102417594</v>
      </c>
      <c r="N39" s="59">
        <f>[1]OUTM!N39</f>
        <v>66.467810676407083</v>
      </c>
      <c r="O39" s="62">
        <f>[1]OUTM!O39</f>
        <v>0</v>
      </c>
      <c r="P39" s="63">
        <f>[1]OUTM!P39</f>
        <v>0</v>
      </c>
    </row>
    <row r="40" spans="1:16" x14ac:dyDescent="0.2">
      <c r="A40" s="29">
        <v>1996.07</v>
      </c>
      <c r="B40" s="29"/>
      <c r="C40" s="59">
        <f>[1]ICA!$T40</f>
        <v>95.857219266231454</v>
      </c>
      <c r="D40" s="60">
        <f>[1]ICA!$AJ40</f>
        <v>2.2823051321525E-3</v>
      </c>
      <c r="E40" s="60">
        <f>[1]ICA!$AL40</f>
        <v>2.0921360594825196E-2</v>
      </c>
      <c r="F40" s="60">
        <f>[1]ICA!$AL40</f>
        <v>2.0921360594825196E-2</v>
      </c>
      <c r="G40" s="60">
        <f>[1]ICA!$AM40</f>
        <v>5.2959990668207668E-2</v>
      </c>
      <c r="H40" s="60">
        <f>[1]OUTM!H40</f>
        <v>-1.7611464704695479E-2</v>
      </c>
      <c r="I40" s="60">
        <f>[1]OUTM!I40</f>
        <v>4.6609809439784322E-2</v>
      </c>
      <c r="J40" s="60">
        <f>[1]OUTM!J40</f>
        <v>1.449917236754442E-2</v>
      </c>
      <c r="K40" s="59">
        <f>[1]ICA!$AB40</f>
        <v>99.921666257058703</v>
      </c>
      <c r="L40" s="60">
        <f>[1]ICA!$P40</f>
        <v>-4.0089620319819108E-2</v>
      </c>
      <c r="M40" s="59">
        <f>[1]ICA!$H40</f>
        <v>92.900261128642441</v>
      </c>
      <c r="N40" s="59">
        <f>[1]OUTM!N40</f>
        <v>64.76328049892831</v>
      </c>
      <c r="O40" s="62">
        <f>[1]OUTM!O40</f>
        <v>0</v>
      </c>
      <c r="P40" s="63">
        <f>[1]OUTM!P40</f>
        <v>0</v>
      </c>
    </row>
    <row r="41" spans="1:16" x14ac:dyDescent="0.2">
      <c r="A41" s="29">
        <v>1996.08</v>
      </c>
      <c r="B41" s="29"/>
      <c r="C41" s="59">
        <f>[1]ICA!$T41</f>
        <v>96.855115952546953</v>
      </c>
      <c r="D41" s="60">
        <f>[1]ICA!$AJ41</f>
        <v>1.0356426892260639E-2</v>
      </c>
      <c r="E41" s="60">
        <f>[1]ICA!$AL41</f>
        <v>3.9468310957741656E-2</v>
      </c>
      <c r="F41" s="60">
        <f>[1]ICA!$AL41</f>
        <v>3.9468310957741656E-2</v>
      </c>
      <c r="G41" s="60">
        <f>[1]ICA!$AM41</f>
        <v>6.9779089952326734E-2</v>
      </c>
      <c r="H41" s="60">
        <f>[1]OUTM!H41</f>
        <v>-1.7611464704695479E-2</v>
      </c>
      <c r="I41" s="60">
        <f>[1]OUTM!I41</f>
        <v>4.6609809439784322E-2</v>
      </c>
      <c r="J41" s="60">
        <f>[1]OUTM!J41</f>
        <v>1.449917236754442E-2</v>
      </c>
      <c r="K41" s="59">
        <f>[1]ICA!$AB41</f>
        <v>100.116280735665</v>
      </c>
      <c r="L41" s="60">
        <f>[1]ICA!$P41</f>
        <v>-3.1954466660374381E-2</v>
      </c>
      <c r="M41" s="59">
        <f>[1]ICA!$H41</f>
        <v>93.747345498302238</v>
      </c>
      <c r="N41" s="59">
        <f>[1]OUTM!N41</f>
        <v>66.467810676407083</v>
      </c>
      <c r="O41" s="62">
        <f>[1]OUTM!O41</f>
        <v>0</v>
      </c>
      <c r="P41" s="63">
        <f>[1]OUTM!P41</f>
        <v>0</v>
      </c>
    </row>
    <row r="42" spans="1:16" x14ac:dyDescent="0.2">
      <c r="A42" s="29">
        <v>1996.09</v>
      </c>
      <c r="B42" s="29"/>
      <c r="C42" s="59">
        <f>[1]ICA!$T42</f>
        <v>96.876250469805996</v>
      </c>
      <c r="D42" s="60">
        <f>[1]ICA!$AJ42</f>
        <v>2.181837431198704E-4</v>
      </c>
      <c r="E42" s="60">
        <f>[1]ICA!$AL42</f>
        <v>4.6844718160182194E-2</v>
      </c>
      <c r="F42" s="60">
        <f>[1]ICA!$AL42</f>
        <v>4.6844718160182194E-2</v>
      </c>
      <c r="G42" s="60">
        <f>[1]ICA!$AM42</f>
        <v>6.363250298683476E-2</v>
      </c>
      <c r="H42" s="60">
        <f>[1]OUTM!H42</f>
        <v>-1.7611464704695479E-2</v>
      </c>
      <c r="I42" s="60">
        <f>[1]OUTM!I42</f>
        <v>4.6609809439784322E-2</v>
      </c>
      <c r="J42" s="60">
        <f>[1]OUTM!J42</f>
        <v>1.449917236754442E-2</v>
      </c>
      <c r="K42" s="59">
        <f>[1]ICA!$AB42</f>
        <v>100.314905396809</v>
      </c>
      <c r="L42" s="60">
        <f>[1]ICA!$P42</f>
        <v>-3.3636420769147191E-2</v>
      </c>
      <c r="M42" s="59">
        <f>[1]ICA!$H42</f>
        <v>93.647899530603539</v>
      </c>
      <c r="N42" s="59">
        <f>[1]OUTM!N42</f>
        <v>63.058750321449509</v>
      </c>
      <c r="O42" s="62">
        <f>[1]OUTM!O42</f>
        <v>0</v>
      </c>
      <c r="P42" s="63">
        <f>[1]OUTM!P42</f>
        <v>0</v>
      </c>
    </row>
    <row r="43" spans="1:16" x14ac:dyDescent="0.2">
      <c r="A43" s="29">
        <v>1996.1</v>
      </c>
      <c r="B43" s="29"/>
      <c r="C43" s="59">
        <f>[1]ICA!$T43</f>
        <v>97.340131379481065</v>
      </c>
      <c r="D43" s="60">
        <f>[1]ICA!$AJ43</f>
        <v>4.7769584355221214E-3</v>
      </c>
      <c r="E43" s="60">
        <f>[1]ICA!$AL43</f>
        <v>5.7161609513365373E-2</v>
      </c>
      <c r="F43" s="60">
        <f>[1]ICA!$AL43</f>
        <v>5.7161609513365373E-2</v>
      </c>
      <c r="G43" s="60">
        <f>[1]ICA!$AM43</f>
        <v>6.5286024225221784E-2</v>
      </c>
      <c r="H43" s="60">
        <f>[1]OUTM!H43</f>
        <v>-1.7611464704695479E-2</v>
      </c>
      <c r="I43" s="60">
        <f>[1]OUTM!I43</f>
        <v>4.6609809439784322E-2</v>
      </c>
      <c r="J43" s="60">
        <f>[1]OUTM!J43</f>
        <v>1.449917236754442E-2</v>
      </c>
      <c r="K43" s="59">
        <f>[1]ICA!$AB43</f>
        <v>100.517266969807</v>
      </c>
      <c r="L43" s="60">
        <f>[1]ICA!$P43</f>
        <v>-3.0943625469285418E-2</v>
      </c>
      <c r="M43" s="59">
        <f>[1]ICA!$H43</f>
        <v>93.975999419312387</v>
      </c>
      <c r="N43" s="59">
        <f>[1]OUTM!N43</f>
        <v>59.649689966491934</v>
      </c>
      <c r="O43" s="62">
        <f>[1]OUTM!O43</f>
        <v>0</v>
      </c>
      <c r="P43" s="63">
        <f>[1]OUTM!P43</f>
        <v>0</v>
      </c>
    </row>
    <row r="44" spans="1:16" x14ac:dyDescent="0.2">
      <c r="A44" s="29">
        <v>1996.11</v>
      </c>
      <c r="B44" s="29"/>
      <c r="C44" s="59">
        <f>[1]ICA!$T44</f>
        <v>97.872732996465203</v>
      </c>
      <c r="D44" s="60">
        <f>[1]ICA!$AJ44</f>
        <v>5.4566377087822832E-3</v>
      </c>
      <c r="E44" s="60">
        <f>[1]ICA!$AL44</f>
        <v>6.6256006066651787E-2</v>
      </c>
      <c r="F44" s="60">
        <f>[1]ICA!$AL44</f>
        <v>6.6256006066651787E-2</v>
      </c>
      <c r="G44" s="60">
        <f>[1]ICA!$AM44</f>
        <v>6.6617995301497812E-2</v>
      </c>
      <c r="H44" s="60">
        <f>[1]OUTM!H44</f>
        <v>-1.7611464704695479E-2</v>
      </c>
      <c r="I44" s="60">
        <f>[1]OUTM!I44</f>
        <v>4.6609809439784322E-2</v>
      </c>
      <c r="J44" s="60">
        <f>[1]OUTM!J44</f>
        <v>1.449917236754442E-2</v>
      </c>
      <c r="K44" s="59">
        <f>[1]ICA!$AB44</f>
        <v>100.723065686832</v>
      </c>
      <c r="L44" s="60">
        <f>[1]ICA!$P44</f>
        <v>-2.7615763028036699E-2</v>
      </c>
      <c r="M44" s="59">
        <f>[1]ICA!$H44</f>
        <v>94.369367932382275</v>
      </c>
      <c r="N44" s="59">
        <f>[1]OUTM!N44</f>
        <v>61.354220143970707</v>
      </c>
      <c r="O44" s="62">
        <f>[1]OUTM!O44</f>
        <v>0</v>
      </c>
      <c r="P44" s="63">
        <f>[1]OUTM!P44</f>
        <v>0</v>
      </c>
    </row>
    <row r="45" spans="1:16" x14ac:dyDescent="0.2">
      <c r="A45" s="29">
        <v>1996.12</v>
      </c>
      <c r="B45" s="29"/>
      <c r="C45" s="59">
        <f>[1]ICA!$T45</f>
        <v>98.468686056444625</v>
      </c>
      <c r="D45" s="60">
        <f>[1]ICA!$AJ45</f>
        <v>6.0705977682411986E-3</v>
      </c>
      <c r="E45" s="60">
        <f>[1]ICA!$AL45</f>
        <v>7.4556578903696366E-2</v>
      </c>
      <c r="F45" s="60">
        <f>[1]ICA!$AL45</f>
        <v>7.4556578903696366E-2</v>
      </c>
      <c r="G45" s="60">
        <f>[1]ICA!$AM45</f>
        <v>6.7708512562733691E-2</v>
      </c>
      <c r="H45" s="60">
        <f>[1]OUTM!H45</f>
        <v>-1.7611464704695479E-2</v>
      </c>
      <c r="I45" s="60">
        <f>[1]OUTM!I45</f>
        <v>4.6609809439784322E-2</v>
      </c>
      <c r="J45" s="60">
        <f>[1]OUTM!J45</f>
        <v>1.449917236754442E-2</v>
      </c>
      <c r="K45" s="59">
        <f>[1]ICA!$AB45</f>
        <v>100.93197729544001</v>
      </c>
      <c r="L45" s="60">
        <f>[1]ICA!$P45</f>
        <v>-2.3707299121232928E-2</v>
      </c>
      <c r="M45" s="59">
        <f>[1]ICA!$H45</f>
        <v>94.82258243363853</v>
      </c>
      <c r="N45" s="59">
        <f>[1]OUTM!N45</f>
        <v>63.058750321449509</v>
      </c>
      <c r="O45" s="62">
        <f>[1]OUTM!O45</f>
        <v>0</v>
      </c>
      <c r="P45" s="63">
        <f>[1]OUTM!P45</f>
        <v>0</v>
      </c>
    </row>
    <row r="46" spans="1:16" x14ac:dyDescent="0.2">
      <c r="A46" s="29">
        <v>1997.01</v>
      </c>
      <c r="B46" s="29"/>
      <c r="C46" s="59">
        <f>[1]ICA!$T46</f>
        <v>98.534234504303015</v>
      </c>
      <c r="D46" s="60">
        <f>[1]ICA!$AJ46</f>
        <v>6.6545663476175892E-4</v>
      </c>
      <c r="E46" s="60">
        <f>[1]ICA!$AL46</f>
        <v>6.6809369083979234E-2</v>
      </c>
      <c r="F46" s="60">
        <f>[1]ICA!$AL46</f>
        <v>6.6809369083979234E-2</v>
      </c>
      <c r="G46" s="60">
        <f>[1]ICA!$AM46</f>
        <v>5.6885437997038046E-2</v>
      </c>
      <c r="H46" s="60">
        <f>[1]OUTM!H46</f>
        <v>-1.7611464704695479E-2</v>
      </c>
      <c r="I46" s="60">
        <f>[1]OUTM!I46</f>
        <v>4.6609809439784322E-2</v>
      </c>
      <c r="J46" s="60">
        <f>[1]OUTM!J46</f>
        <v>1.449917236754442E-2</v>
      </c>
      <c r="K46" s="59">
        <f>[1]ICA!$AB46</f>
        <v>101.143655577714</v>
      </c>
      <c r="L46" s="60">
        <f>[1]ICA!$P46</f>
        <v>-2.5093659537302804E-2</v>
      </c>
      <c r="M46" s="59">
        <f>[1]ICA!$H46</f>
        <v>94.764371925668996</v>
      </c>
      <c r="N46" s="59">
        <f>[1]OUTM!N46</f>
        <v>61.354220143970707</v>
      </c>
      <c r="O46" s="62">
        <f>[1]OUTM!O46</f>
        <v>0</v>
      </c>
      <c r="P46" s="63">
        <f>[1]OUTM!P46</f>
        <v>0</v>
      </c>
    </row>
    <row r="47" spans="1:16" x14ac:dyDescent="0.2">
      <c r="A47" s="29">
        <v>1997.02</v>
      </c>
      <c r="B47" s="29"/>
      <c r="C47" s="59">
        <f>[1]ICA!$T47</f>
        <v>98.907386896227834</v>
      </c>
      <c r="D47" s="60">
        <f>[1]ICA!$AJ47</f>
        <v>3.7798801849597014E-3</v>
      </c>
      <c r="E47" s="60">
        <f>[1]ICA!$AL47</f>
        <v>5.7909557778521165E-2</v>
      </c>
      <c r="F47" s="60">
        <f>[1]ICA!$AL47</f>
        <v>5.7909557778521165E-2</v>
      </c>
      <c r="G47" s="60">
        <f>[1]ICA!$AM47</f>
        <v>5.3468304828658386E-2</v>
      </c>
      <c r="H47" s="60">
        <f>[1]OUTM!H47</f>
        <v>-1.7611464704695479E-2</v>
      </c>
      <c r="I47" s="60">
        <f>[1]OUTM!I47</f>
        <v>4.6609809439784322E-2</v>
      </c>
      <c r="J47" s="60">
        <f>[1]OUTM!J47</f>
        <v>1.449917236754442E-2</v>
      </c>
      <c r="K47" s="59">
        <f>[1]ICA!$AB47</f>
        <v>101.357735346843</v>
      </c>
      <c r="L47" s="60">
        <f>[1]ICA!$P47</f>
        <v>-2.3464444739861756E-2</v>
      </c>
      <c r="M47" s="59">
        <f>[1]ICA!$H47</f>
        <v>95.001612148156525</v>
      </c>
      <c r="N47" s="59">
        <f>[1]OUTM!N47</f>
        <v>57.945159789013132</v>
      </c>
      <c r="O47" s="62">
        <f>[1]OUTM!O47</f>
        <v>0</v>
      </c>
      <c r="P47" s="63">
        <f>[1]OUTM!P47</f>
        <v>0</v>
      </c>
    </row>
    <row r="48" spans="1:16" x14ac:dyDescent="0.2">
      <c r="A48" s="29">
        <v>1997.03</v>
      </c>
      <c r="B48" s="29"/>
      <c r="C48" s="59">
        <f>[1]ICA!$T48</f>
        <v>99.766752544920067</v>
      </c>
      <c r="D48" s="60">
        <f>[1]ICA!$AJ48</f>
        <v>8.6510605833329639E-3</v>
      </c>
      <c r="E48" s="60">
        <f>[1]ICA!$AL48</f>
        <v>6.4646884238185723E-2</v>
      </c>
      <c r="F48" s="60">
        <f>[1]ICA!$AL48</f>
        <v>6.4646884238185723E-2</v>
      </c>
      <c r="G48" s="60">
        <f>[1]ICA!$AM48</f>
        <v>6.0962640575517257E-2</v>
      </c>
      <c r="H48" s="60">
        <f>[1]OUTM!H48</f>
        <v>-1.7611464704695479E-2</v>
      </c>
      <c r="I48" s="60">
        <f>[1]OUTM!I48</f>
        <v>4.6609809439784322E-2</v>
      </c>
      <c r="J48" s="60">
        <f>[1]OUTM!J48</f>
        <v>1.449917236754442E-2</v>
      </c>
      <c r="K48" s="59">
        <f>[1]ICA!$AB48</f>
        <v>101.573831314705</v>
      </c>
      <c r="L48" s="60">
        <f>[1]ICA!$P48</f>
        <v>-1.7075498536268774E-2</v>
      </c>
      <c r="M48" s="59">
        <f>[1]ICA!$H48</f>
        <v>95.704506596239156</v>
      </c>
      <c r="N48" s="59">
        <f>[1]OUTM!N48</f>
        <v>64.76328049892831</v>
      </c>
      <c r="O48" s="62">
        <f>[1]OUTM!O48</f>
        <v>0</v>
      </c>
      <c r="P48" s="63">
        <f>[1]OUTM!P48</f>
        <v>0</v>
      </c>
    </row>
    <row r="49" spans="1:16" x14ac:dyDescent="0.2">
      <c r="A49" s="29">
        <v>1997.04</v>
      </c>
      <c r="B49" s="29"/>
      <c r="C49" s="59">
        <f>[1]ICA!$T49</f>
        <v>100.0515513940281</v>
      </c>
      <c r="D49" s="60">
        <f>[1]ICA!$AJ49</f>
        <v>2.8505801154906059E-3</v>
      </c>
      <c r="E49" s="60">
        <f>[1]ICA!$AL49</f>
        <v>5.7665553999478571E-2</v>
      </c>
      <c r="F49" s="60">
        <f>[1]ICA!$AL49</f>
        <v>5.7665553999478571E-2</v>
      </c>
      <c r="G49" s="60">
        <f>[1]ICA!$AM49</f>
        <v>5.6034884331282342E-2</v>
      </c>
      <c r="H49" s="60">
        <f>[1]OUTM!H49</f>
        <v>-1.7611464704695479E-2</v>
      </c>
      <c r="I49" s="60">
        <f>[1]OUTM!I49</f>
        <v>4.6609809439784322E-2</v>
      </c>
      <c r="J49" s="60">
        <f>[1]OUTM!J49</f>
        <v>1.449917236754442E-2</v>
      </c>
      <c r="K49" s="59">
        <f>[1]ICA!$AB49</f>
        <v>101.79153931990599</v>
      </c>
      <c r="L49" s="60">
        <f>[1]ICA!$P49</f>
        <v>-1.6382382954445829E-2</v>
      </c>
      <c r="M49" s="59">
        <f>[1]ICA!$H49</f>
        <v>95.854980978815561</v>
      </c>
      <c r="N49" s="59">
        <f>[1]OUTM!N49</f>
        <v>66.467810676407083</v>
      </c>
      <c r="O49" s="62">
        <f>[1]OUTM!O49</f>
        <v>0</v>
      </c>
      <c r="P49" s="63">
        <f>[1]OUTM!P49</f>
        <v>0</v>
      </c>
    </row>
    <row r="50" spans="1:16" x14ac:dyDescent="0.2">
      <c r="A50" s="29">
        <v>1997.05</v>
      </c>
      <c r="B50" s="29"/>
      <c r="C50" s="59">
        <f>[1]ICA!$T50</f>
        <v>100.74984952047049</v>
      </c>
      <c r="D50" s="60">
        <f>[1]ICA!$AJ50</f>
        <v>6.9551401356219376E-3</v>
      </c>
      <c r="E50" s="60">
        <f>[1]ICA!$AL50</f>
        <v>5.7526922698653372E-2</v>
      </c>
      <c r="F50" s="60">
        <f>[1]ICA!$AL50</f>
        <v>5.7526922698653372E-2</v>
      </c>
      <c r="G50" s="60">
        <f>[1]ICA!$AM50</f>
        <v>6.0248907975355426E-2</v>
      </c>
      <c r="H50" s="60">
        <f>[1]OUTM!H50</f>
        <v>-1.7611464704695479E-2</v>
      </c>
      <c r="I50" s="60">
        <f>[1]OUTM!I50</f>
        <v>4.6609809439784322E-2</v>
      </c>
      <c r="J50" s="60">
        <f>[1]OUTM!J50</f>
        <v>1.449917236754442E-2</v>
      </c>
      <c r="K50" s="59">
        <f>[1]ICA!$AB50</f>
        <v>102.010441298704</v>
      </c>
      <c r="L50" s="60">
        <f>[1]ICA!$P50</f>
        <v>-1.1651802370266973E-2</v>
      </c>
      <c r="M50" s="59">
        <f>[1]ICA!$H50</f>
        <v>96.400562905684282</v>
      </c>
      <c r="N50" s="59">
        <f>[1]OUTM!N50</f>
        <v>66.467810676407083</v>
      </c>
      <c r="O50" s="62">
        <f>[1]OUTM!O50</f>
        <v>0</v>
      </c>
      <c r="P50" s="63">
        <f>[1]OUTM!P50</f>
        <v>0</v>
      </c>
    </row>
    <row r="51" spans="1:16" x14ac:dyDescent="0.2">
      <c r="A51" s="29">
        <v>1997.06</v>
      </c>
      <c r="B51" s="29"/>
      <c r="C51" s="59">
        <f>[1]ICA!$T51</f>
        <v>101.55191848282114</v>
      </c>
      <c r="D51" s="60">
        <f>[1]ICA!$AJ51</f>
        <v>7.9294726177877271E-3</v>
      </c>
      <c r="E51" s="60">
        <f>[1]ICA!$AL51</f>
        <v>5.9992699952033296E-2</v>
      </c>
      <c r="F51" s="60">
        <f>[1]ICA!$AL51</f>
        <v>5.9992699952033296E-2</v>
      </c>
      <c r="G51" s="60">
        <f>[1]ICA!$AM51</f>
        <v>6.639792885611806E-2</v>
      </c>
      <c r="H51" s="60">
        <f>[1]OUTM!H51</f>
        <v>-1.7611464704695479E-2</v>
      </c>
      <c r="I51" s="60">
        <f>[1]OUTM!I51</f>
        <v>4.6609809439784322E-2</v>
      </c>
      <c r="J51" s="60">
        <f>[1]OUTM!J51</f>
        <v>1.449917236754442E-2</v>
      </c>
      <c r="K51" s="59">
        <f>[1]ICA!$AB51</f>
        <v>102.230105805603</v>
      </c>
      <c r="L51" s="60">
        <f>[1]ICA!$P51</f>
        <v>-5.9377215760505475E-3</v>
      </c>
      <c r="M51" s="59">
        <f>[1]ICA!$H51</f>
        <v>97.043756981323838</v>
      </c>
      <c r="N51" s="59">
        <f>[1]OUTM!N51</f>
        <v>66.467810676407083</v>
      </c>
      <c r="O51" s="62">
        <f>[1]OUTM!O51</f>
        <v>0</v>
      </c>
      <c r="P51" s="63">
        <f>[1]OUTM!P51</f>
        <v>0</v>
      </c>
    </row>
    <row r="52" spans="1:16" x14ac:dyDescent="0.2">
      <c r="A52" s="29">
        <v>1997.07</v>
      </c>
      <c r="B52" s="29"/>
      <c r="C52" s="59">
        <f>[1]ICA!$T52</f>
        <v>101.58368082331856</v>
      </c>
      <c r="D52" s="60">
        <f>[1]ICA!$AJ52</f>
        <v>3.1272057546553943E-4</v>
      </c>
      <c r="E52" s="60">
        <f>[1]ICA!$AL52</f>
        <v>5.8023115395346304E-2</v>
      </c>
      <c r="F52" s="60">
        <f>[1]ICA!$AL52</f>
        <v>5.8023115395346304E-2</v>
      </c>
      <c r="G52" s="60">
        <f>[1]ICA!$AM52</f>
        <v>5.7186801932964215E-2</v>
      </c>
      <c r="H52" s="60">
        <f>[1]OUTM!H52</f>
        <v>-1.7611464704695479E-2</v>
      </c>
      <c r="I52" s="60">
        <f>[1]OUTM!I52</f>
        <v>4.6609809439784322E-2</v>
      </c>
      <c r="J52" s="60">
        <f>[1]OUTM!J52</f>
        <v>1.449917236754442E-2</v>
      </c>
      <c r="K52" s="59">
        <f>[1]ICA!$AB52</f>
        <v>102.450091694796</v>
      </c>
      <c r="L52" s="60">
        <f>[1]ICA!$P52</f>
        <v>-7.780006501598602E-3</v>
      </c>
      <c r="M52" s="59">
        <f>[1]ICA!$H52</f>
        <v>96.949979133801719</v>
      </c>
      <c r="N52" s="59">
        <f>[1]OUTM!N52</f>
        <v>66.467810676407083</v>
      </c>
      <c r="O52" s="62">
        <f>[1]OUTM!O52</f>
        <v>0</v>
      </c>
      <c r="P52" s="63">
        <f>[1]OUTM!P52</f>
        <v>0</v>
      </c>
    </row>
    <row r="53" spans="1:16" x14ac:dyDescent="0.2">
      <c r="A53" s="29">
        <v>1997.08</v>
      </c>
      <c r="B53" s="29"/>
      <c r="C53" s="59">
        <f>[1]ICA!$T53</f>
        <v>102.21746685264297</v>
      </c>
      <c r="D53" s="60">
        <f>[1]ICA!$AJ53</f>
        <v>6.219671279399392E-3</v>
      </c>
      <c r="E53" s="60">
        <f>[1]ICA!$AL53</f>
        <v>5.3886359782485134E-2</v>
      </c>
      <c r="F53" s="60">
        <f>[1]ICA!$AL53</f>
        <v>5.3886359782485134E-2</v>
      </c>
      <c r="G53" s="60">
        <f>[1]ICA!$AM53</f>
        <v>5.9903263507172788E-2</v>
      </c>
      <c r="H53" s="60">
        <f>[1]OUTM!H53</f>
        <v>-1.7611464704695479E-2</v>
      </c>
      <c r="I53" s="60">
        <f>[1]OUTM!I53</f>
        <v>4.6609809439784322E-2</v>
      </c>
      <c r="J53" s="60">
        <f>[1]OUTM!J53</f>
        <v>1.449917236754442E-2</v>
      </c>
      <c r="K53" s="59">
        <f>[1]ICA!$AB53</f>
        <v>102.66995260471199</v>
      </c>
      <c r="L53" s="60">
        <f>[1]ICA!$P53</f>
        <v>-3.7501362349420253E-3</v>
      </c>
      <c r="M53" s="59">
        <f>[1]ICA!$H53</f>
        <v>97.430110339915544</v>
      </c>
      <c r="N53" s="59">
        <f>[1]OUTM!N53</f>
        <v>68.172340853885885</v>
      </c>
      <c r="O53" s="62">
        <f>[1]OUTM!O53</f>
        <v>0</v>
      </c>
      <c r="P53" s="63">
        <f>[1]OUTM!P53</f>
        <v>0</v>
      </c>
    </row>
    <row r="54" spans="1:16" x14ac:dyDescent="0.2">
      <c r="A54" s="29">
        <v>1997.09</v>
      </c>
      <c r="B54" s="29"/>
      <c r="C54" s="59">
        <f>[1]ICA!$T54</f>
        <v>102.24744418723058</v>
      </c>
      <c r="D54" s="60">
        <f>[1]ICA!$AJ54</f>
        <v>2.9322718162189208E-4</v>
      </c>
      <c r="E54" s="60">
        <f>[1]ICA!$AL54</f>
        <v>5.3961403220987185E-2</v>
      </c>
      <c r="F54" s="60">
        <f>[1]ICA!$AL54</f>
        <v>5.3961403220987185E-2</v>
      </c>
      <c r="G54" s="60">
        <f>[1]ICA!$AM54</f>
        <v>5.170066099682824E-2</v>
      </c>
      <c r="H54" s="60">
        <f>[1]OUTM!H54</f>
        <v>-1.7611464704695479E-2</v>
      </c>
      <c r="I54" s="60">
        <f>[1]OUTM!I54</f>
        <v>4.6609809439784322E-2</v>
      </c>
      <c r="J54" s="60">
        <f>[1]OUTM!J54</f>
        <v>1.449917236754442E-2</v>
      </c>
      <c r="K54" s="59">
        <f>[1]ICA!$AB54</f>
        <v>102.889235511946</v>
      </c>
      <c r="L54" s="60">
        <f>[1]ICA!$P54</f>
        <v>-5.6088981447218744E-3</v>
      </c>
      <c r="M54" s="59">
        <f>[1]ICA!$H54</f>
        <v>97.334061751672905</v>
      </c>
      <c r="N54" s="59">
        <f>[1]OUTM!N54</f>
        <v>64.76328049892831</v>
      </c>
      <c r="O54" s="62">
        <f>[1]OUTM!O54</f>
        <v>0</v>
      </c>
      <c r="P54" s="63">
        <f>[1]OUTM!P54</f>
        <v>0</v>
      </c>
    </row>
    <row r="55" spans="1:16" x14ac:dyDescent="0.2">
      <c r="A55" s="29">
        <v>1997.1</v>
      </c>
      <c r="B55" s="29"/>
      <c r="C55" s="59">
        <f>[1]ICA!$T55</f>
        <v>103.06243285874189</v>
      </c>
      <c r="D55" s="60">
        <f>[1]ICA!$AJ55</f>
        <v>7.9391499714283834E-3</v>
      </c>
      <c r="E55" s="60">
        <f>[1]ICA!$AL55</f>
        <v>5.7123594756893568E-2</v>
      </c>
      <c r="F55" s="60">
        <f>[1]ICA!$AL55</f>
        <v>5.7123594756893568E-2</v>
      </c>
      <c r="G55" s="60">
        <f>[1]ICA!$AM55</f>
        <v>5.8421448062692782E-2</v>
      </c>
      <c r="H55" s="60">
        <f>[1]OUTM!H55</f>
        <v>-1.7611464704695479E-2</v>
      </c>
      <c r="I55" s="60">
        <f>[1]OUTM!I55</f>
        <v>4.6609809439784322E-2</v>
      </c>
      <c r="J55" s="60">
        <f>[1]OUTM!J55</f>
        <v>1.449917236754442E-2</v>
      </c>
      <c r="K55" s="59">
        <f>[1]ICA!$AB55</f>
        <v>103.10748393332101</v>
      </c>
      <c r="L55" s="60">
        <f>[1]ICA!$P55</f>
        <v>1.6385904451698963E-4</v>
      </c>
      <c r="M55" s="59">
        <f>[1]ICA!$H55</f>
        <v>97.98443244921549</v>
      </c>
      <c r="N55" s="59">
        <f>[1]OUTM!N55</f>
        <v>63.058750321449509</v>
      </c>
      <c r="O55" s="62">
        <f>[1]OUTM!O55</f>
        <v>0</v>
      </c>
      <c r="P55" s="63">
        <f>[1]OUTM!P55</f>
        <v>0</v>
      </c>
    </row>
    <row r="56" spans="1:16" x14ac:dyDescent="0.2">
      <c r="A56" s="29">
        <v>1997.11</v>
      </c>
      <c r="B56" s="29"/>
      <c r="C56" s="59">
        <f>[1]ICA!$T56</f>
        <v>103.48914729002713</v>
      </c>
      <c r="D56" s="60">
        <f>[1]ICA!$AJ56</f>
        <v>4.1318012483115242E-3</v>
      </c>
      <c r="E56" s="60">
        <f>[1]ICA!$AL56</f>
        <v>5.5798758296422904E-2</v>
      </c>
      <c r="F56" s="60">
        <f>[1]ICA!$AL56</f>
        <v>5.5798758296422904E-2</v>
      </c>
      <c r="G56" s="60">
        <f>[1]ICA!$AM56</f>
        <v>5.7194549664210337E-2</v>
      </c>
      <c r="H56" s="60">
        <f>[1]OUTM!H56</f>
        <v>-1.7611464704695479E-2</v>
      </c>
      <c r="I56" s="60">
        <f>[1]OUTM!I56</f>
        <v>4.6609809439784322E-2</v>
      </c>
      <c r="J56" s="60">
        <f>[1]OUTM!J56</f>
        <v>1.449917236754442E-2</v>
      </c>
      <c r="K56" s="59">
        <f>[1]ICA!$AB56</f>
        <v>103.324236464061</v>
      </c>
      <c r="L56" s="60">
        <f>[1]ICA!$P56</f>
        <v>2.161914036892032E-3</v>
      </c>
      <c r="M56" s="59">
        <f>[1]ICA!$H56</f>
        <v>98.264309208222244</v>
      </c>
      <c r="N56" s="59">
        <f>[1]OUTM!N56</f>
        <v>57.945159789013132</v>
      </c>
      <c r="O56" s="62">
        <f>[1]OUTM!O56</f>
        <v>0</v>
      </c>
      <c r="P56" s="63">
        <f>[1]OUTM!P56</f>
        <v>0</v>
      </c>
    </row>
    <row r="57" spans="1:16" x14ac:dyDescent="0.2">
      <c r="A57" s="29">
        <v>1997.12</v>
      </c>
      <c r="B57" s="29"/>
      <c r="C57" s="59">
        <f>[1]ICA!$T57</f>
        <v>103.85282911093039</v>
      </c>
      <c r="D57" s="60">
        <f>[1]ICA!$AJ57</f>
        <v>3.5080421261779594E-3</v>
      </c>
      <c r="E57" s="60">
        <f>[1]ICA!$AL57</f>
        <v>5.323620265435957E-2</v>
      </c>
      <c r="F57" s="60">
        <f>[1]ICA!$AL57</f>
        <v>5.323620265435957E-2</v>
      </c>
      <c r="G57" s="60">
        <f>[1]ICA!$AM57</f>
        <v>5.4968006800306224E-2</v>
      </c>
      <c r="H57" s="60">
        <f>[1]OUTM!H57</f>
        <v>-1.7611464704695479E-2</v>
      </c>
      <c r="I57" s="60">
        <f>[1]OUTM!I57</f>
        <v>4.6609809439784322E-2</v>
      </c>
      <c r="J57" s="60">
        <f>[1]OUTM!J57</f>
        <v>1.449917236754442E-2</v>
      </c>
      <c r="K57" s="59">
        <f>[1]ICA!$AB57</f>
        <v>103.539031355514</v>
      </c>
      <c r="L57" s="60">
        <f>[1]ICA!$P57</f>
        <v>3.5568411218305229E-3</v>
      </c>
      <c r="M57" s="59">
        <f>[1]ICA!$H57</f>
        <v>98.483536223294024</v>
      </c>
      <c r="N57" s="59">
        <f>[1]OUTM!N57</f>
        <v>54.536099434055551</v>
      </c>
      <c r="O57" s="62">
        <f>[1]OUTM!O57</f>
        <v>0</v>
      </c>
      <c r="P57" s="63">
        <f>[1]OUTM!P57</f>
        <v>0</v>
      </c>
    </row>
    <row r="58" spans="1:16" x14ac:dyDescent="0.2">
      <c r="A58" s="29">
        <v>1998.01</v>
      </c>
      <c r="B58" s="29"/>
      <c r="C58" s="59">
        <f>[1]ICA!$T58</f>
        <v>104.06294749522162</v>
      </c>
      <c r="D58" s="60">
        <f>[1]ICA!$AJ58</f>
        <v>2.0211881873743323E-3</v>
      </c>
      <c r="E58" s="60">
        <f>[1]ICA!$AL58</f>
        <v>5.4591934206972156E-2</v>
      </c>
      <c r="F58" s="60">
        <f>[1]ICA!$AL58</f>
        <v>5.4591934206972156E-2</v>
      </c>
      <c r="G58" s="60">
        <f>[1]ICA!$AM58</f>
        <v>5.0272346317387084E-2</v>
      </c>
      <c r="H58" s="60">
        <f>[1]OUTM!H58</f>
        <v>-1.7611464704695479E-2</v>
      </c>
      <c r="I58" s="60">
        <f>[1]OUTM!I58</f>
        <v>4.6609809439784322E-2</v>
      </c>
      <c r="J58" s="60">
        <f>[1]OUTM!J58</f>
        <v>1.449917236754442E-2</v>
      </c>
      <c r="K58" s="59">
        <f>[1]ICA!$AB58</f>
        <v>103.751408135733</v>
      </c>
      <c r="L58" s="60">
        <f>[1]ICA!$P58</f>
        <v>3.4840490521677037E-3</v>
      </c>
      <c r="M58" s="59">
        <f>[1]ICA!$H58</f>
        <v>98.556604062159408</v>
      </c>
      <c r="N58" s="59">
        <f>[1]OUTM!N58</f>
        <v>57.945159789013132</v>
      </c>
      <c r="O58" s="62">
        <f>[1]OUTM!O58</f>
        <v>0</v>
      </c>
      <c r="P58" s="63">
        <f>[1]OUTM!P58</f>
        <v>0</v>
      </c>
    </row>
    <row r="59" spans="1:16" x14ac:dyDescent="0.2">
      <c r="A59" s="29">
        <v>1998.02</v>
      </c>
      <c r="B59" s="29"/>
      <c r="C59" s="59">
        <f>[1]ICA!$T59</f>
        <v>104.83334314596493</v>
      </c>
      <c r="D59" s="60">
        <f>[1]ICA!$AJ59</f>
        <v>7.3759006546915678E-3</v>
      </c>
      <c r="E59" s="60">
        <f>[1]ICA!$AL59</f>
        <v>5.8187954676703922E-2</v>
      </c>
      <c r="F59" s="60">
        <f>[1]ICA!$AL59</f>
        <v>5.8187954676703922E-2</v>
      </c>
      <c r="G59" s="60">
        <f>[1]ICA!$AM59</f>
        <v>5.5792727694374822E-2</v>
      </c>
      <c r="H59" s="60">
        <f>[1]OUTM!H59</f>
        <v>-1.7611464704695479E-2</v>
      </c>
      <c r="I59" s="60">
        <f>[1]OUTM!I59</f>
        <v>4.6609809439784322E-2</v>
      </c>
      <c r="J59" s="60">
        <f>[1]OUTM!J59</f>
        <v>1.449917236754442E-2</v>
      </c>
      <c r="K59" s="59">
        <f>[1]ICA!$AB59</f>
        <v>103.960908782291</v>
      </c>
      <c r="L59" s="60">
        <f>[1]ICA!$P59</f>
        <v>8.826615833035234E-3</v>
      </c>
      <c r="M59" s="59">
        <f>[1]ICA!$H59</f>
        <v>99.159276465896681</v>
      </c>
      <c r="N59" s="59">
        <f>[1]OUTM!N59</f>
        <v>57.945159789013132</v>
      </c>
      <c r="O59" s="62">
        <f>[1]OUTM!O59</f>
        <v>0</v>
      </c>
      <c r="P59" s="63">
        <f>[1]OUTM!P59</f>
        <v>0</v>
      </c>
    </row>
    <row r="60" spans="1:16" x14ac:dyDescent="0.2">
      <c r="A60" s="29">
        <v>1998.03</v>
      </c>
      <c r="B60" s="29"/>
      <c r="C60" s="59">
        <f>[1]ICA!$T60</f>
        <v>105.61048624107983</v>
      </c>
      <c r="D60" s="60">
        <f>[1]ICA!$AJ60</f>
        <v>7.3857867928777167E-3</v>
      </c>
      <c r="E60" s="60">
        <f>[1]ICA!$AL60</f>
        <v>5.692268088624871E-2</v>
      </c>
      <c r="F60" s="60">
        <f>[1]ICA!$AL60</f>
        <v>5.692268088624871E-2</v>
      </c>
      <c r="G60" s="60">
        <f>[1]ICA!$AM60</f>
        <v>6.0767570381728753E-2</v>
      </c>
      <c r="H60" s="60">
        <f>[1]OUTM!H60</f>
        <v>-1.7611464704695479E-2</v>
      </c>
      <c r="I60" s="60">
        <f>[1]OUTM!I60</f>
        <v>4.6609809439784322E-2</v>
      </c>
      <c r="J60" s="60">
        <f>[1]OUTM!J60</f>
        <v>1.449917236754442E-2</v>
      </c>
      <c r="K60" s="59">
        <f>[1]ICA!$AB60</f>
        <v>104.16707770523</v>
      </c>
      <c r="L60" s="60">
        <f>[1]ICA!$P60</f>
        <v>1.4240141536175699E-2</v>
      </c>
      <c r="M60" s="59">
        <f>[1]ICA!$H60</f>
        <v>99.766620505582054</v>
      </c>
      <c r="N60" s="59">
        <f>[1]OUTM!N60</f>
        <v>59.649689966491934</v>
      </c>
      <c r="O60" s="62">
        <f>[1]OUTM!O60</f>
        <v>0</v>
      </c>
      <c r="P60" s="63">
        <f>[1]OUTM!P60</f>
        <v>0</v>
      </c>
    </row>
    <row r="61" spans="1:16" x14ac:dyDescent="0.2">
      <c r="A61" s="29">
        <v>1998.04</v>
      </c>
      <c r="B61" s="29"/>
      <c r="C61" s="59">
        <f>[1]ICA!$T61</f>
        <v>106.02676539071702</v>
      </c>
      <c r="D61" s="60">
        <f>[1]ICA!$AJ61</f>
        <v>3.9338980569182756E-3</v>
      </c>
      <c r="E61" s="60">
        <f>[1]ICA!$AL61</f>
        <v>5.8005998827676243E-2</v>
      </c>
      <c r="F61" s="60">
        <f>[1]ICA!$AL61</f>
        <v>5.8005998827676243E-2</v>
      </c>
      <c r="G61" s="60">
        <f>[1]ICA!$AM61</f>
        <v>5.9171543821769923E-2</v>
      </c>
      <c r="H61" s="60">
        <f>[1]OUTM!H61</f>
        <v>-1.7611464704695479E-2</v>
      </c>
      <c r="I61" s="60">
        <f>[1]OUTM!I61</f>
        <v>4.6609809439784322E-2</v>
      </c>
      <c r="J61" s="60">
        <f>[1]OUTM!J61</f>
        <v>1.449917236754442E-2</v>
      </c>
      <c r="K61" s="59">
        <f>[1]ICA!$AB61</f>
        <v>104.36946606088399</v>
      </c>
      <c r="L61" s="60">
        <f>[1]ICA!$P61</f>
        <v>1.6205808734321314E-2</v>
      </c>
      <c r="M61" s="59">
        <f>[1]ICA!$H61</f>
        <v>100.03178922853338</v>
      </c>
      <c r="N61" s="59">
        <f>[1]OUTM!N61</f>
        <v>61.354220143970707</v>
      </c>
      <c r="O61" s="62">
        <f>[1]OUTM!O61</f>
        <v>0</v>
      </c>
      <c r="P61" s="63">
        <f>[1]OUTM!P61</f>
        <v>0</v>
      </c>
    </row>
    <row r="62" spans="1:16" x14ac:dyDescent="0.2">
      <c r="A62" s="29">
        <v>1998.05</v>
      </c>
      <c r="B62" s="29"/>
      <c r="C62" s="59">
        <f>[1]ICA!$T62</f>
        <v>106.66208738155527</v>
      </c>
      <c r="D62" s="60">
        <f>[1]ICA!$AJ62</f>
        <v>5.9742094818037144E-3</v>
      </c>
      <c r="E62" s="60">
        <f>[1]ICA!$AL62</f>
        <v>5.7025068173858065E-2</v>
      </c>
      <c r="F62" s="60">
        <f>[1]ICA!$AL62</f>
        <v>5.7025068173858065E-2</v>
      </c>
      <c r="G62" s="60">
        <f>[1]ICA!$AM62</f>
        <v>6.1405117792776798E-2</v>
      </c>
      <c r="H62" s="60">
        <f>[1]OUTM!H62</f>
        <v>-1.7611464704695479E-2</v>
      </c>
      <c r="I62" s="60">
        <f>[1]OUTM!I62</f>
        <v>4.6609809439784322E-2</v>
      </c>
      <c r="J62" s="60">
        <f>[1]OUTM!J62</f>
        <v>1.449917236754442E-2</v>
      </c>
      <c r="K62" s="59">
        <f>[1]ICA!$AB62</f>
        <v>104.56763615084201</v>
      </c>
      <c r="L62" s="60">
        <f>[1]ICA!$P62</f>
        <v>2.029600408293053E-2</v>
      </c>
      <c r="M62" s="59">
        <f>[1]ICA!$H62</f>
        <v>100.50251011316858</v>
      </c>
      <c r="N62" s="59">
        <f>[1]OUTM!N62</f>
        <v>64.76328049892831</v>
      </c>
      <c r="O62" s="62">
        <f>[1]OUTM!O62</f>
        <v>0</v>
      </c>
      <c r="P62" s="63">
        <f>[1]OUTM!P62</f>
        <v>0</v>
      </c>
    </row>
    <row r="63" spans="1:16" x14ac:dyDescent="0.2">
      <c r="A63" s="29">
        <v>1998.06</v>
      </c>
      <c r="B63" s="29"/>
      <c r="C63" s="59">
        <f>[1]ICA!$T63</f>
        <v>106.31729006770755</v>
      </c>
      <c r="D63" s="60">
        <f>[1]ICA!$AJ63</f>
        <v>-3.2378497787494405E-3</v>
      </c>
      <c r="E63" s="60">
        <f>[1]ICA!$AL63</f>
        <v>4.5857745777321074E-2</v>
      </c>
      <c r="F63" s="60">
        <f>[1]ICA!$AL63</f>
        <v>4.5857745777321074E-2</v>
      </c>
      <c r="G63" s="60">
        <f>[1]ICA!$AM63</f>
        <v>4.5849623733323019E-2</v>
      </c>
      <c r="H63" s="60">
        <f>[1]OUTM!H63</f>
        <v>-1.7611464704695479E-2</v>
      </c>
      <c r="I63" s="60">
        <f>[1]OUTM!I63</f>
        <v>4.6609809439784322E-2</v>
      </c>
      <c r="J63" s="60">
        <f>[1]OUTM!J63</f>
        <v>1.449917236754442E-2</v>
      </c>
      <c r="K63" s="59">
        <f>[1]ICA!$AB63</f>
        <v>104.761163076888</v>
      </c>
      <c r="L63" s="60">
        <f>[1]ICA!$P63</f>
        <v>1.5054173769557755E-2</v>
      </c>
      <c r="M63" s="59">
        <f>[1]ICA!$H63</f>
        <v>100.04952564693109</v>
      </c>
      <c r="N63" s="59">
        <f>[1]OUTM!N63</f>
        <v>64.76328049892831</v>
      </c>
      <c r="O63" s="62">
        <f>[1]OUTM!O63</f>
        <v>0</v>
      </c>
      <c r="P63" s="63">
        <f>[1]OUTM!P63</f>
        <v>0</v>
      </c>
    </row>
    <row r="64" spans="1:16" x14ac:dyDescent="0.2">
      <c r="A64" s="29">
        <v>1998.07</v>
      </c>
      <c r="B64" s="29"/>
      <c r="C64" s="59">
        <f>[1]ICA!$T64</f>
        <v>106.96953138316894</v>
      </c>
      <c r="D64" s="60">
        <f>[1]ICA!$AJ64</f>
        <v>6.11611485618238E-3</v>
      </c>
      <c r="E64" s="60">
        <f>[1]ICA!$AL64</f>
        <v>5.1661140058037971E-2</v>
      </c>
      <c r="F64" s="60">
        <f>[1]ICA!$AL64</f>
        <v>5.1661140058037971E-2</v>
      </c>
      <c r="G64" s="60">
        <f>[1]ICA!$AM64</f>
        <v>5.0292977450571597E-2</v>
      </c>
      <c r="H64" s="60">
        <f>[1]OUTM!H64</f>
        <v>-1.7611464704695479E-2</v>
      </c>
      <c r="I64" s="60">
        <f>[1]OUTM!I64</f>
        <v>4.6609809439784322E-2</v>
      </c>
      <c r="J64" s="60">
        <f>[1]OUTM!J64</f>
        <v>1.449917236754442E-2</v>
      </c>
      <c r="K64" s="59">
        <f>[1]ICA!$AB64</f>
        <v>104.949638125346</v>
      </c>
      <c r="L64" s="60">
        <f>[1]ICA!$P64</f>
        <v>1.9378716938960094E-2</v>
      </c>
      <c r="M64" s="59">
        <f>[1]ICA!$H64</f>
        <v>100.53459538126388</v>
      </c>
      <c r="N64" s="59">
        <f>[1]OUTM!N64</f>
        <v>66.467810676407083</v>
      </c>
      <c r="O64" s="62">
        <f>[1]OUTM!O64</f>
        <v>0</v>
      </c>
      <c r="P64" s="63">
        <f>[1]OUTM!P64</f>
        <v>0</v>
      </c>
    </row>
    <row r="65" spans="1:16" x14ac:dyDescent="0.2">
      <c r="A65" s="29">
        <v>1998.08</v>
      </c>
      <c r="B65" s="29"/>
      <c r="C65" s="59">
        <f>[1]ICA!$T65</f>
        <v>107.33980251147334</v>
      </c>
      <c r="D65" s="60">
        <f>[1]ICA!$AJ65</f>
        <v>3.4554864224256815E-3</v>
      </c>
      <c r="E65" s="60">
        <f>[1]ICA!$AL65</f>
        <v>4.8896955201064275E-2</v>
      </c>
      <c r="F65" s="60">
        <f>[1]ICA!$AL65</f>
        <v>4.8896955201064275E-2</v>
      </c>
      <c r="G65" s="60">
        <f>[1]ICA!$AM65</f>
        <v>4.8657626839221368E-2</v>
      </c>
      <c r="H65" s="60">
        <f>[1]OUTM!H65</f>
        <v>-1.7611464704695479E-2</v>
      </c>
      <c r="I65" s="60">
        <f>[1]OUTM!I65</f>
        <v>4.6609809439784322E-2</v>
      </c>
      <c r="J65" s="60">
        <f>[1]OUTM!J65</f>
        <v>1.449917236754442E-2</v>
      </c>
      <c r="K65" s="59">
        <f>[1]ICA!$AB65</f>
        <v>105.13266463359101</v>
      </c>
      <c r="L65" s="60">
        <f>[1]ICA!$P65</f>
        <v>2.1054550471928613E-2</v>
      </c>
      <c r="M65" s="59">
        <f>[1]ICA!$H65</f>
        <v>100.75359207448219</v>
      </c>
      <c r="N65" s="59">
        <f>[1]OUTM!N65</f>
        <v>64.76328049892831</v>
      </c>
      <c r="O65" s="62">
        <f>[1]OUTM!O65</f>
        <v>0</v>
      </c>
      <c r="P65" s="63">
        <f>[1]OUTM!P65</f>
        <v>0</v>
      </c>
    </row>
    <row r="66" spans="1:16" x14ac:dyDescent="0.2">
      <c r="A66" s="29">
        <v>1998.09</v>
      </c>
      <c r="B66" s="29"/>
      <c r="C66" s="59">
        <f>[1]ICA!$T66</f>
        <v>108.01141144869473</v>
      </c>
      <c r="D66" s="60">
        <f>[1]ICA!$AJ66</f>
        <v>6.2373561983694306E-3</v>
      </c>
      <c r="E66" s="60">
        <f>[1]ICA!$AL66</f>
        <v>5.4841084217811704E-2</v>
      </c>
      <c r="F66" s="60">
        <f>[1]ICA!$AL66</f>
        <v>5.4841084217811704E-2</v>
      </c>
      <c r="G66" s="60">
        <f>[1]ICA!$AM66</f>
        <v>5.2857923240122284E-2</v>
      </c>
      <c r="H66" s="60">
        <f>[1]OUTM!H66</f>
        <v>-1.7611464704695479E-2</v>
      </c>
      <c r="I66" s="60">
        <f>[1]OUTM!I66</f>
        <v>4.6609809439784322E-2</v>
      </c>
      <c r="J66" s="60">
        <f>[1]OUTM!J66</f>
        <v>1.449917236754442E-2</v>
      </c>
      <c r="K66" s="59">
        <f>[1]ICA!$AB66</f>
        <v>105.30986157559499</v>
      </c>
      <c r="L66" s="60">
        <f>[1]ICA!$P66</f>
        <v>2.5639082746273134E-2</v>
      </c>
      <c r="M66" s="59">
        <f>[1]ICA!$H66</f>
        <v>101.25435080062661</v>
      </c>
      <c r="N66" s="59">
        <f>[1]OUTM!N66</f>
        <v>63.058750321449509</v>
      </c>
      <c r="O66" s="62">
        <f>[1]OUTM!O66</f>
        <v>0</v>
      </c>
      <c r="P66" s="63">
        <f>[1]OUTM!P66</f>
        <v>0</v>
      </c>
    </row>
    <row r="67" spans="1:16" x14ac:dyDescent="0.2">
      <c r="A67" s="29">
        <v>1998.1</v>
      </c>
      <c r="B67" s="29"/>
      <c r="C67" s="59">
        <f>[1]ICA!$T67</f>
        <v>107.96896767542029</v>
      </c>
      <c r="D67" s="60">
        <f>[1]ICA!$AJ67</f>
        <v>-3.9303360789479997E-4</v>
      </c>
      <c r="E67" s="60">
        <f>[1]ICA!$AL67</f>
        <v>4.650890063848849E-2</v>
      </c>
      <c r="F67" s="60">
        <f>[1]ICA!$AL67</f>
        <v>4.650890063848849E-2</v>
      </c>
      <c r="G67" s="60">
        <f>[1]ICA!$AM67</f>
        <v>4.3269722308109326E-2</v>
      </c>
      <c r="H67" s="60">
        <f>[1]OUTM!H67</f>
        <v>-1.7611464704695479E-2</v>
      </c>
      <c r="I67" s="60">
        <f>[1]OUTM!I67</f>
        <v>4.6609809439784322E-2</v>
      </c>
      <c r="J67" s="60">
        <f>[1]OUTM!J67</f>
        <v>1.449917236754442E-2</v>
      </c>
      <c r="K67" s="59">
        <f>[1]ICA!$AB67</f>
        <v>105.480865001437</v>
      </c>
      <c r="L67" s="60">
        <f>[1]ICA!$P67</f>
        <v>2.3496101538915681E-2</v>
      </c>
      <c r="M67" s="59">
        <f>[1]ICA!$H67</f>
        <v>101.08513762318773</v>
      </c>
      <c r="N67" s="59">
        <f>[1]OUTM!N67</f>
        <v>61.354220143970707</v>
      </c>
      <c r="O67" s="62">
        <f>[1]OUTM!O67</f>
        <v>0</v>
      </c>
      <c r="P67" s="63">
        <f>[1]OUTM!P67</f>
        <v>0</v>
      </c>
    </row>
    <row r="68" spans="1:16" x14ac:dyDescent="0.2">
      <c r="A68" s="29">
        <v>1998.11</v>
      </c>
      <c r="B68" s="29"/>
      <c r="C68" s="59">
        <f>[1]ICA!$T68</f>
        <v>108.2357815713243</v>
      </c>
      <c r="D68" s="60">
        <f>[1]ICA!$AJ68</f>
        <v>2.4681606882552493E-3</v>
      </c>
      <c r="E68" s="60">
        <f>[1]ICA!$AL68</f>
        <v>4.4845260078432266E-2</v>
      </c>
      <c r="F68" s="60">
        <f>[1]ICA!$AL68</f>
        <v>4.4845260078432266E-2</v>
      </c>
      <c r="G68" s="60">
        <f>[1]ICA!$AM68</f>
        <v>4.0578208196964338E-2</v>
      </c>
      <c r="H68" s="60">
        <f>[1]OUTM!H68</f>
        <v>-1.7611464704695479E-2</v>
      </c>
      <c r="I68" s="60">
        <f>[1]OUTM!I68</f>
        <v>4.6609809439784322E-2</v>
      </c>
      <c r="J68" s="60">
        <f>[1]OUTM!J68</f>
        <v>1.449917236754442E-2</v>
      </c>
      <c r="K68" s="59">
        <f>[1]ICA!$AB68</f>
        <v>105.64533184683999</v>
      </c>
      <c r="L68" s="60">
        <f>[1]ICA!$P68</f>
        <v>2.4347639583222946E-2</v>
      </c>
      <c r="M68" s="59">
        <f>[1]ICA!$H68</f>
        <v>101.20536157227167</v>
      </c>
      <c r="N68" s="59">
        <f>[1]OUTM!N68</f>
        <v>59.649689966491934</v>
      </c>
      <c r="O68" s="62">
        <f>[1]OUTM!O68</f>
        <v>0</v>
      </c>
      <c r="P68" s="63">
        <f>[1]OUTM!P68</f>
        <v>0</v>
      </c>
    </row>
    <row r="69" spans="1:16" x14ac:dyDescent="0.2">
      <c r="A69" s="29">
        <v>1998.12</v>
      </c>
      <c r="B69" s="29"/>
      <c r="C69" s="59">
        <f>[1]ICA!$T69</f>
        <v>108.3824828109926</v>
      </c>
      <c r="D69" s="60">
        <f>[1]ICA!$AJ69</f>
        <v>1.3544680778843322E-3</v>
      </c>
      <c r="E69" s="60">
        <f>[1]ICA!$AL69</f>
        <v>4.2691686030138627E-2</v>
      </c>
      <c r="F69" s="60">
        <f>[1]ICA!$AL69</f>
        <v>4.2691686030138627E-2</v>
      </c>
      <c r="G69" s="60">
        <f>[1]ICA!$AM69</f>
        <v>3.6030023320009041E-2</v>
      </c>
      <c r="H69" s="60">
        <f>[1]OUTM!H69</f>
        <v>-1.7611464704695479E-2</v>
      </c>
      <c r="I69" s="60">
        <f>[1]OUTM!I69</f>
        <v>4.6609809439784322E-2</v>
      </c>
      <c r="J69" s="60">
        <f>[1]OUTM!J69</f>
        <v>1.449917236754442E-2</v>
      </c>
      <c r="K69" s="59">
        <f>[1]ICA!$AB69</f>
        <v>105.802938280996</v>
      </c>
      <c r="L69" s="60">
        <f>[1]ICA!$P69</f>
        <v>2.4125402593202505E-2</v>
      </c>
      <c r="M69" s="59">
        <f>[1]ICA!$H69</f>
        <v>101.2129456070551</v>
      </c>
      <c r="N69" s="59">
        <f>[1]OUTM!N69</f>
        <v>61.354220143970707</v>
      </c>
      <c r="O69" s="62">
        <f>[1]OUTM!O69</f>
        <v>0</v>
      </c>
      <c r="P69" s="63">
        <f>[1]OUTM!P69</f>
        <v>0</v>
      </c>
    </row>
    <row r="70" spans="1:16" x14ac:dyDescent="0.2">
      <c r="A70" s="29">
        <v>1999.01</v>
      </c>
      <c r="B70" s="29"/>
      <c r="C70" s="59">
        <f>[1]ICA!$T70</f>
        <v>108.85920506066704</v>
      </c>
      <c r="D70" s="60">
        <f>[1]ICA!$AJ70</f>
        <v>4.3888723160947704E-3</v>
      </c>
      <c r="E70" s="60">
        <f>[1]ICA!$AL70</f>
        <v>4.5059370158858927E-2</v>
      </c>
      <c r="F70" s="60">
        <f>[1]ICA!$AL70</f>
        <v>4.5059370158858927E-2</v>
      </c>
      <c r="G70" s="60">
        <f>[1]ICA!$AM70</f>
        <v>3.7647436707006099E-2</v>
      </c>
      <c r="H70" s="60">
        <f>[1]OUTM!H70</f>
        <v>-1.7611464704695479E-2</v>
      </c>
      <c r="I70" s="60">
        <f>[1]OUTM!I70</f>
        <v>4.6609809439784322E-2</v>
      </c>
      <c r="J70" s="60">
        <f>[1]OUTM!J70</f>
        <v>1.449917236754442E-2</v>
      </c>
      <c r="K70" s="59">
        <f>[1]ICA!$AB70</f>
        <v>105.953380483567</v>
      </c>
      <c r="L70" s="60">
        <f>[1]ICA!$P70</f>
        <v>2.7084622336146724E-2</v>
      </c>
      <c r="M70" s="59">
        <f>[1]ICA!$H70</f>
        <v>101.5281406872656</v>
      </c>
      <c r="N70" s="59">
        <f>[1]OUTM!N70</f>
        <v>56.240629611534338</v>
      </c>
      <c r="O70" s="62">
        <f>[1]OUTM!O70</f>
        <v>0</v>
      </c>
      <c r="P70" s="63">
        <f>[1]OUTM!P70</f>
        <v>0</v>
      </c>
    </row>
    <row r="71" spans="1:16" x14ac:dyDescent="0.2">
      <c r="A71" s="29">
        <v>1999.02</v>
      </c>
      <c r="B71" s="29"/>
      <c r="C71" s="59">
        <f>[1]ICA!$T71</f>
        <v>109.30317543763768</v>
      </c>
      <c r="D71" s="60">
        <f>[1]ICA!$AJ71</f>
        <v>4.0700966761173154E-3</v>
      </c>
      <c r="E71" s="60">
        <f>[1]ICA!$AL71</f>
        <v>4.1753566180284737E-2</v>
      </c>
      <c r="F71" s="60">
        <f>[1]ICA!$AL71</f>
        <v>4.1753566180284737E-2</v>
      </c>
      <c r="G71" s="60">
        <f>[1]ICA!$AM71</f>
        <v>3.828219283767198E-2</v>
      </c>
      <c r="H71" s="60">
        <f>[1]OUTM!H71</f>
        <v>-1.7611464704695479E-2</v>
      </c>
      <c r="I71" s="60">
        <f>[1]OUTM!I71</f>
        <v>4.6609809439784322E-2</v>
      </c>
      <c r="J71" s="60">
        <f>[1]OUTM!J71</f>
        <v>1.449917236754442E-2</v>
      </c>
      <c r="K71" s="59">
        <f>[1]ICA!$AB71</f>
        <v>106.096374546501</v>
      </c>
      <c r="L71" s="60">
        <f>[1]ICA!$P71</f>
        <v>2.9796777151804177E-2</v>
      </c>
      <c r="M71" s="59">
        <f>[1]ICA!$H71</f>
        <v>101.81185702752522</v>
      </c>
      <c r="N71" s="59">
        <f>[1]OUTM!N71</f>
        <v>54.536099434055551</v>
      </c>
      <c r="O71" s="62">
        <f>[1]OUTM!O71</f>
        <v>0</v>
      </c>
      <c r="P71" s="63">
        <f>[1]OUTM!P71</f>
        <v>0</v>
      </c>
    </row>
    <row r="72" spans="1:16" x14ac:dyDescent="0.2">
      <c r="A72" s="29">
        <v>1999.03</v>
      </c>
      <c r="B72" s="29"/>
      <c r="C72" s="59">
        <f>[1]ICA!$T72</f>
        <v>110.09554208937277</v>
      </c>
      <c r="D72" s="60">
        <f>[1]ICA!$AJ72</f>
        <v>7.2231060025577404E-3</v>
      </c>
      <c r="E72" s="60">
        <f>[1]ICA!$AL72</f>
        <v>4.1590885389964576E-2</v>
      </c>
      <c r="F72" s="60">
        <f>[1]ICA!$AL72</f>
        <v>4.1590885389964576E-2</v>
      </c>
      <c r="G72" s="60">
        <f>[1]ICA!$AM72</f>
        <v>4.549766955930834E-2</v>
      </c>
      <c r="H72" s="60">
        <f>[1]OUTM!H72</f>
        <v>-1.7611464704695479E-2</v>
      </c>
      <c r="I72" s="60">
        <f>[1]OUTM!I72</f>
        <v>4.6609809439784322E-2</v>
      </c>
      <c r="J72" s="60">
        <f>[1]OUTM!J72</f>
        <v>1.449917236754442E-2</v>
      </c>
      <c r="K72" s="59">
        <f>[1]ICA!$AB72</f>
        <v>106.231658990222</v>
      </c>
      <c r="L72" s="60">
        <f>[1]ICA!$P72</f>
        <v>3.5852442394145312E-2</v>
      </c>
      <c r="M72" s="59">
        <f>[1]ICA!$H72</f>
        <v>102.41878502428061</v>
      </c>
      <c r="N72" s="59">
        <f>[1]OUTM!N72</f>
        <v>54.536099434055551</v>
      </c>
      <c r="O72" s="62">
        <f>[1]OUTM!O72</f>
        <v>0</v>
      </c>
      <c r="P72" s="63">
        <f>[1]OUTM!P72</f>
        <v>0</v>
      </c>
    </row>
    <row r="73" spans="1:16" x14ac:dyDescent="0.2">
      <c r="A73" s="29">
        <v>1999.04</v>
      </c>
      <c r="B73" s="29"/>
      <c r="C73" s="59">
        <f>[1]ICA!$T73</f>
        <v>111.09391875445336</v>
      </c>
      <c r="D73" s="60">
        <f>[1]ICA!$AJ73</f>
        <v>9.0274052064564861E-3</v>
      </c>
      <c r="E73" s="60">
        <f>[1]ICA!$AL73</f>
        <v>4.668439253950276E-2</v>
      </c>
      <c r="F73" s="60">
        <f>[1]ICA!$AL73</f>
        <v>4.668439253950276E-2</v>
      </c>
      <c r="G73" s="60">
        <f>[1]ICA!$AM73</f>
        <v>5.6276391157304317E-2</v>
      </c>
      <c r="H73" s="60">
        <f>[1]OUTM!H73</f>
        <v>-1.7611464704695479E-2</v>
      </c>
      <c r="I73" s="60">
        <f>[1]OUTM!I73</f>
        <v>4.6609809439784322E-2</v>
      </c>
      <c r="J73" s="60">
        <f>[1]OUTM!J73</f>
        <v>1.449917236754442E-2</v>
      </c>
      <c r="K73" s="59">
        <f>[1]ICA!$AB73</f>
        <v>106.358997106564</v>
      </c>
      <c r="L73" s="60">
        <f>[1]ICA!$P73</f>
        <v>4.3904017204613233E-2</v>
      </c>
      <c r="M73" s="59">
        <f>[1]ICA!$H73</f>
        <v>103.21539462958927</v>
      </c>
      <c r="N73" s="59">
        <f>[1]OUTM!N73</f>
        <v>56.240629611534338</v>
      </c>
      <c r="O73" s="62">
        <f>[1]OUTM!O73</f>
        <v>0</v>
      </c>
      <c r="P73" s="63">
        <f>[1]OUTM!P73</f>
        <v>0</v>
      </c>
    </row>
    <row r="74" spans="1:16" x14ac:dyDescent="0.2">
      <c r="A74" s="29">
        <v>1999.05</v>
      </c>
      <c r="B74" s="29"/>
      <c r="C74" s="59">
        <f>[1]ICA!$T74</f>
        <v>111.59902195734097</v>
      </c>
      <c r="D74" s="60">
        <f>[1]ICA!$AJ74</f>
        <v>4.5363276218092548E-3</v>
      </c>
      <c r="E74" s="60">
        <f>[1]ICA!$AL74</f>
        <v>4.5246510679508259E-2</v>
      </c>
      <c r="F74" s="60">
        <f>[1]ICA!$AL74</f>
        <v>4.5246510679508259E-2</v>
      </c>
      <c r="G74" s="60">
        <f>[1]ICA!$AM74</f>
        <v>5.7502922227978148E-2</v>
      </c>
      <c r="H74" s="60">
        <f>[1]OUTM!H74</f>
        <v>-1.7611464704695479E-2</v>
      </c>
      <c r="I74" s="60">
        <f>[1]OUTM!I74</f>
        <v>4.6609809439784322E-2</v>
      </c>
      <c r="J74" s="60">
        <f>[1]OUTM!J74</f>
        <v>1.449917236754442E-2</v>
      </c>
      <c r="K74" s="59">
        <f>[1]ICA!$AB74</f>
        <v>106.478182039331</v>
      </c>
      <c r="L74" s="60">
        <f>[1]ICA!$P74</f>
        <v>4.7385054154578388E-2</v>
      </c>
      <c r="M74" s="59">
        <f>[1]ICA!$H74</f>
        <v>103.55209387148047</v>
      </c>
      <c r="N74" s="59">
        <f>[1]OUTM!N74</f>
        <v>56.240629611534338</v>
      </c>
      <c r="O74" s="62">
        <f>[1]OUTM!O74</f>
        <v>0</v>
      </c>
      <c r="P74" s="63">
        <f>[1]OUTM!P74</f>
        <v>0</v>
      </c>
    </row>
    <row r="75" spans="1:16" x14ac:dyDescent="0.2">
      <c r="A75" s="29">
        <v>1999.06</v>
      </c>
      <c r="B75" s="29"/>
      <c r="C75" s="59">
        <f>[1]ICA!$T75</f>
        <v>111.86374560501025</v>
      </c>
      <c r="D75" s="60">
        <f>[1]ICA!$AJ75</f>
        <v>2.369287504965947E-3</v>
      </c>
      <c r="E75" s="60">
        <f>[1]ICA!$AL75</f>
        <v>5.0853647963223794E-2</v>
      </c>
      <c r="F75" s="60">
        <f>[1]ICA!$AL75</f>
        <v>5.0853647963223794E-2</v>
      </c>
      <c r="G75" s="60">
        <f>[1]ICA!$AM75</f>
        <v>5.4727692552833496E-2</v>
      </c>
      <c r="H75" s="60">
        <f>[1]OUTM!H75</f>
        <v>-1.7611464704695479E-2</v>
      </c>
      <c r="I75" s="60">
        <f>[1]OUTM!I75</f>
        <v>4.6609809439784322E-2</v>
      </c>
      <c r="J75" s="60">
        <f>[1]OUTM!J75</f>
        <v>1.449917236754442E-2</v>
      </c>
      <c r="K75" s="59">
        <f>[1]ICA!$AB75</f>
        <v>106.58904348818599</v>
      </c>
      <c r="L75" s="60">
        <f>[1]ICA!$P75</f>
        <v>4.8685710333972398E-2</v>
      </c>
      <c r="M75" s="59">
        <f>[1]ICA!$H75</f>
        <v>103.66500165904623</v>
      </c>
      <c r="N75" s="59">
        <f>[1]OUTM!N75</f>
        <v>56.240629611534338</v>
      </c>
      <c r="O75" s="62">
        <f>[1]OUTM!O75</f>
        <v>0</v>
      </c>
      <c r="P75" s="63">
        <f>[1]OUTM!P75</f>
        <v>0</v>
      </c>
    </row>
    <row r="76" spans="1:16" x14ac:dyDescent="0.2">
      <c r="A76" s="29">
        <v>1999.07</v>
      </c>
      <c r="B76" s="29"/>
      <c r="C76" s="59">
        <f>[1]ICA!$T76</f>
        <v>113.02182545122491</v>
      </c>
      <c r="D76" s="60">
        <f>[1]ICA!$AJ76</f>
        <v>1.0299372057530006E-2</v>
      </c>
      <c r="E76" s="60">
        <f>[1]ICA!$AL76</f>
        <v>5.5036905164571361E-2</v>
      </c>
      <c r="F76" s="60">
        <f>[1]ICA!$AL76</f>
        <v>5.5036905164571361E-2</v>
      </c>
      <c r="G76" s="60">
        <f>[1]ICA!$AM76</f>
        <v>6.6585148018164952E-2</v>
      </c>
      <c r="H76" s="60">
        <f>[1]OUTM!H76</f>
        <v>-1.7611464704695479E-2</v>
      </c>
      <c r="I76" s="60">
        <f>[1]OUTM!I76</f>
        <v>4.6609809439784322E-2</v>
      </c>
      <c r="J76" s="60">
        <f>[1]OUTM!J76</f>
        <v>1.449917236754442E-2</v>
      </c>
      <c r="K76" s="59">
        <f>[1]ICA!$AB76</f>
        <v>106.691450682349</v>
      </c>
      <c r="L76" s="60">
        <f>[1]ICA!$P76</f>
        <v>5.8432596202001363E-2</v>
      </c>
      <c r="M76" s="59">
        <f>[1]ICA!$H76</f>
        <v>104.60427287609909</v>
      </c>
      <c r="N76" s="59">
        <f>[1]OUTM!N76</f>
        <v>57.945159789013132</v>
      </c>
      <c r="O76" s="62">
        <f>[1]OUTM!O76</f>
        <v>0</v>
      </c>
      <c r="P76" s="63">
        <f>[1]OUTM!P76</f>
        <v>0</v>
      </c>
    </row>
    <row r="77" spans="1:16" x14ac:dyDescent="0.2">
      <c r="A77" s="29">
        <v>1999.08</v>
      </c>
      <c r="B77" s="29"/>
      <c r="C77" s="59">
        <f>[1]ICA!$T77</f>
        <v>113.10748144151903</v>
      </c>
      <c r="D77" s="60">
        <f>[1]ICA!$AJ77</f>
        <v>7.5758419435191472E-4</v>
      </c>
      <c r="E77" s="60">
        <f>[1]ICA!$AL77</f>
        <v>5.2339002936497583E-2</v>
      </c>
      <c r="F77" s="60">
        <f>[1]ICA!$AL77</f>
        <v>5.2339002936497583E-2</v>
      </c>
      <c r="G77" s="60">
        <f>[1]ICA!$AM77</f>
        <v>5.9025549589910353E-2</v>
      </c>
      <c r="H77" s="60">
        <f>[1]OUTM!H77</f>
        <v>-1.7611464704695479E-2</v>
      </c>
      <c r="I77" s="60">
        <f>[1]OUTM!I77</f>
        <v>4.6609809439784322E-2</v>
      </c>
      <c r="J77" s="60">
        <f>[1]OUTM!J77</f>
        <v>1.449917236754442E-2</v>
      </c>
      <c r="K77" s="59">
        <f>[1]ICA!$AB77</f>
        <v>106.78531357601101</v>
      </c>
      <c r="L77" s="60">
        <f>[1]ICA!$P77</f>
        <v>5.8211376650656677E-2</v>
      </c>
      <c r="M77" s="59">
        <f>[1]ICA!$H77</f>
        <v>104.54968896333308</v>
      </c>
      <c r="N77" s="59">
        <f>[1]OUTM!N77</f>
        <v>54.536099434055551</v>
      </c>
      <c r="O77" s="62">
        <f>[1]OUTM!O77</f>
        <v>0</v>
      </c>
      <c r="P77" s="63">
        <f>[1]OUTM!P77</f>
        <v>0</v>
      </c>
    </row>
    <row r="78" spans="1:16" x14ac:dyDescent="0.2">
      <c r="A78" s="29">
        <v>1999.09</v>
      </c>
      <c r="B78" s="29"/>
      <c r="C78" s="59">
        <f>[1]ICA!$T78</f>
        <v>113.71391109395664</v>
      </c>
      <c r="D78" s="60">
        <f>[1]ICA!$AJ78</f>
        <v>5.3472125412179113E-3</v>
      </c>
      <c r="E78" s="60">
        <f>[1]ICA!$AL78</f>
        <v>5.1448859279346046E-2</v>
      </c>
      <c r="F78" s="60">
        <f>[1]ICA!$AL78</f>
        <v>5.1448859279346046E-2</v>
      </c>
      <c r="G78" s="60">
        <f>[1]ICA!$AM78</f>
        <v>6.0930197073653991E-2</v>
      </c>
      <c r="H78" s="60">
        <f>[1]OUTM!H78</f>
        <v>-1.7611464704695479E-2</v>
      </c>
      <c r="I78" s="60">
        <f>[1]OUTM!I78</f>
        <v>4.6609809439784322E-2</v>
      </c>
      <c r="J78" s="60">
        <f>[1]OUTM!J78</f>
        <v>1.449917236754442E-2</v>
      </c>
      <c r="K78" s="59">
        <f>[1]ICA!$AB78</f>
        <v>106.87059098746001</v>
      </c>
      <c r="L78" s="60">
        <f>[1]ICA!$P78</f>
        <v>6.294414289485406E-2</v>
      </c>
      <c r="M78" s="59">
        <f>[1]ICA!$H78</f>
        <v>104.97582962455284</v>
      </c>
      <c r="N78" s="59">
        <f>[1]OUTM!N78</f>
        <v>56.240629611534338</v>
      </c>
      <c r="O78" s="62">
        <f>[1]OUTM!O78</f>
        <v>0</v>
      </c>
      <c r="P78" s="63">
        <f>[1]OUTM!P78</f>
        <v>0</v>
      </c>
    </row>
    <row r="79" spans="1:16" x14ac:dyDescent="0.2">
      <c r="A79" s="29">
        <v>1999.1</v>
      </c>
      <c r="B79" s="29"/>
      <c r="C79" s="59">
        <f>[1]ICA!$T79</f>
        <v>114.03958866619053</v>
      </c>
      <c r="D79" s="60">
        <f>[1]ICA!$AJ79</f>
        <v>2.8599147284787282E-3</v>
      </c>
      <c r="E79" s="60">
        <f>[1]ICA!$AL79</f>
        <v>5.4701807615719564E-2</v>
      </c>
      <c r="F79" s="60">
        <f>[1]ICA!$AL79</f>
        <v>5.4701807615719564E-2</v>
      </c>
      <c r="G79" s="60">
        <f>[1]ICA!$AM79</f>
        <v>5.8102102132681077E-2</v>
      </c>
      <c r="H79" s="60">
        <f>[1]OUTM!H79</f>
        <v>-1.7611464704695479E-2</v>
      </c>
      <c r="I79" s="60">
        <f>[1]OUTM!I79</f>
        <v>4.6609809439784322E-2</v>
      </c>
      <c r="J79" s="60">
        <f>[1]OUTM!J79</f>
        <v>1.449917236754442E-2</v>
      </c>
      <c r="K79" s="59">
        <f>[1]ICA!$AB79</f>
        <v>106.94729053699299</v>
      </c>
      <c r="L79" s="60">
        <f>[1]ICA!$P79</f>
        <v>6.5132993498382197E-2</v>
      </c>
      <c r="M79" s="59">
        <f>[1]ICA!$H79</f>
        <v>105.14186258669454</v>
      </c>
      <c r="N79" s="59">
        <f>[1]OUTM!N79</f>
        <v>54.536099434055551</v>
      </c>
      <c r="O79" s="62">
        <f>[1]OUTM!O79</f>
        <v>0</v>
      </c>
      <c r="P79" s="63">
        <f>[1]OUTM!P79</f>
        <v>0</v>
      </c>
    </row>
    <row r="80" spans="1:16" x14ac:dyDescent="0.2">
      <c r="A80" s="29">
        <v>1999.11</v>
      </c>
      <c r="B80" s="29"/>
      <c r="C80" s="59">
        <f>[1]ICA!$T80</f>
        <v>114.03610394915815</v>
      </c>
      <c r="D80" s="60">
        <f>[1]ICA!$AJ80</f>
        <v>-3.0557548616290776E-5</v>
      </c>
      <c r="E80" s="60">
        <f>[1]ICA!$AL80</f>
        <v>5.2203089378847926E-2</v>
      </c>
      <c r="F80" s="60">
        <f>[1]ICA!$AL80</f>
        <v>5.2203089378847926E-2</v>
      </c>
      <c r="G80" s="60">
        <f>[1]ICA!$AM80</f>
        <v>4.9166080402737622E-2</v>
      </c>
      <c r="H80" s="60">
        <f>[1]OUTM!H80</f>
        <v>-1.7611464704695479E-2</v>
      </c>
      <c r="I80" s="60">
        <f>[1]OUTM!I80</f>
        <v>4.6609809439784322E-2</v>
      </c>
      <c r="J80" s="60">
        <f>[1]OUTM!J80</f>
        <v>1.449917236754442E-2</v>
      </c>
      <c r="K80" s="59">
        <f>[1]ICA!$AB80</f>
        <v>107.015472669028</v>
      </c>
      <c r="L80" s="60">
        <f>[1]ICA!$P80</f>
        <v>6.4332591225461977E-2</v>
      </c>
      <c r="M80" s="59">
        <f>[1]ICA!$H80</f>
        <v>105.00420733225529</v>
      </c>
      <c r="N80" s="59">
        <f>[1]OUTM!N80</f>
        <v>51.127039079097962</v>
      </c>
      <c r="O80" s="62">
        <f>[1]OUTM!O80</f>
        <v>0</v>
      </c>
      <c r="P80" s="63">
        <f>[1]OUTM!P80</f>
        <v>0</v>
      </c>
    </row>
    <row r="81" spans="1:16" x14ac:dyDescent="0.2">
      <c r="A81" s="29">
        <v>1999.12</v>
      </c>
      <c r="B81" s="29"/>
      <c r="C81" s="59">
        <f>[1]ICA!$T81</f>
        <v>113.99611910495827</v>
      </c>
      <c r="D81" s="60">
        <f>[1]ICA!$AJ81</f>
        <v>-3.5069468756784698E-4</v>
      </c>
      <c r="E81" s="60">
        <f>[1]ICA!$AL81</f>
        <v>5.0497926613395881E-2</v>
      </c>
      <c r="F81" s="60">
        <f>[1]ICA!$AL81</f>
        <v>5.0497926613395881E-2</v>
      </c>
      <c r="G81" s="60">
        <f>[1]ICA!$AM81</f>
        <v>4.0118137055050074E-2</v>
      </c>
      <c r="H81" s="60">
        <f>[1]OUTM!H81</f>
        <v>-1.7611464704695479E-2</v>
      </c>
      <c r="I81" s="60">
        <f>[1]OUTM!I81</f>
        <v>4.6609809439784322E-2</v>
      </c>
      <c r="J81" s="60">
        <f>[1]OUTM!J81</f>
        <v>1.449917236754442E-2</v>
      </c>
      <c r="K81" s="59">
        <f>[1]ICA!$AB81</f>
        <v>107.075252585915</v>
      </c>
      <c r="L81" s="60">
        <f>[1]ICA!$P81</f>
        <v>6.3278258277965405E-2</v>
      </c>
      <c r="M81" s="59">
        <f>[1]ICA!$H81</f>
        <v>104.83316593825045</v>
      </c>
      <c r="N81" s="59">
        <f>[1]OUTM!N81</f>
        <v>49.422508901619167</v>
      </c>
      <c r="O81" s="62">
        <f>[1]OUTM!O81</f>
        <v>0</v>
      </c>
      <c r="P81" s="63">
        <f>[1]OUTM!P81</f>
        <v>0</v>
      </c>
    </row>
    <row r="82" spans="1:16" x14ac:dyDescent="0.2">
      <c r="A82" s="29">
        <v>2000.01</v>
      </c>
      <c r="B82" s="29"/>
      <c r="C82" s="59">
        <f>[1]ICA!$T82</f>
        <v>114.5557844576949</v>
      </c>
      <c r="D82" s="60">
        <f>[1]ICA!$AJ82</f>
        <v>4.8974999784894818E-3</v>
      </c>
      <c r="E82" s="60">
        <f>[1]ICA!$AL82</f>
        <v>5.1006554275790601E-2</v>
      </c>
      <c r="F82" s="60">
        <f>[1]ICA!$AL82</f>
        <v>5.1006554275790601E-2</v>
      </c>
      <c r="G82" s="60">
        <f>[1]ICA!$AM82</f>
        <v>4.1490491755934444E-2</v>
      </c>
      <c r="H82" s="60">
        <f>[1]OUTM!H82</f>
        <v>-1.7611464704695479E-2</v>
      </c>
      <c r="I82" s="60">
        <f>[1]OUTM!I82</f>
        <v>4.6609809439784322E-2</v>
      </c>
      <c r="J82" s="60">
        <f>[1]OUTM!J82</f>
        <v>1.449917236754442E-2</v>
      </c>
      <c r="K82" s="59">
        <f>[1]ICA!$AB82</f>
        <v>107.126799712986</v>
      </c>
      <c r="L82" s="60">
        <f>[1]ICA!$P82</f>
        <v>6.789924710348183E-2</v>
      </c>
      <c r="M82" s="59">
        <f>[1]ICA!$H82</f>
        <v>105.21313573140125</v>
      </c>
      <c r="N82" s="59">
        <f>[1]OUTM!N82</f>
        <v>51.127039079097962</v>
      </c>
      <c r="O82" s="62">
        <f>[1]OUTM!O82</f>
        <v>0</v>
      </c>
      <c r="P82" s="63">
        <f>[1]OUTM!P82</f>
        <v>0</v>
      </c>
    </row>
    <row r="83" spans="1:16" x14ac:dyDescent="0.2">
      <c r="A83" s="29">
        <v>2000.02</v>
      </c>
      <c r="B83" s="29"/>
      <c r="C83" s="59">
        <f>[1]ICA!$T83</f>
        <v>115.06431439809035</v>
      </c>
      <c r="D83" s="60">
        <f>[1]ICA!$AJ83</f>
        <v>4.429322819118035E-3</v>
      </c>
      <c r="E83" s="60">
        <f>[1]ICA!$AL83</f>
        <v>5.1365780418791404E-2</v>
      </c>
      <c r="F83" s="60">
        <f>[1]ICA!$AL83</f>
        <v>5.1365780418791404E-2</v>
      </c>
      <c r="G83" s="60">
        <f>[1]ICA!$AM83</f>
        <v>4.1879044305139335E-2</v>
      </c>
      <c r="H83" s="60">
        <f>[1]OUTM!H83</f>
        <v>-1.7611464704695479E-2</v>
      </c>
      <c r="I83" s="60">
        <f>[1]OUTM!I83</f>
        <v>4.6609809439784322E-2</v>
      </c>
      <c r="J83" s="60">
        <f>[1]OUTM!J83</f>
        <v>1.449917236754442E-2</v>
      </c>
      <c r="K83" s="59">
        <f>[1]ICA!$AB83</f>
        <v>107.17033691987901</v>
      </c>
      <c r="L83" s="60">
        <f>[1]ICA!$P83</f>
        <v>7.2121575082232603E-2</v>
      </c>
      <c r="M83" s="59">
        <f>[1]ICA!$H83</f>
        <v>105.54505737809835</v>
      </c>
      <c r="N83" s="59">
        <f>[1]OUTM!N83</f>
        <v>54.536099434055551</v>
      </c>
      <c r="O83" s="62">
        <f>[1]OUTM!O83</f>
        <v>0</v>
      </c>
      <c r="P83" s="63">
        <f>[1]OUTM!P83</f>
        <v>0</v>
      </c>
    </row>
    <row r="84" spans="1:16" x14ac:dyDescent="0.2">
      <c r="A84" s="29">
        <v>2000.03</v>
      </c>
      <c r="B84" s="29"/>
      <c r="C84" s="59">
        <f>[1]ICA!$T84</f>
        <v>115.34875521257308</v>
      </c>
      <c r="D84" s="60">
        <f>[1]ICA!$AJ84</f>
        <v>2.4689654927502781E-3</v>
      </c>
      <c r="E84" s="60">
        <f>[1]ICA!$AL84</f>
        <v>4.6611639908983815E-2</v>
      </c>
      <c r="F84" s="60">
        <f>[1]ICA!$AL84</f>
        <v>4.6611639908983815E-2</v>
      </c>
      <c r="G84" s="60">
        <f>[1]ICA!$AM84</f>
        <v>3.8445314594951263E-2</v>
      </c>
      <c r="H84" s="60">
        <f>[1]OUTM!H84</f>
        <v>-1.7611464704695479E-2</v>
      </c>
      <c r="I84" s="60">
        <f>[1]OUTM!I84</f>
        <v>4.6609809439784322E-2</v>
      </c>
      <c r="J84" s="60">
        <f>[1]OUTM!J84</f>
        <v>1.449917236754442E-2</v>
      </c>
      <c r="K84" s="59">
        <f>[1]ICA!$AB84</f>
        <v>107.206144425327</v>
      </c>
      <c r="L84" s="60">
        <f>[1]ICA!$P84</f>
        <v>7.4333590700828678E-2</v>
      </c>
      <c r="M84" s="59">
        <f>[1]ICA!$H84</f>
        <v>105.67067070372816</v>
      </c>
      <c r="N84" s="59">
        <f>[1]OUTM!N84</f>
        <v>49.422508901619167</v>
      </c>
      <c r="O84" s="62">
        <f>[1]OUTM!O84</f>
        <v>0</v>
      </c>
      <c r="P84" s="63">
        <f>[1]OUTM!P84</f>
        <v>0</v>
      </c>
    </row>
    <row r="85" spans="1:16" x14ac:dyDescent="0.2">
      <c r="A85" s="29">
        <v>2000.04</v>
      </c>
      <c r="B85" s="29"/>
      <c r="C85" s="59">
        <f>[1]ICA!$T85</f>
        <v>115.42966804817054</v>
      </c>
      <c r="D85" s="60">
        <f>[1]ICA!$AJ85</f>
        <v>7.0121667155585775E-4</v>
      </c>
      <c r="E85" s="60">
        <f>[1]ICA!$AL85</f>
        <v>3.8285451374083262E-2</v>
      </c>
      <c r="F85" s="60">
        <f>[1]ICA!$AL85</f>
        <v>3.8285451374083262E-2</v>
      </c>
      <c r="G85" s="60">
        <f>[1]ICA!$AM85</f>
        <v>3.2395641341578907E-2</v>
      </c>
      <c r="H85" s="60">
        <f>[1]OUTM!H85</f>
        <v>-1.7611464704695479E-2</v>
      </c>
      <c r="I85" s="60">
        <f>[1]OUTM!I85</f>
        <v>4.6609809439784322E-2</v>
      </c>
      <c r="J85" s="60">
        <f>[1]OUTM!J85</f>
        <v>1.449917236754442E-2</v>
      </c>
      <c r="K85" s="59">
        <f>[1]ICA!$AB85</f>
        <v>107.23456338103099</v>
      </c>
      <c r="L85" s="60">
        <f>[1]ICA!$P85</f>
        <v>7.4726725783454073E-2</v>
      </c>
      <c r="M85" s="59">
        <f>[1]ICA!$H85</f>
        <v>105.60957721224017</v>
      </c>
      <c r="N85" s="59">
        <f>[1]OUTM!N85</f>
        <v>47.717978724140373</v>
      </c>
      <c r="O85" s="62">
        <f>[1]OUTM!O85</f>
        <v>0</v>
      </c>
      <c r="P85" s="63">
        <f>[1]OUTM!P85</f>
        <v>0</v>
      </c>
    </row>
    <row r="86" spans="1:16" x14ac:dyDescent="0.2">
      <c r="A86" s="29">
        <v>2000.05</v>
      </c>
      <c r="B86" s="29"/>
      <c r="C86" s="59">
        <f>[1]ICA!$T86</f>
        <v>114.53456538918071</v>
      </c>
      <c r="D86" s="60">
        <f>[1]ICA!$AJ86</f>
        <v>-7.7847512724017239E-3</v>
      </c>
      <c r="E86" s="60">
        <f>[1]ICA!$AL86</f>
        <v>2.5964372479872339E-2</v>
      </c>
      <c r="F86" s="60">
        <f>[1]ICA!$AL86</f>
        <v>2.5964372479872339E-2</v>
      </c>
      <c r="G86" s="60">
        <f>[1]ICA!$AM86</f>
        <v>1.1708064917462568E-2</v>
      </c>
      <c r="H86" s="60">
        <f>[1]OUTM!H86</f>
        <v>-1.7611464704695479E-2</v>
      </c>
      <c r="I86" s="60">
        <f>[1]OUTM!I86</f>
        <v>4.6609809439784322E-2</v>
      </c>
      <c r="J86" s="60">
        <f>[1]OUTM!J86</f>
        <v>1.449917236754442E-2</v>
      </c>
      <c r="K86" s="59">
        <f>[1]ICA!$AB86</f>
        <v>107.255997787629</v>
      </c>
      <c r="L86" s="60">
        <f>[1]ICA!$P86</f>
        <v>6.6108846632838558E-2</v>
      </c>
      <c r="M86" s="59">
        <f>[1]ICA!$H86</f>
        <v>104.65662732728812</v>
      </c>
      <c r="N86" s="59">
        <f>[1]OUTM!N86</f>
        <v>47.717978724140373</v>
      </c>
      <c r="O86" s="62">
        <f>[1]OUTM!O86</f>
        <v>0</v>
      </c>
      <c r="P86" s="63">
        <f>[1]OUTM!P86</f>
        <v>0</v>
      </c>
    </row>
    <row r="87" spans="1:16" x14ac:dyDescent="0.2">
      <c r="A87" s="29">
        <v>2000.06</v>
      </c>
      <c r="B87" s="29"/>
      <c r="C87" s="59">
        <f>[1]ICA!$T87</f>
        <v>114.44978726658647</v>
      </c>
      <c r="D87" s="60">
        <f>[1]ICA!$AJ87</f>
        <v>-7.4047091414432395E-4</v>
      </c>
      <c r="E87" s="60">
        <f>[1]ICA!$AL87</f>
        <v>2.2854614060762016E-2</v>
      </c>
      <c r="F87" s="60">
        <f>[1]ICA!$AL87</f>
        <v>2.2854614060762016E-2</v>
      </c>
      <c r="G87" s="60">
        <f>[1]ICA!$AM87</f>
        <v>6.3291889770218379E-3</v>
      </c>
      <c r="H87" s="60">
        <f>[1]OUTM!H87</f>
        <v>-1.7611464704695479E-2</v>
      </c>
      <c r="I87" s="60">
        <f>[1]OUTM!I87</f>
        <v>4.6609809439784322E-2</v>
      </c>
      <c r="J87" s="60">
        <f>[1]OUTM!J87</f>
        <v>1.449917236754442E-2</v>
      </c>
      <c r="K87" s="59">
        <f>[1]ICA!$AB87</f>
        <v>107.270914898231</v>
      </c>
      <c r="L87" s="60">
        <f>[1]ICA!$P87</f>
        <v>6.5105470111605612E-2</v>
      </c>
      <c r="M87" s="59">
        <f>[1]ICA!$H87</f>
        <v>104.44543382441513</v>
      </c>
      <c r="N87" s="59">
        <f>[1]OUTM!N87</f>
        <v>47.717978724140373</v>
      </c>
      <c r="O87" s="62">
        <f>[1]OUTM!O87</f>
        <v>0</v>
      </c>
      <c r="P87" s="63">
        <f>[1]OUTM!P87</f>
        <v>0</v>
      </c>
    </row>
    <row r="88" spans="1:16" x14ac:dyDescent="0.2">
      <c r="A88" s="29">
        <v>2000.07</v>
      </c>
      <c r="B88" s="29"/>
      <c r="C88" s="59">
        <f>[1]ICA!$T88</f>
        <v>114.90768930163873</v>
      </c>
      <c r="D88" s="60">
        <f>[1]ICA!$AJ88</f>
        <v>3.9929166494080794E-3</v>
      </c>
      <c r="E88" s="60">
        <f>[1]ICA!$AL88</f>
        <v>1.6548158652639894E-2</v>
      </c>
      <c r="F88" s="60">
        <f>[1]ICA!$AL88</f>
        <v>1.6548158652639894E-2</v>
      </c>
      <c r="G88" s="60">
        <f>[1]ICA!$AM88</f>
        <v>1.0248109464784161E-2</v>
      </c>
      <c r="H88" s="60">
        <f>[1]OUTM!H88</f>
        <v>-1.7611464704695479E-2</v>
      </c>
      <c r="I88" s="60">
        <f>[1]OUTM!I88</f>
        <v>4.6609809439784322E-2</v>
      </c>
      <c r="J88" s="60">
        <f>[1]OUTM!J88</f>
        <v>1.449917236754442E-2</v>
      </c>
      <c r="K88" s="59">
        <f>[1]ICA!$AB88</f>
        <v>107.279838135831</v>
      </c>
      <c r="L88" s="60">
        <f>[1]ICA!$P88</f>
        <v>6.9216580675818706E-2</v>
      </c>
      <c r="M88" s="59">
        <f>[1]ICA!$H88</f>
        <v>104.72921910814708</v>
      </c>
      <c r="N88" s="59">
        <f>[1]OUTM!N88</f>
        <v>47.717978724140373</v>
      </c>
      <c r="O88" s="62">
        <f>[1]OUTM!O88</f>
        <v>0</v>
      </c>
      <c r="P88" s="63">
        <f>[1]OUTM!P88</f>
        <v>0</v>
      </c>
    </row>
    <row r="89" spans="1:16" x14ac:dyDescent="0.2">
      <c r="A89" s="29">
        <v>2000.08</v>
      </c>
      <c r="B89" s="29"/>
      <c r="C89" s="59">
        <f>[1]ICA!$T89</f>
        <v>115.07245314012506</v>
      </c>
      <c r="D89" s="60">
        <f>[1]ICA!$AJ89</f>
        <v>1.4328529839686228E-3</v>
      </c>
      <c r="E89" s="60">
        <f>[1]ICA!$AL89</f>
        <v>1.7223427442256672E-2</v>
      </c>
      <c r="F89" s="60">
        <f>[1]ICA!$AL89</f>
        <v>1.7223427442256672E-2</v>
      </c>
      <c r="G89" s="60">
        <f>[1]ICA!$AM89</f>
        <v>1.0357329728261755E-2</v>
      </c>
      <c r="H89" s="60">
        <f>[1]OUTM!H89</f>
        <v>-1.7611464704695479E-2</v>
      </c>
      <c r="I89" s="60">
        <f>[1]OUTM!I89</f>
        <v>4.6609809439784322E-2</v>
      </c>
      <c r="J89" s="60">
        <f>[1]OUTM!J89</f>
        <v>1.449917236754442E-2</v>
      </c>
      <c r="K89" s="59">
        <f>[1]ICA!$AB89</f>
        <v>107.28334629907199</v>
      </c>
      <c r="L89" s="60">
        <f>[1]ICA!$P89</f>
        <v>7.065874420552043E-2</v>
      </c>
      <c r="M89" s="59">
        <f>[1]ICA!$H89</f>
        <v>104.74527733748988</v>
      </c>
      <c r="N89" s="59">
        <f>[1]OUTM!N89</f>
        <v>46.013448546661586</v>
      </c>
      <c r="O89" s="62">
        <f>[1]OUTM!O89</f>
        <v>0</v>
      </c>
      <c r="P89" s="63">
        <f>[1]OUTM!P89</f>
        <v>0</v>
      </c>
    </row>
    <row r="90" spans="1:16" x14ac:dyDescent="0.2">
      <c r="A90" s="29">
        <v>2000.09</v>
      </c>
      <c r="B90" s="29"/>
      <c r="C90" s="59">
        <f>[1]ICA!$T90</f>
        <v>115.09808667153793</v>
      </c>
      <c r="D90" s="60">
        <f>[1]ICA!$AJ90</f>
        <v>2.2273512100914392E-4</v>
      </c>
      <c r="E90" s="60">
        <f>[1]ICA!$AL90</f>
        <v>1.2098950022047698E-2</v>
      </c>
      <c r="F90" s="60">
        <f>[1]ICA!$AL90</f>
        <v>1.2098950022047698E-2</v>
      </c>
      <c r="G90" s="60">
        <f>[1]ICA!$AM90</f>
        <v>8.1080723581696823E-3</v>
      </c>
      <c r="H90" s="60">
        <f>[1]OUTM!H90</f>
        <v>-1.7611464704695479E-2</v>
      </c>
      <c r="I90" s="60">
        <f>[1]OUTM!I90</f>
        <v>4.6609809439784322E-2</v>
      </c>
      <c r="J90" s="60">
        <f>[1]OUTM!J90</f>
        <v>1.449917236754442E-2</v>
      </c>
      <c r="K90" s="59">
        <f>[1]ICA!$AB90</f>
        <v>107.282077013689</v>
      </c>
      <c r="L90" s="60">
        <f>[1]ICA!$P90</f>
        <v>7.0859806363213318E-2</v>
      </c>
      <c r="M90" s="59">
        <f>[1]ICA!$H90</f>
        <v>104.6346411371067</v>
      </c>
      <c r="N90" s="59">
        <f>[1]OUTM!N90</f>
        <v>47.717978724140373</v>
      </c>
      <c r="O90" s="62">
        <f>[1]OUTM!O90</f>
        <v>0</v>
      </c>
      <c r="P90" s="63">
        <f>[1]OUTM!P90</f>
        <v>0</v>
      </c>
    </row>
    <row r="91" spans="1:16" x14ac:dyDescent="0.2">
      <c r="A91" s="29">
        <v>2000.1</v>
      </c>
      <c r="B91" s="29"/>
      <c r="C91" s="59">
        <f>[1]ICA!$T91</f>
        <v>115.06001412828049</v>
      </c>
      <c r="D91" s="60">
        <f>[1]ICA!$AJ91</f>
        <v>-3.3083818012407523E-4</v>
      </c>
      <c r="E91" s="60">
        <f>[1]ICA!$AL91</f>
        <v>8.9081971134451262E-3</v>
      </c>
      <c r="F91" s="60">
        <f>[1]ICA!$AL91</f>
        <v>8.9081971134451262E-3</v>
      </c>
      <c r="G91" s="60">
        <f>[1]ICA!$AM91</f>
        <v>5.6230126086258547E-3</v>
      </c>
      <c r="H91" s="60">
        <f>[1]OUTM!H91</f>
        <v>-1.7611464704695479E-2</v>
      </c>
      <c r="I91" s="60">
        <f>[1]OUTM!I91</f>
        <v>4.6609809439784322E-2</v>
      </c>
      <c r="J91" s="60">
        <f>[1]OUTM!J91</f>
        <v>1.449917236754442E-2</v>
      </c>
      <c r="K91" s="59">
        <f>[1]ICA!$AB91</f>
        <v>107.27672798219599</v>
      </c>
      <c r="L91" s="60">
        <f>[1]ICA!$P91</f>
        <v>7.051510745015066E-2</v>
      </c>
      <c r="M91" s="59">
        <f>[1]ICA!$H91</f>
        <v>104.4662760444138</v>
      </c>
      <c r="N91" s="59">
        <f>[1]OUTM!N91</f>
        <v>46.013448546661586</v>
      </c>
      <c r="O91" s="62">
        <f>[1]OUTM!O91</f>
        <v>0</v>
      </c>
      <c r="P91" s="63">
        <f>[1]OUTM!P91</f>
        <v>0</v>
      </c>
    </row>
    <row r="92" spans="1:16" x14ac:dyDescent="0.2">
      <c r="A92" s="29">
        <v>2000.11</v>
      </c>
      <c r="B92" s="29"/>
      <c r="C92" s="59">
        <f>[1]ICA!$T92</f>
        <v>115.08349105884719</v>
      </c>
      <c r="D92" s="60">
        <f>[1]ICA!$AJ92</f>
        <v>2.0401992773205402E-4</v>
      </c>
      <c r="E92" s="60">
        <f>[1]ICA!$AL92</f>
        <v>9.1427745897934079E-3</v>
      </c>
      <c r="F92" s="60">
        <f>[1]ICA!$AL92</f>
        <v>9.1427745897934079E-3</v>
      </c>
      <c r="G92" s="60">
        <f>[1]ICA!$AM92</f>
        <v>4.6265351777006192E-3</v>
      </c>
      <c r="H92" s="60">
        <f>[1]OUTM!H92</f>
        <v>-1.7611464704695479E-2</v>
      </c>
      <c r="I92" s="60">
        <f>[1]OUTM!I92</f>
        <v>4.6609809439784322E-2</v>
      </c>
      <c r="J92" s="60">
        <f>[1]OUTM!J92</f>
        <v>1.449917236754442E-2</v>
      </c>
      <c r="K92" s="59">
        <f>[1]ICA!$AB92</f>
        <v>107.268057197369</v>
      </c>
      <c r="L92" s="60">
        <f>[1]ICA!$P92</f>
        <v>7.0782830912635042E-2</v>
      </c>
      <c r="M92" s="59">
        <f>[1]ICA!$H92</f>
        <v>104.35398151327719</v>
      </c>
      <c r="N92" s="59">
        <f>[1]OUTM!N92</f>
        <v>46.013448546661586</v>
      </c>
      <c r="O92" s="62">
        <f>[1]OUTM!O92</f>
        <v>0</v>
      </c>
      <c r="P92" s="63">
        <f>[1]OUTM!P92</f>
        <v>0</v>
      </c>
    </row>
    <row r="93" spans="1:16" x14ac:dyDescent="0.2">
      <c r="A93" s="29">
        <v>2000.12</v>
      </c>
      <c r="B93" s="29"/>
      <c r="C93" s="59">
        <f>[1]ICA!$T93</f>
        <v>115.47035361656297</v>
      </c>
      <c r="D93" s="60">
        <f>[1]ICA!$AJ93</f>
        <v>3.3559442163503114E-3</v>
      </c>
      <c r="E93" s="60">
        <f>[1]ICA!$AL93</f>
        <v>1.284941349371153E-2</v>
      </c>
      <c r="F93" s="60">
        <f>[1]ICA!$AL93</f>
        <v>1.284941349371153E-2</v>
      </c>
      <c r="G93" s="60">
        <f>[1]ICA!$AM93</f>
        <v>9.4527102347197189E-3</v>
      </c>
      <c r="H93" s="60">
        <f>[1]OUTM!H93</f>
        <v>-1.7611464704695479E-2</v>
      </c>
      <c r="I93" s="60">
        <f>[1]OUTM!I93</f>
        <v>4.6609809439784322E-2</v>
      </c>
      <c r="J93" s="60">
        <f>[1]OUTM!J93</f>
        <v>1.449917236754442E-2</v>
      </c>
      <c r="K93" s="59">
        <f>[1]ICA!$AB93</f>
        <v>107.256882684429</v>
      </c>
      <c r="L93" s="60">
        <f>[1]ICA!$P93</f>
        <v>7.4463888260619671E-2</v>
      </c>
      <c r="M93" s="59">
        <f>[1]ICA!$H93</f>
        <v>104.57088832327211</v>
      </c>
      <c r="N93" s="59">
        <f>[1]OUTM!N93</f>
        <v>47.717978724140373</v>
      </c>
      <c r="O93" s="62">
        <f>[1]OUTM!O93</f>
        <v>0</v>
      </c>
      <c r="P93" s="63">
        <f>[1]OUTM!P93</f>
        <v>0</v>
      </c>
    </row>
    <row r="94" spans="1:16" x14ac:dyDescent="0.2">
      <c r="A94" s="29">
        <v>2001.01</v>
      </c>
      <c r="B94" s="29"/>
      <c r="C94" s="59">
        <f>[1]ICA!$T94</f>
        <v>115.5292196170525</v>
      </c>
      <c r="D94" s="60">
        <f>[1]ICA!$AJ94</f>
        <v>5.0966329452250029E-4</v>
      </c>
      <c r="E94" s="60">
        <f>[1]ICA!$AL94</f>
        <v>8.4615768097445147E-3</v>
      </c>
      <c r="F94" s="60">
        <f>[1]ICA!$AL94</f>
        <v>8.4615768097445147E-3</v>
      </c>
      <c r="G94" s="60">
        <f>[1]ICA!$AM94</f>
        <v>8.4112401061655628E-3</v>
      </c>
      <c r="H94" s="60">
        <f>[1]OUTM!H94</f>
        <v>-1.7611464704695479E-2</v>
      </c>
      <c r="I94" s="60">
        <f>[1]OUTM!I94</f>
        <v>4.6609809439784322E-2</v>
      </c>
      <c r="J94" s="60">
        <f>[1]OUTM!J94</f>
        <v>1.449917236754442E-2</v>
      </c>
      <c r="K94" s="59">
        <f>[1]ICA!$AB94</f>
        <v>107.24408274928</v>
      </c>
      <c r="L94" s="60">
        <f>[1]ICA!$P94</f>
        <v>7.5116845935837562E-2</v>
      </c>
      <c r="M94" s="59">
        <f>[1]ICA!$H94</f>
        <v>104.49041326222894</v>
      </c>
      <c r="N94" s="59">
        <f>[1]OUTM!N94</f>
        <v>44.308918369182784</v>
      </c>
      <c r="O94" s="62">
        <f>[1]OUTM!O94</f>
        <v>0</v>
      </c>
      <c r="P94" s="63">
        <f>[1]OUTM!P94</f>
        <v>0</v>
      </c>
    </row>
    <row r="95" spans="1:16" x14ac:dyDescent="0.2">
      <c r="A95" s="29">
        <v>2001.02</v>
      </c>
      <c r="B95" s="29"/>
      <c r="C95" s="59">
        <f>[1]ICA!$T95</f>
        <v>115.18774433983108</v>
      </c>
      <c r="D95" s="60">
        <f>[1]ICA!$AJ95</f>
        <v>-2.960125000853788E-3</v>
      </c>
      <c r="E95" s="60">
        <f>[1]ICA!$AL95</f>
        <v>1.0721289897726474E-3</v>
      </c>
      <c r="F95" s="60">
        <f>[1]ICA!$AL95</f>
        <v>1.0721289897726474E-3</v>
      </c>
      <c r="G95" s="60">
        <f>[1]ICA!$AM95</f>
        <v>1.6107878905109452E-3</v>
      </c>
      <c r="H95" s="60">
        <f>[1]OUTM!H95</f>
        <v>-1.7611464704695479E-2</v>
      </c>
      <c r="I95" s="60">
        <f>[1]OUTM!I95</f>
        <v>4.6609809439784322E-2</v>
      </c>
      <c r="J95" s="60">
        <f>[1]OUTM!J95</f>
        <v>1.449917236754442E-2</v>
      </c>
      <c r="K95" s="59">
        <f>[1]ICA!$AB95</f>
        <v>107.230599065535</v>
      </c>
      <c r="L95" s="60">
        <f>[1]ICA!$P95</f>
        <v>7.2058422446220849E-2</v>
      </c>
      <c r="M95" s="59">
        <f>[1]ICA!$H95</f>
        <v>104.04834732851288</v>
      </c>
      <c r="N95" s="59">
        <f>[1]OUTM!N95</f>
        <v>44.308918369182784</v>
      </c>
      <c r="O95" s="62">
        <f>[1]OUTM!O95</f>
        <v>1</v>
      </c>
      <c r="P95" s="63">
        <f>[1]OUTM!P95</f>
        <v>1</v>
      </c>
    </row>
    <row r="96" spans="1:16" x14ac:dyDescent="0.2">
      <c r="A96" s="29">
        <v>2001.03</v>
      </c>
      <c r="B96" s="29"/>
      <c r="C96" s="59">
        <f>[1]ICA!$T96</f>
        <v>114.80029056907473</v>
      </c>
      <c r="D96" s="60">
        <f>[1]ICA!$AJ96</f>
        <v>-3.3693416916751422E-3</v>
      </c>
      <c r="E96" s="60">
        <f>[1]ICA!$AL96</f>
        <v>-4.7661781946526614E-3</v>
      </c>
      <c r="F96" s="60">
        <f>[1]ICA!$AL96</f>
        <v>-4.7661781946526614E-3</v>
      </c>
      <c r="G96" s="60">
        <f>[1]ICA!$AM96</f>
        <v>-4.7644359991640961E-3</v>
      </c>
      <c r="H96" s="60">
        <f>[1]OUTM!H96</f>
        <v>-1.7611464704695479E-2</v>
      </c>
      <c r="I96" s="60">
        <f>[1]OUTM!I96</f>
        <v>4.6609809439784322E-2</v>
      </c>
      <c r="J96" s="60">
        <f>[1]OUTM!J96</f>
        <v>1.449917236754442E-2</v>
      </c>
      <c r="K96" s="59">
        <f>[1]ICA!$AB96</f>
        <v>107.21743724073301</v>
      </c>
      <c r="L96" s="60">
        <f>[1]ICA!$P96</f>
        <v>6.8575986298964553E-2</v>
      </c>
      <c r="M96" s="59">
        <f>[1]ICA!$H96</f>
        <v>103.5657621250141</v>
      </c>
      <c r="N96" s="59">
        <f>[1]OUTM!N96</f>
        <v>40.89985801422521</v>
      </c>
      <c r="O96" s="62">
        <f>[1]OUTM!O96</f>
        <v>1</v>
      </c>
      <c r="P96" s="63">
        <f>[1]OUTM!P96</f>
        <v>1</v>
      </c>
    </row>
    <row r="97" spans="1:16" x14ac:dyDescent="0.2">
      <c r="A97" s="29">
        <v>2001.04</v>
      </c>
      <c r="B97" s="29"/>
      <c r="C97" s="59">
        <f>[1]ICA!$T97</f>
        <v>113.96356029121635</v>
      </c>
      <c r="D97" s="60">
        <f>[1]ICA!$AJ97</f>
        <v>-7.31526424339962E-3</v>
      </c>
      <c r="E97" s="60">
        <f>[1]ICA!$AL97</f>
        <v>-1.278265910960801E-2</v>
      </c>
      <c r="F97" s="60">
        <f>[1]ICA!$AL97</f>
        <v>-1.278265910960801E-2</v>
      </c>
      <c r="G97" s="60">
        <f>[1]ICA!$AM97</f>
        <v>-1.7394606526531353E-2</v>
      </c>
      <c r="H97" s="60">
        <f>[1]OUTM!H97</f>
        <v>-1.7611464704695479E-2</v>
      </c>
      <c r="I97" s="60">
        <f>[1]OUTM!I97</f>
        <v>4.6609809439784322E-2</v>
      </c>
      <c r="J97" s="60">
        <f>[1]OUTM!J97</f>
        <v>1.449917236754442E-2</v>
      </c>
      <c r="K97" s="59">
        <f>[1]ICA!$AB97</f>
        <v>107.20566427329901</v>
      </c>
      <c r="L97" s="60">
        <f>[1]ICA!$P97</f>
        <v>6.0904618925946785E-2</v>
      </c>
      <c r="M97" s="59">
        <f>[1]ICA!$H97</f>
        <v>102.6794496098472</v>
      </c>
      <c r="N97" s="59">
        <f>[1]OUTM!N97</f>
        <v>37.490797659267621</v>
      </c>
      <c r="O97" s="62">
        <f>[1]OUTM!O97</f>
        <v>1</v>
      </c>
      <c r="P97" s="63">
        <f>[1]OUTM!P97</f>
        <v>1</v>
      </c>
    </row>
    <row r="98" spans="1:16" x14ac:dyDescent="0.2">
      <c r="A98" s="29">
        <v>2001.05</v>
      </c>
      <c r="B98" s="29"/>
      <c r="C98" s="59">
        <f>[1]ICA!$T98</f>
        <v>113.1895760355778</v>
      </c>
      <c r="D98" s="60">
        <f>[1]ICA!$AJ98</f>
        <v>-6.8146736906811341E-3</v>
      </c>
      <c r="E98" s="60">
        <f>[1]ICA!$AL98</f>
        <v>-1.1812581527887321E-2</v>
      </c>
      <c r="F98" s="60">
        <f>[1]ICA!$AL98</f>
        <v>-1.1812581527887321E-2</v>
      </c>
      <c r="G98" s="60">
        <f>[1]ICA!$AM98</f>
        <v>-2.7774107721398988E-2</v>
      </c>
      <c r="H98" s="60">
        <f>[1]OUTM!H98</f>
        <v>-1.7611464704695479E-2</v>
      </c>
      <c r="I98" s="60">
        <f>[1]OUTM!I98</f>
        <v>4.6609809439784322E-2</v>
      </c>
      <c r="J98" s="60">
        <f>[1]OUTM!J98</f>
        <v>1.449917236754442E-2</v>
      </c>
      <c r="K98" s="59">
        <f>[1]ICA!$AB98</f>
        <v>107.196405647319</v>
      </c>
      <c r="L98" s="60">
        <f>[1]ICA!$P98</f>
        <v>5.3799187466477161E-2</v>
      </c>
      <c r="M98" s="59">
        <f>[1]ICA!$H98</f>
        <v>101.85169536619354</v>
      </c>
      <c r="N98" s="59">
        <f>[1]OUTM!N98</f>
        <v>35.786267481788833</v>
      </c>
      <c r="O98" s="62">
        <f>[1]OUTM!O98</f>
        <v>1</v>
      </c>
      <c r="P98" s="63">
        <f>[1]OUTM!P98</f>
        <v>1</v>
      </c>
    </row>
    <row r="99" spans="1:16" x14ac:dyDescent="0.2">
      <c r="A99" s="29">
        <v>2001.06</v>
      </c>
      <c r="B99" s="29"/>
      <c r="C99" s="59">
        <f>[1]ICA!$T99</f>
        <v>112.65188656195159</v>
      </c>
      <c r="D99" s="60">
        <f>[1]ICA!$AJ99</f>
        <v>-4.7616631895716389E-3</v>
      </c>
      <c r="E99" s="60">
        <f>[1]ICA!$AL99</f>
        <v>-1.5833773803314643E-2</v>
      </c>
      <c r="F99" s="60">
        <f>[1]ICA!$AL99</f>
        <v>-1.5833773803314643E-2</v>
      </c>
      <c r="G99" s="60">
        <f>[1]ICA!$AM99</f>
        <v>-3.4545756791659166E-2</v>
      </c>
      <c r="H99" s="60">
        <f>[1]OUTM!H99</f>
        <v>-1.7611464704695479E-2</v>
      </c>
      <c r="I99" s="60">
        <f>[1]OUTM!I99</f>
        <v>4.6609809439784322E-2</v>
      </c>
      <c r="J99" s="60">
        <f>[1]OUTM!J99</f>
        <v>1.449917236754442E-2</v>
      </c>
      <c r="K99" s="59">
        <f>[1]ICA!$AB99</f>
        <v>107.190838964063</v>
      </c>
      <c r="L99" s="60">
        <f>[1]ICA!$P99</f>
        <v>4.8864692695695933E-2</v>
      </c>
      <c r="M99" s="59">
        <f>[1]ICA!$H99</f>
        <v>101.23824406649615</v>
      </c>
      <c r="N99" s="59">
        <f>[1]OUTM!N99</f>
        <v>28.968146771873656</v>
      </c>
      <c r="O99" s="62">
        <f>[1]OUTM!O99</f>
        <v>1</v>
      </c>
      <c r="P99" s="63">
        <f>[1]OUTM!P99</f>
        <v>1</v>
      </c>
    </row>
    <row r="100" spans="1:16" x14ac:dyDescent="0.2">
      <c r="A100" s="29">
        <v>2001.07</v>
      </c>
      <c r="B100" s="29"/>
      <c r="C100" s="59">
        <f>[1]ICA!$T100</f>
        <v>111.79103709546624</v>
      </c>
      <c r="D100" s="60">
        <f>[1]ICA!$AJ100</f>
        <v>-7.6710254332571452E-3</v>
      </c>
      <c r="E100" s="60">
        <f>[1]ICA!$AL100</f>
        <v>-2.7497715885979882E-2</v>
      </c>
      <c r="F100" s="60">
        <f>[1]ICA!$AL100</f>
        <v>-2.7497715885979882E-2</v>
      </c>
      <c r="G100" s="60">
        <f>[1]ICA!$AM100</f>
        <v>-4.5824681683853119E-2</v>
      </c>
      <c r="H100" s="60">
        <f>[1]OUTM!H100</f>
        <v>-1.7611464704695479E-2</v>
      </c>
      <c r="I100" s="60">
        <f>[1]OUTM!I100</f>
        <v>4.6609809439784322E-2</v>
      </c>
      <c r="J100" s="60">
        <f>[1]OUTM!J100</f>
        <v>1.449917236754442E-2</v>
      </c>
      <c r="K100" s="59">
        <f>[1]ICA!$AB100</f>
        <v>107.19018804672601</v>
      </c>
      <c r="L100" s="60">
        <f>[1]ICA!$P100</f>
        <v>4.0881082953974524E-2</v>
      </c>
      <c r="M100" s="59">
        <f>[1]ICA!$H100</f>
        <v>100.33614831938654</v>
      </c>
      <c r="N100" s="59">
        <f>[1]OUTM!N100</f>
        <v>23.854556239437276</v>
      </c>
      <c r="O100" s="62">
        <f>[1]OUTM!O100</f>
        <v>1</v>
      </c>
      <c r="P100" s="63">
        <f>[1]OUTM!P100</f>
        <v>1</v>
      </c>
    </row>
    <row r="101" spans="1:16" x14ac:dyDescent="0.2">
      <c r="A101" s="29">
        <v>2001.08</v>
      </c>
      <c r="B101" s="29"/>
      <c r="C101" s="59">
        <f>[1]ICA!$T101</f>
        <v>110.35193384705698</v>
      </c>
      <c r="D101" s="60">
        <f>[1]ICA!$AJ101</f>
        <v>-1.2956731198179153E-2</v>
      </c>
      <c r="E101" s="60">
        <f>[1]ICA!$AL101</f>
        <v>-4.1887300068127686E-2</v>
      </c>
      <c r="F101" s="60">
        <f>[1]ICA!$AL101</f>
        <v>-4.1887300068127686E-2</v>
      </c>
      <c r="G101" s="60">
        <f>[1]ICA!$AM101</f>
        <v>-6.4469674890656026E-2</v>
      </c>
      <c r="H101" s="60">
        <f>[1]OUTM!H101</f>
        <v>-1.7611464704695479E-2</v>
      </c>
      <c r="I101" s="60">
        <f>[1]OUTM!I101</f>
        <v>4.6609809439784322E-2</v>
      </c>
      <c r="J101" s="60">
        <f>[1]OUTM!J101</f>
        <v>1.449917236754442E-2</v>
      </c>
      <c r="K101" s="59">
        <f>[1]ICA!$AB101</f>
        <v>107.195718833401</v>
      </c>
      <c r="L101" s="60">
        <f>[1]ICA!$P101</f>
        <v>2.7461772498135417E-2</v>
      </c>
      <c r="M101" s="59">
        <f>[1]ICA!$H101</f>
        <v>98.917855870381217</v>
      </c>
      <c r="N101" s="59">
        <f>[1]OUTM!N101</f>
        <v>20.445495884479691</v>
      </c>
      <c r="O101" s="62">
        <f>[1]OUTM!O101</f>
        <v>1</v>
      </c>
      <c r="P101" s="63">
        <f>[1]OUTM!P101</f>
        <v>1</v>
      </c>
    </row>
    <row r="102" spans="1:16" x14ac:dyDescent="0.2">
      <c r="A102" s="29">
        <v>2001.09</v>
      </c>
      <c r="B102" s="29"/>
      <c r="C102" s="59">
        <f>[1]ICA!$T102</f>
        <v>108.45160586939832</v>
      </c>
      <c r="D102" s="60">
        <f>[1]ICA!$AJ102</f>
        <v>-1.7370612590089637E-2</v>
      </c>
      <c r="E102" s="60">
        <f>[1]ICA!$AL102</f>
        <v>-5.9480647779226459E-2</v>
      </c>
      <c r="F102" s="60">
        <f>[1]ICA!$AL102</f>
        <v>-5.9480647779226459E-2</v>
      </c>
      <c r="G102" s="60">
        <f>[1]ICA!$AM102</f>
        <v>-8.821572541311351E-2</v>
      </c>
      <c r="H102" s="60">
        <f>[1]OUTM!H102</f>
        <v>-1.7611464704695479E-2</v>
      </c>
      <c r="I102" s="60">
        <f>[1]OUTM!I102</f>
        <v>4.6609809439784322E-2</v>
      </c>
      <c r="J102" s="60">
        <f>[1]OUTM!J102</f>
        <v>1.449917236754442E-2</v>
      </c>
      <c r="K102" s="59">
        <f>[1]ICA!$AB102</f>
        <v>107.208732737403</v>
      </c>
      <c r="L102" s="60">
        <f>[1]ICA!$P102</f>
        <v>9.6863920523866387E-3</v>
      </c>
      <c r="M102" s="59">
        <f>[1]ICA!$H102</f>
        <v>97.09012012518501</v>
      </c>
      <c r="N102" s="59">
        <f>[1]OUTM!N102</f>
        <v>17.036435529522102</v>
      </c>
      <c r="O102" s="62">
        <f>[1]OUTM!O102</f>
        <v>1</v>
      </c>
      <c r="P102" s="63">
        <f>[1]OUTM!P102</f>
        <v>1</v>
      </c>
    </row>
    <row r="103" spans="1:16" x14ac:dyDescent="0.2">
      <c r="A103" s="29">
        <v>2001.1</v>
      </c>
      <c r="B103" s="29"/>
      <c r="C103" s="59">
        <f>[1]ICA!$T103</f>
        <v>106.08634390306732</v>
      </c>
      <c r="D103" s="60">
        <f>[1]ICA!$AJ103</f>
        <v>-2.205071696936289E-2</v>
      </c>
      <c r="E103" s="60">
        <f>[1]ICA!$AL103</f>
        <v>-8.1200526568465367E-2</v>
      </c>
      <c r="F103" s="60">
        <f>[1]ICA!$AL103</f>
        <v>-8.1200526568465367E-2</v>
      </c>
      <c r="G103" s="60">
        <f>[1]ICA!$AM103</f>
        <v>-0.11668249794776575</v>
      </c>
      <c r="H103" s="60">
        <f>[1]OUTM!H103</f>
        <v>-1.7611464704695479E-2</v>
      </c>
      <c r="I103" s="60">
        <f>[1]OUTM!I103</f>
        <v>4.6609809439784322E-2</v>
      </c>
      <c r="J103" s="60">
        <f>[1]OUTM!J103</f>
        <v>1.449917236754442E-2</v>
      </c>
      <c r="K103" s="59">
        <f>[1]ICA!$AB103</f>
        <v>107.23055550214799</v>
      </c>
      <c r="L103" s="60">
        <f>[1]ICA!$P103</f>
        <v>-1.2487473993486486E-2</v>
      </c>
      <c r="M103" s="59">
        <f>[1]ICA!$H103</f>
        <v>94.851202087800672</v>
      </c>
      <c r="N103" s="59">
        <f>[1]OUTM!N103</f>
        <v>15.331905352043314</v>
      </c>
      <c r="O103" s="62">
        <f>[1]OUTM!O103</f>
        <v>1</v>
      </c>
      <c r="P103" s="63">
        <f>[1]OUTM!P103</f>
        <v>1</v>
      </c>
    </row>
    <row r="104" spans="1:16" x14ac:dyDescent="0.2">
      <c r="A104" s="29">
        <v>2001.11</v>
      </c>
      <c r="B104" s="29"/>
      <c r="C104" s="59">
        <f>[1]ICA!$T104</f>
        <v>104.09858243853816</v>
      </c>
      <c r="D104" s="60">
        <f>[1]ICA!$AJ104</f>
        <v>-1.8914969434124899E-2</v>
      </c>
      <c r="E104" s="60">
        <f>[1]ICA!$AL104</f>
        <v>-0.10031951593032219</v>
      </c>
      <c r="F104" s="60">
        <f>[1]ICA!$AL104</f>
        <v>-0.10031951593032219</v>
      </c>
      <c r="G104" s="60">
        <f>[1]ICA!$AM104</f>
        <v>-0.13651822001482816</v>
      </c>
      <c r="H104" s="60">
        <f>[1]OUTM!H104</f>
        <v>-1.7611464704695479E-2</v>
      </c>
      <c r="I104" s="60">
        <f>[1]OUTM!I104</f>
        <v>4.6609809439784322E-2</v>
      </c>
      <c r="J104" s="60">
        <f>[1]OUTM!J104</f>
        <v>1.449917236754442E-2</v>
      </c>
      <c r="K104" s="59">
        <f>[1]ICA!$AB104</f>
        <v>107.262522446055</v>
      </c>
      <c r="L104" s="60">
        <f>[1]ICA!$P104</f>
        <v>-3.1224920188303473E-2</v>
      </c>
      <c r="M104" s="59">
        <f>[1]ICA!$H104</f>
        <v>92.954940652953212</v>
      </c>
      <c r="N104" s="59">
        <f>[1]OUTM!N104</f>
        <v>11.922844997085726</v>
      </c>
      <c r="O104" s="62">
        <f>[1]OUTM!O104</f>
        <v>1</v>
      </c>
      <c r="P104" s="63">
        <f>[1]OUTM!P104</f>
        <v>1</v>
      </c>
    </row>
    <row r="105" spans="1:16" x14ac:dyDescent="0.2">
      <c r="A105" s="29">
        <v>2001.12</v>
      </c>
      <c r="B105" s="29"/>
      <c r="C105" s="59">
        <f>[1]ICA!$T105</f>
        <v>102.55575527869787</v>
      </c>
      <c r="D105" s="60">
        <f>[1]ICA!$AJ105</f>
        <v>-1.493175359543523E-2</v>
      </c>
      <c r="E105" s="60">
        <f>[1]ICA!$AL105</f>
        <v>-0.11860721374210779</v>
      </c>
      <c r="F105" s="60">
        <f>[1]ICA!$AL105</f>
        <v>-0.11860721374210779</v>
      </c>
      <c r="G105" s="60">
        <f>[1]ICA!$AM105</f>
        <v>-0.14725428323233325</v>
      </c>
      <c r="H105" s="60">
        <f>[1]OUTM!H105</f>
        <v>-1.7611464704695479E-2</v>
      </c>
      <c r="I105" s="60">
        <f>[1]OUTM!I105</f>
        <v>4.6609809439784322E-2</v>
      </c>
      <c r="J105" s="60">
        <f>[1]OUTM!J105</f>
        <v>1.449917236754442E-2</v>
      </c>
      <c r="K105" s="59">
        <f>[1]ICA!$AB105</f>
        <v>107.305960047154</v>
      </c>
      <c r="L105" s="60">
        <f>[1]ICA!$P105</f>
        <v>-4.5908131675197583E-2</v>
      </c>
      <c r="M105" s="59">
        <f>[1]ICA!$H105</f>
        <v>91.460170207849274</v>
      </c>
      <c r="N105" s="59">
        <f>[1]OUTM!N105</f>
        <v>11.922844997085726</v>
      </c>
      <c r="O105" s="62">
        <f>[1]OUTM!O105</f>
        <v>1</v>
      </c>
      <c r="P105" s="63">
        <f>[1]OUTM!P105</f>
        <v>1</v>
      </c>
    </row>
    <row r="106" spans="1:16" x14ac:dyDescent="0.2">
      <c r="A106" s="29">
        <v>2002.01</v>
      </c>
      <c r="B106" s="29"/>
      <c r="C106" s="59">
        <f>[1]ICA!$T106</f>
        <v>100.69740077598382</v>
      </c>
      <c r="D106" s="60">
        <f>[1]ICA!$AJ106</f>
        <v>-1.8286616795517071E-2</v>
      </c>
      <c r="E106" s="60">
        <f>[1]ICA!$AL106</f>
        <v>-0.13740349383214748</v>
      </c>
      <c r="F106" s="60">
        <f>[1]ICA!$AL106</f>
        <v>-0.13740349383214748</v>
      </c>
      <c r="G106" s="60">
        <f>[1]ICA!$AM106</f>
        <v>-0.16070729364218983</v>
      </c>
      <c r="H106" s="60">
        <f>[1]OUTM!H106</f>
        <v>-1.7611464704695479E-2</v>
      </c>
      <c r="I106" s="60">
        <f>[1]OUTM!I106</f>
        <v>4.6609809439784322E-2</v>
      </c>
      <c r="J106" s="60">
        <f>[1]OUTM!J106</f>
        <v>1.449917236754442E-2</v>
      </c>
      <c r="K106" s="59">
        <f>[1]ICA!$AB106</f>
        <v>107.362170339823</v>
      </c>
      <c r="L106" s="60">
        <f>[1]ICA!$P106</f>
        <v>-6.3619991587915536E-2</v>
      </c>
      <c r="M106" s="59">
        <f>[1]ICA!$H106</f>
        <v>89.688040161351722</v>
      </c>
      <c r="N106" s="59">
        <f>[1]OUTM!N106</f>
        <v>10.218314819606931</v>
      </c>
      <c r="O106" s="62">
        <f>[1]OUTM!O106</f>
        <v>1</v>
      </c>
      <c r="P106" s="63">
        <f>[1]OUTM!P106</f>
        <v>1</v>
      </c>
    </row>
    <row r="107" spans="1:16" x14ac:dyDescent="0.2">
      <c r="A107" s="29">
        <v>2002.02</v>
      </c>
      <c r="B107" s="29"/>
      <c r="C107" s="59">
        <f>[1]ICA!$T107</f>
        <v>99.172566877116481</v>
      </c>
      <c r="D107" s="60">
        <f>[1]ICA!$AJ107</f>
        <v>-1.5258555363999563E-2</v>
      </c>
      <c r="E107" s="60">
        <f>[1]ICA!$AL107</f>
        <v>-0.14970192419529324</v>
      </c>
      <c r="F107" s="60">
        <f>[1]ICA!$AL107</f>
        <v>-0.14970192419529324</v>
      </c>
      <c r="G107" s="60">
        <f>[1]ICA!$AM107</f>
        <v>-0.16693272049717744</v>
      </c>
      <c r="H107" s="60">
        <f>[1]OUTM!H107</f>
        <v>-1.7611464704695479E-2</v>
      </c>
      <c r="I107" s="60">
        <f>[1]OUTM!I107</f>
        <v>4.6609809439784322E-2</v>
      </c>
      <c r="J107" s="60">
        <f>[1]OUTM!J107</f>
        <v>1.449917236754442E-2</v>
      </c>
      <c r="K107" s="59">
        <f>[1]ICA!$AB107</f>
        <v>107.43241866888</v>
      </c>
      <c r="L107" s="60">
        <f>[1]ICA!$P107</f>
        <v>-7.8329482228977731E-2</v>
      </c>
      <c r="M107" s="59">
        <f>[1]ICA!$H107</f>
        <v>88.216969236269762</v>
      </c>
      <c r="N107" s="59">
        <f>[1]OUTM!N107</f>
        <v>11.922844997085726</v>
      </c>
      <c r="O107" s="62">
        <f>[1]OUTM!O107</f>
        <v>1</v>
      </c>
      <c r="P107" s="63">
        <f>[1]OUTM!P107</f>
        <v>1</v>
      </c>
    </row>
    <row r="108" spans="1:16" x14ac:dyDescent="0.2">
      <c r="A108" s="29">
        <v>2002.03</v>
      </c>
      <c r="B108" s="29"/>
      <c r="C108" s="59">
        <f>[1]ICA!$T108</f>
        <v>97.892144994281352</v>
      </c>
      <c r="D108" s="60">
        <f>[1]ICA!$AJ108</f>
        <v>-1.2995121142699392E-2</v>
      </c>
      <c r="E108" s="60">
        <f>[1]ICA!$AL108</f>
        <v>-0.15932770364631738</v>
      </c>
      <c r="F108" s="60">
        <f>[1]ICA!$AL108</f>
        <v>-0.15932770364631738</v>
      </c>
      <c r="G108" s="60">
        <f>[1]ICA!$AM108</f>
        <v>-0.16805543462711858</v>
      </c>
      <c r="H108" s="60">
        <f>[1]OUTM!H108</f>
        <v>-1.7611464704695479E-2</v>
      </c>
      <c r="I108" s="60">
        <f>[1]OUTM!I108</f>
        <v>4.6609809439784322E-2</v>
      </c>
      <c r="J108" s="60">
        <f>[1]OUTM!J108</f>
        <v>1.449917236754442E-2</v>
      </c>
      <c r="K108" s="59">
        <f>[1]ICA!$AB108</f>
        <v>107.517918929329</v>
      </c>
      <c r="L108" s="60">
        <f>[1]ICA!$P108</f>
        <v>-9.0874417940273955E-2</v>
      </c>
      <c r="M108" s="59">
        <f>[1]ICA!$H108</f>
        <v>86.966647626052847</v>
      </c>
      <c r="N108" s="59">
        <f>[1]OUTM!N108</f>
        <v>17.036435529522102</v>
      </c>
      <c r="O108" s="62">
        <f>[1]OUTM!O108</f>
        <v>1</v>
      </c>
      <c r="P108" s="63">
        <f>[1]OUTM!P108</f>
        <v>1</v>
      </c>
    </row>
    <row r="109" spans="1:16" x14ac:dyDescent="0.2">
      <c r="A109" s="29">
        <v>2002.04</v>
      </c>
      <c r="B109" s="29"/>
      <c r="C109" s="59">
        <f>[1]ICA!$T109</f>
        <v>96.420174995612982</v>
      </c>
      <c r="D109" s="60">
        <f>[1]ICA!$AJ109</f>
        <v>-1.5150847418970499E-2</v>
      </c>
      <c r="E109" s="60">
        <f>[1]ICA!$AL109</f>
        <v>-0.16716328682188825</v>
      </c>
      <c r="F109" s="60">
        <f>[1]ICA!$AL109</f>
        <v>-0.16716328682188825</v>
      </c>
      <c r="G109" s="60">
        <f>[1]ICA!$AM109</f>
        <v>-0.17117822557910012</v>
      </c>
      <c r="H109" s="60">
        <f>[1]OUTM!H109</f>
        <v>-1.7611464704695479E-2</v>
      </c>
      <c r="I109" s="60">
        <f>[1]OUTM!I109</f>
        <v>4.6609809439784322E-2</v>
      </c>
      <c r="J109" s="60">
        <f>[1]OUTM!J109</f>
        <v>1.449917236754442E-2</v>
      </c>
      <c r="K109" s="59">
        <f>[1]ICA!$AB109</f>
        <v>107.619821259497</v>
      </c>
      <c r="L109" s="60">
        <f>[1]ICA!$P109</f>
        <v>-0.10530953486475081</v>
      </c>
      <c r="M109" s="59">
        <f>[1]ICA!$H109</f>
        <v>85.549427071458908</v>
      </c>
      <c r="N109" s="59">
        <f>[1]OUTM!N109</f>
        <v>23.854556239437276</v>
      </c>
      <c r="O109" s="62">
        <f>[1]OUTM!O109</f>
        <v>1</v>
      </c>
      <c r="P109" s="63">
        <f>[1]OUTM!P109</f>
        <v>1</v>
      </c>
    </row>
    <row r="110" spans="1:16" x14ac:dyDescent="0.2">
      <c r="A110" s="29">
        <v>2002.05</v>
      </c>
      <c r="B110" s="29"/>
      <c r="C110" s="59">
        <f>[1]ICA!$T110</f>
        <v>95.044506417614031</v>
      </c>
      <c r="D110" s="60">
        <f>[1]ICA!$AJ110</f>
        <v>-1.4370193405996221E-2</v>
      </c>
      <c r="E110" s="60">
        <f>[1]ICA!$AL110</f>
        <v>-0.1747188065372034</v>
      </c>
      <c r="F110" s="60">
        <f>[1]ICA!$AL110</f>
        <v>-0.1747188065372034</v>
      </c>
      <c r="G110" s="60">
        <f>[1]ICA!$AM110</f>
        <v>-0.17206434442839413</v>
      </c>
      <c r="H110" s="60">
        <f>[1]OUTM!H110</f>
        <v>-1.7611464704695479E-2</v>
      </c>
      <c r="I110" s="60">
        <f>[1]OUTM!I110</f>
        <v>4.6609809439784322E-2</v>
      </c>
      <c r="J110" s="60">
        <f>[1]OUTM!J110</f>
        <v>1.449917236754442E-2</v>
      </c>
      <c r="K110" s="59">
        <f>[1]ICA!$AB110</f>
        <v>107.739201515593</v>
      </c>
      <c r="L110" s="60">
        <f>[1]ICA!$P110</f>
        <v>-0.11896450105574807</v>
      </c>
      <c r="M110" s="59">
        <f>[1]ICA!$H110</f>
        <v>84.221023563314674</v>
      </c>
      <c r="N110" s="59">
        <f>[1]OUTM!N110</f>
        <v>30.67267694935245</v>
      </c>
      <c r="O110" s="62">
        <f>[1]OUTM!O110</f>
        <v>1</v>
      </c>
      <c r="P110" s="63">
        <f>[1]OUTM!P110</f>
        <v>1</v>
      </c>
    </row>
    <row r="111" spans="1:16" x14ac:dyDescent="0.2">
      <c r="A111" s="29">
        <v>2002.06</v>
      </c>
      <c r="B111" s="29"/>
      <c r="C111" s="59">
        <f>[1]ICA!$T111</f>
        <v>93.580541653305616</v>
      </c>
      <c r="D111" s="60">
        <f>[1]ICA!$AJ111</f>
        <v>-1.5522796948089945E-2</v>
      </c>
      <c r="E111" s="60">
        <f>[1]ICA!$AL111</f>
        <v>-0.18547994029572171</v>
      </c>
      <c r="F111" s="60">
        <f>[1]ICA!$AL111</f>
        <v>-0.18547994029572171</v>
      </c>
      <c r="G111" s="60">
        <f>[1]ICA!$AM111</f>
        <v>-0.17367701245173828</v>
      </c>
      <c r="H111" s="60">
        <f>[1]OUTM!H111</f>
        <v>-1.7611464704695479E-2</v>
      </c>
      <c r="I111" s="60">
        <f>[1]OUTM!I111</f>
        <v>4.6609809439784322E-2</v>
      </c>
      <c r="J111" s="60">
        <f>[1]OUTM!J111</f>
        <v>1.449917236754442E-2</v>
      </c>
      <c r="K111" s="59">
        <f>[1]ICA!$AB111</f>
        <v>107.87704916551</v>
      </c>
      <c r="L111" s="60">
        <f>[1]ICA!$P111</f>
        <v>-0.1335527727009117</v>
      </c>
      <c r="M111" s="59">
        <f>[1]ICA!$H111</f>
        <v>82.817736331835732</v>
      </c>
      <c r="N111" s="59">
        <f>[1]OUTM!N111</f>
        <v>34.081737304310032</v>
      </c>
      <c r="O111" s="62">
        <f>[1]OUTM!O111</f>
        <v>1</v>
      </c>
      <c r="P111" s="63">
        <f>[1]OUTM!P111</f>
        <v>1</v>
      </c>
    </row>
    <row r="112" spans="1:16" x14ac:dyDescent="0.2">
      <c r="A112" s="29">
        <v>2002.07</v>
      </c>
      <c r="B112" s="29"/>
      <c r="C112" s="59">
        <f>[1]ICA!$T112</f>
        <v>92.430815597168049</v>
      </c>
      <c r="D112" s="60">
        <f>[1]ICA!$AJ112</f>
        <v>-1.2362048370373477E-2</v>
      </c>
      <c r="E112" s="60">
        <f>[1]ICA!$AL112</f>
        <v>-0.19017096323283803</v>
      </c>
      <c r="F112" s="60">
        <f>[1]ICA!$AL112</f>
        <v>-0.19017096323283803</v>
      </c>
      <c r="G112" s="60">
        <f>[1]ICA!$AM112</f>
        <v>-0.16897704766731081</v>
      </c>
      <c r="H112" s="60">
        <f>[1]OUTM!H112</f>
        <v>-1.7611464704695479E-2</v>
      </c>
      <c r="I112" s="60">
        <f>[1]OUTM!I112</f>
        <v>4.6609809439784322E-2</v>
      </c>
      <c r="J112" s="60">
        <f>[1]OUTM!J112</f>
        <v>1.449917236754442E-2</v>
      </c>
      <c r="K112" s="59">
        <f>[1]ICA!$AB112</f>
        <v>108.0342557596</v>
      </c>
      <c r="L112" s="60">
        <f>[1]ICA!$P112</f>
        <v>-0.1453492530810836</v>
      </c>
      <c r="M112" s="59">
        <f>[1]ICA!$H112</f>
        <v>81.695642346188961</v>
      </c>
      <c r="N112" s="59">
        <f>[1]OUTM!N112</f>
        <v>39.195327836746408</v>
      </c>
      <c r="O112" s="62">
        <f>[1]OUTM!O112</f>
        <v>1</v>
      </c>
      <c r="P112" s="63">
        <f>[1]OUTM!P112</f>
        <v>1</v>
      </c>
    </row>
    <row r="113" spans="1:16" x14ac:dyDescent="0.2">
      <c r="A113" s="29">
        <v>2002.08</v>
      </c>
      <c r="B113" s="29"/>
      <c r="C113" s="59">
        <f>[1]ICA!$T113</f>
        <v>92.434693069223172</v>
      </c>
      <c r="D113" s="60">
        <f>[1]ICA!$AJ113</f>
        <v>4.1949112991984971E-5</v>
      </c>
      <c r="E113" s="60">
        <f>[1]ICA!$AL113</f>
        <v>-0.17717228292166678</v>
      </c>
      <c r="F113" s="60">
        <f>[1]ICA!$AL113</f>
        <v>-0.17717228292166678</v>
      </c>
      <c r="G113" s="60">
        <f>[1]ICA!$AM113</f>
        <v>-0.14413097752335979</v>
      </c>
      <c r="H113" s="60">
        <f>[1]OUTM!H113</f>
        <v>-1.7611464704695479E-2</v>
      </c>
      <c r="I113" s="60">
        <f>[1]OUTM!I113</f>
        <v>4.6609809439784322E-2</v>
      </c>
      <c r="J113" s="60">
        <f>[1]OUTM!J113</f>
        <v>1.449917236754442E-2</v>
      </c>
      <c r="K113" s="59">
        <f>[1]ICA!$AB113</f>
        <v>108.21160257501199</v>
      </c>
      <c r="L113" s="60">
        <f>[1]ICA!$P113</f>
        <v>-0.14661630283062288</v>
      </c>
      <c r="M113" s="59">
        <f>[1]ICA!$H113</f>
        <v>81.594599607553249</v>
      </c>
      <c r="N113" s="59">
        <f>[1]OUTM!N113</f>
        <v>40.89985801422521</v>
      </c>
      <c r="O113" s="62">
        <f>[1]OUTM!O113</f>
        <v>0</v>
      </c>
      <c r="P113" s="63">
        <f>[1]OUTM!P113</f>
        <v>1</v>
      </c>
    </row>
    <row r="114" spans="1:16" x14ac:dyDescent="0.2">
      <c r="A114" s="29">
        <v>2002.09</v>
      </c>
      <c r="B114" s="29"/>
      <c r="C114" s="59">
        <f>[1]ICA!$T114</f>
        <v>92.552000936822552</v>
      </c>
      <c r="D114" s="60">
        <f>[1]ICA!$AJ114</f>
        <v>1.2682845537002013E-3</v>
      </c>
      <c r="E114" s="60">
        <f>[1]ICA!$AL114</f>
        <v>-0.15853338577787687</v>
      </c>
      <c r="F114" s="60">
        <f>[1]ICA!$AL114</f>
        <v>-0.15853338577787687</v>
      </c>
      <c r="G114" s="60">
        <f>[1]ICA!$AM114</f>
        <v>-0.11810378107519293</v>
      </c>
      <c r="H114" s="60">
        <f>[1]OUTM!H114</f>
        <v>-1.7611464704695479E-2</v>
      </c>
      <c r="I114" s="60">
        <f>[1]OUTM!I114</f>
        <v>4.6609809439784322E-2</v>
      </c>
      <c r="J114" s="60">
        <f>[1]OUTM!J114</f>
        <v>1.449917236754442E-2</v>
      </c>
      <c r="K114" s="59">
        <f>[1]ICA!$AB114</f>
        <v>108.409750563906</v>
      </c>
      <c r="L114" s="60">
        <f>[1]ICA!$P114</f>
        <v>-0.14699376098492922</v>
      </c>
      <c r="M114" s="59">
        <f>[1]ICA!$H114</f>
        <v>81.593681734925866</v>
      </c>
      <c r="N114" s="59">
        <f>[1]OUTM!N114</f>
        <v>40.89985801422521</v>
      </c>
      <c r="O114" s="62">
        <f>[1]OUTM!O114</f>
        <v>0</v>
      </c>
      <c r="P114" s="63">
        <f>[1]OUTM!P114</f>
        <v>1</v>
      </c>
    </row>
    <row r="115" spans="1:16" x14ac:dyDescent="0.2">
      <c r="A115" s="29">
        <v>2002.1</v>
      </c>
      <c r="B115" s="29"/>
      <c r="C115" s="59">
        <f>[1]ICA!$T115</f>
        <v>93.178041227305755</v>
      </c>
      <c r="D115" s="60">
        <f>[1]ICA!$AJ115</f>
        <v>6.741425933560705E-3</v>
      </c>
      <c r="E115" s="60">
        <f>[1]ICA!$AL115</f>
        <v>-0.1297412428749532</v>
      </c>
      <c r="F115" s="60">
        <f>[1]ICA!$AL115</f>
        <v>-0.1297412428749532</v>
      </c>
      <c r="G115" s="60">
        <f>[1]ICA!$AM115</f>
        <v>-8.4585736303176784E-2</v>
      </c>
      <c r="H115" s="60">
        <f>[1]OUTM!H115</f>
        <v>-1.7611464704695479E-2</v>
      </c>
      <c r="I115" s="60">
        <f>[1]OUTM!I115</f>
        <v>4.6609809439784322E-2</v>
      </c>
      <c r="J115" s="60">
        <f>[1]OUTM!J115</f>
        <v>1.449917236754442E-2</v>
      </c>
      <c r="K115" s="59">
        <f>[1]ICA!$AB115</f>
        <v>108.62923903036599</v>
      </c>
      <c r="L115" s="60">
        <f>[1]ICA!$P115</f>
        <v>-0.14285426477405494</v>
      </c>
      <c r="M115" s="59">
        <f>[1]ICA!$H115</f>
        <v>82.040556904344882</v>
      </c>
      <c r="N115" s="59">
        <f>[1]OUTM!N115</f>
        <v>42.604388191703997</v>
      </c>
      <c r="O115" s="62">
        <f>[1]OUTM!O115</f>
        <v>0</v>
      </c>
      <c r="P115" s="63">
        <f>[1]OUTM!P115</f>
        <v>0</v>
      </c>
    </row>
    <row r="116" spans="1:16" x14ac:dyDescent="0.2">
      <c r="A116" s="29">
        <v>2002.11</v>
      </c>
      <c r="B116" s="29"/>
      <c r="C116" s="59">
        <f>[1]ICA!$T116</f>
        <v>93.790900171344433</v>
      </c>
      <c r="D116" s="60">
        <f>[1]ICA!$AJ116</f>
        <v>6.5557534251609977E-3</v>
      </c>
      <c r="E116" s="60">
        <f>[1]ICA!$AL116</f>
        <v>-0.10427052001566739</v>
      </c>
      <c r="F116" s="60">
        <f>[1]ICA!$AL116</f>
        <v>-0.10427052001566739</v>
      </c>
      <c r="G116" s="60">
        <f>[1]ICA!$AM116</f>
        <v>-5.431560559951687E-2</v>
      </c>
      <c r="H116" s="60">
        <f>[1]OUTM!H116</f>
        <v>-1.7611464704695479E-2</v>
      </c>
      <c r="I116" s="60">
        <f>[1]OUTM!I116</f>
        <v>4.6609809439784322E-2</v>
      </c>
      <c r="J116" s="60">
        <f>[1]OUTM!J116</f>
        <v>1.449917236754442E-2</v>
      </c>
      <c r="K116" s="59">
        <f>[1]ICA!$AB116</f>
        <v>108.870485008979</v>
      </c>
      <c r="L116" s="60">
        <f>[1]ICA!$P116</f>
        <v>-0.13902070752848661</v>
      </c>
      <c r="M116" s="59">
        <f>[1]ICA!$H116</f>
        <v>82.474564854488534</v>
      </c>
      <c r="N116" s="59">
        <f>[1]OUTM!N116</f>
        <v>42.604388191703997</v>
      </c>
      <c r="O116" s="62">
        <f>[1]OUTM!O116</f>
        <v>0</v>
      </c>
      <c r="P116" s="63">
        <f>[1]OUTM!P116</f>
        <v>0</v>
      </c>
    </row>
    <row r="117" spans="1:16" x14ac:dyDescent="0.2">
      <c r="A117" s="29">
        <v>2002.12</v>
      </c>
      <c r="B117" s="29"/>
      <c r="C117" s="59">
        <f>[1]ICA!$T117</f>
        <v>94.434436730964123</v>
      </c>
      <c r="D117" s="60">
        <f>[1]ICA!$AJ117</f>
        <v>6.8379643010425435E-3</v>
      </c>
      <c r="E117" s="60">
        <f>[1]ICA!$AL117</f>
        <v>-8.2500802119189628E-2</v>
      </c>
      <c r="F117" s="60">
        <f>[1]ICA!$AL117</f>
        <v>-8.2500802119189628E-2</v>
      </c>
      <c r="G117" s="60">
        <f>[1]ICA!$AM117</f>
        <v>-2.6390664890794668E-2</v>
      </c>
      <c r="H117" s="60">
        <f>[1]OUTM!H117</f>
        <v>-1.7611464704695479E-2</v>
      </c>
      <c r="I117" s="60">
        <f>[1]OUTM!I117</f>
        <v>4.6609809439784322E-2</v>
      </c>
      <c r="J117" s="60">
        <f>[1]OUTM!J117</f>
        <v>1.449917236754442E-2</v>
      </c>
      <c r="K117" s="59">
        <f>[1]ICA!$AB117</f>
        <v>109.133786405061</v>
      </c>
      <c r="L117" s="60">
        <f>[1]ICA!$P117</f>
        <v>-0.13509457082848686</v>
      </c>
      <c r="M117" s="59">
        <f>[1]ICA!$H117</f>
        <v>82.934270428441124</v>
      </c>
      <c r="N117" s="59">
        <f>[1]OUTM!N117</f>
        <v>44.308918369182784</v>
      </c>
      <c r="O117" s="62">
        <f>[1]OUTM!O117</f>
        <v>0</v>
      </c>
      <c r="P117" s="63">
        <f>[1]OUTM!P117</f>
        <v>0</v>
      </c>
    </row>
    <row r="118" spans="1:16" x14ac:dyDescent="0.2">
      <c r="A118" s="29">
        <v>2003.01</v>
      </c>
      <c r="B118" s="29"/>
      <c r="C118" s="59">
        <f>[1]ICA!$T118</f>
        <v>95.323069893896061</v>
      </c>
      <c r="D118" s="60">
        <f>[1]ICA!$AJ118</f>
        <v>9.3660553920466173E-3</v>
      </c>
      <c r="E118" s="60">
        <f>[1]ICA!$AL118</f>
        <v>-5.4848129931625876E-2</v>
      </c>
      <c r="F118" s="60">
        <f>[1]ICA!$AL118</f>
        <v>-5.4848129931625876E-2</v>
      </c>
      <c r="G118" s="60">
        <f>[1]ICA!$AM118</f>
        <v>3.6393185188843269E-3</v>
      </c>
      <c r="H118" s="60">
        <f>[1]OUTM!H118</f>
        <v>-1.7611464704695479E-2</v>
      </c>
      <c r="I118" s="60">
        <f>[1]OUTM!I118</f>
        <v>4.6609809439784322E-2</v>
      </c>
      <c r="J118" s="60">
        <f>[1]OUTM!J118</f>
        <v>1.449917236754442E-2</v>
      </c>
      <c r="K118" s="59">
        <f>[1]ICA!$AB118</f>
        <v>109.419324867124</v>
      </c>
      <c r="L118" s="60">
        <f>[1]ICA!$P118</f>
        <v>-0.12912181104732845</v>
      </c>
      <c r="M118" s="59">
        <f>[1]ICA!$H118</f>
        <v>83.607639132824744</v>
      </c>
      <c r="N118" s="59">
        <f>[1]OUTM!N118</f>
        <v>49.422508901619167</v>
      </c>
      <c r="O118" s="62">
        <f>[1]OUTM!O118</f>
        <v>0</v>
      </c>
      <c r="P118" s="63">
        <f>[1]OUTM!P118</f>
        <v>0</v>
      </c>
    </row>
    <row r="119" spans="1:16" x14ac:dyDescent="0.2">
      <c r="A119" s="29">
        <v>2003.02</v>
      </c>
      <c r="B119" s="29"/>
      <c r="C119" s="59">
        <f>[1]ICA!$T119</f>
        <v>95.181816340651338</v>
      </c>
      <c r="D119" s="60">
        <f>[1]ICA!$AJ119</f>
        <v>-1.4829391720358296E-3</v>
      </c>
      <c r="E119" s="60">
        <f>[1]ICA!$AL119</f>
        <v>-4.1072513739662128E-2</v>
      </c>
      <c r="F119" s="60">
        <f>[1]ICA!$AL119</f>
        <v>-4.1072513739662128E-2</v>
      </c>
      <c r="G119" s="60">
        <f>[1]ICA!$AM119</f>
        <v>9.6527465385900513E-3</v>
      </c>
      <c r="H119" s="60">
        <f>[1]OUTM!H119</f>
        <v>-1.7611464704695479E-2</v>
      </c>
      <c r="I119" s="60">
        <f>[1]OUTM!I119</f>
        <v>4.6609809439784322E-2</v>
      </c>
      <c r="J119" s="60">
        <f>[1]OUTM!J119</f>
        <v>1.449917236754442E-2</v>
      </c>
      <c r="K119" s="59">
        <f>[1]ICA!$AB119</f>
        <v>109.727168724365</v>
      </c>
      <c r="L119" s="60">
        <f>[1]ICA!$P119</f>
        <v>-0.13273941779906406</v>
      </c>
      <c r="M119" s="59">
        <f>[1]ICA!$H119</f>
        <v>83.376994011554089</v>
      </c>
      <c r="N119" s="59">
        <f>[1]OUTM!N119</f>
        <v>49.422508901619167</v>
      </c>
      <c r="O119" s="62">
        <f>[1]OUTM!O119</f>
        <v>0</v>
      </c>
      <c r="P119" s="63">
        <f>[1]OUTM!P119</f>
        <v>0</v>
      </c>
    </row>
    <row r="120" spans="1:16" x14ac:dyDescent="0.2">
      <c r="A120" s="29">
        <v>2003.03</v>
      </c>
      <c r="B120" s="29"/>
      <c r="C120" s="59">
        <f>[1]ICA!$T120</f>
        <v>95.335750759688352</v>
      </c>
      <c r="D120" s="60">
        <f>[1]ICA!$AJ120</f>
        <v>1.615960720868581E-3</v>
      </c>
      <c r="E120" s="60">
        <f>[1]ICA!$AL120</f>
        <v>-2.6461431876094222E-2</v>
      </c>
      <c r="F120" s="60">
        <f>[1]ICA!$AL120</f>
        <v>-2.6461431876094222E-2</v>
      </c>
      <c r="G120" s="60">
        <f>[1]ICA!$AM120</f>
        <v>1.9268530248357951E-2</v>
      </c>
      <c r="H120" s="60">
        <f>[1]OUTM!H120</f>
        <v>-1.7611464704695479E-2</v>
      </c>
      <c r="I120" s="60">
        <f>[1]OUTM!I120</f>
        <v>4.6609809439784322E-2</v>
      </c>
      <c r="J120" s="60">
        <f>[1]OUTM!J120</f>
        <v>1.449917236754442E-2</v>
      </c>
      <c r="K120" s="59">
        <f>[1]ICA!$AB120</f>
        <v>110.057277646646</v>
      </c>
      <c r="L120" s="60">
        <f>[1]ICA!$P120</f>
        <v>-0.13382966898229809</v>
      </c>
      <c r="M120" s="59">
        <f>[1]ICA!$H120</f>
        <v>83.405048995838754</v>
      </c>
      <c r="N120" s="59">
        <f>[1]OUTM!N120</f>
        <v>51.127039079097962</v>
      </c>
      <c r="O120" s="62">
        <f>[1]OUTM!O120</f>
        <v>0</v>
      </c>
      <c r="P120" s="63">
        <f>[1]OUTM!P120</f>
        <v>0</v>
      </c>
    </row>
    <row r="121" spans="1:16" x14ac:dyDescent="0.2">
      <c r="A121" s="29">
        <v>2003.04</v>
      </c>
      <c r="B121" s="29"/>
      <c r="C121" s="59">
        <f>[1]ICA!$T121</f>
        <v>96.552778941380112</v>
      </c>
      <c r="D121" s="60">
        <f>[1]ICA!$AJ121</f>
        <v>1.2684911417802399E-2</v>
      </c>
      <c r="E121" s="60">
        <f>[1]ICA!$AL121</f>
        <v>1.3743269606787192E-3</v>
      </c>
      <c r="F121" s="60">
        <f>[1]ICA!$AL121</f>
        <v>1.3743269606787192E-3</v>
      </c>
      <c r="G121" s="60">
        <f>[1]ICA!$AM121</f>
        <v>4.7782945552624856E-2</v>
      </c>
      <c r="H121" s="60">
        <f>[1]OUTM!H121</f>
        <v>-1.7611464704695479E-2</v>
      </c>
      <c r="I121" s="60">
        <f>[1]OUTM!I121</f>
        <v>4.6609809439784322E-2</v>
      </c>
      <c r="J121" s="60">
        <f>[1]OUTM!J121</f>
        <v>1.449917236754442E-2</v>
      </c>
      <c r="K121" s="59">
        <f>[1]ICA!$AB121</f>
        <v>110.409499186291</v>
      </c>
      <c r="L121" s="60">
        <f>[1]ICA!$P121</f>
        <v>-0.12545744832355132</v>
      </c>
      <c r="M121" s="59">
        <f>[1]ICA!$H121</f>
        <v>84.361760532054035</v>
      </c>
      <c r="N121" s="59">
        <f>[1]OUTM!N121</f>
        <v>52.831569256576756</v>
      </c>
      <c r="O121" s="62">
        <f>[1]OUTM!O121</f>
        <v>0</v>
      </c>
      <c r="P121" s="63">
        <f>[1]OUTM!P121</f>
        <v>0</v>
      </c>
    </row>
    <row r="122" spans="1:16" x14ac:dyDescent="0.2">
      <c r="A122" s="29">
        <v>2003.05</v>
      </c>
      <c r="B122" s="29"/>
      <c r="C122" s="59">
        <f>[1]ICA!$T122</f>
        <v>98.822184023088653</v>
      </c>
      <c r="D122" s="60">
        <f>[1]ICA!$AJ122</f>
        <v>2.3232323329182514E-2</v>
      </c>
      <c r="E122" s="60">
        <f>[1]ICA!$AL122</f>
        <v>3.8976843695857494E-2</v>
      </c>
      <c r="F122" s="60">
        <f>[1]ICA!$AL122</f>
        <v>3.8976843695857494E-2</v>
      </c>
      <c r="G122" s="60">
        <f>[1]ICA!$AM122</f>
        <v>9.3463528256118256E-2</v>
      </c>
      <c r="H122" s="60">
        <f>[1]OUTM!H122</f>
        <v>-1.7611464704695479E-2</v>
      </c>
      <c r="I122" s="60">
        <f>[1]OUTM!I122</f>
        <v>4.6609809439784322E-2</v>
      </c>
      <c r="J122" s="60">
        <f>[1]OUTM!J122</f>
        <v>1.449917236754442E-2</v>
      </c>
      <c r="K122" s="59">
        <f>[1]ICA!$AB122</f>
        <v>110.783567407628</v>
      </c>
      <c r="L122" s="60">
        <f>[1]ICA!$P122</f>
        <v>-0.10780946073438957</v>
      </c>
      <c r="M122" s="59">
        <f>[1]ICA!$H122</f>
        <v>86.234214096880763</v>
      </c>
      <c r="N122" s="59">
        <f>[1]OUTM!N122</f>
        <v>59.649689966491934</v>
      </c>
      <c r="O122" s="62">
        <f>[1]OUTM!O122</f>
        <v>0</v>
      </c>
      <c r="P122" s="63">
        <f>[1]OUTM!P122</f>
        <v>0</v>
      </c>
    </row>
    <row r="123" spans="1:16" x14ac:dyDescent="0.2">
      <c r="A123" s="29">
        <v>2003.06</v>
      </c>
      <c r="B123" s="29"/>
      <c r="C123" s="59">
        <f>[1]ICA!$T123</f>
        <v>100.86794984292807</v>
      </c>
      <c r="D123" s="60">
        <f>[1]ICA!$AJ123</f>
        <v>2.0490119918422138E-2</v>
      </c>
      <c r="E123" s="60">
        <f>[1]ICA!$AL123</f>
        <v>7.4989760562369598E-2</v>
      </c>
      <c r="F123" s="60">
        <f>[1]ICA!$AL123</f>
        <v>7.4989760562369598E-2</v>
      </c>
      <c r="G123" s="60">
        <f>[1]ICA!$AM123</f>
        <v>0.12864263701824896</v>
      </c>
      <c r="H123" s="60">
        <f>[1]OUTM!H123</f>
        <v>-1.7611464704695479E-2</v>
      </c>
      <c r="I123" s="60">
        <f>[1]OUTM!I123</f>
        <v>4.6609809439784322E-2</v>
      </c>
      <c r="J123" s="60">
        <f>[1]OUTM!J123</f>
        <v>1.449917236754442E-2</v>
      </c>
      <c r="K123" s="59">
        <f>[1]ICA!$AB123</f>
        <v>111.179109547986</v>
      </c>
      <c r="L123" s="60">
        <f>[1]ICA!$P123</f>
        <v>-9.2464256361580732E-2</v>
      </c>
      <c r="M123" s="59">
        <f>[1]ICA!$H123</f>
        <v>87.906838501298509</v>
      </c>
      <c r="N123" s="59">
        <f>[1]OUTM!N123</f>
        <v>66.467810676407083</v>
      </c>
      <c r="O123" s="62">
        <f>[1]OUTM!O123</f>
        <v>0</v>
      </c>
      <c r="P123" s="63">
        <f>[1]OUTM!P123</f>
        <v>0</v>
      </c>
    </row>
    <row r="124" spans="1:16" x14ac:dyDescent="0.2">
      <c r="A124" s="29">
        <v>2003.07</v>
      </c>
      <c r="B124" s="29"/>
      <c r="C124" s="59">
        <f>[1]ICA!$T124</f>
        <v>102.72895345892934</v>
      </c>
      <c r="D124" s="60">
        <f>[1]ICA!$AJ124</f>
        <v>1.8281765764036579E-2</v>
      </c>
      <c r="E124" s="60">
        <f>[1]ICA!$AL124</f>
        <v>0.10563357469677966</v>
      </c>
      <c r="F124" s="60">
        <f>[1]ICA!$AL124</f>
        <v>0.10563357469677966</v>
      </c>
      <c r="G124" s="60">
        <f>[1]ICA!$AM124</f>
        <v>0.15365679574523949</v>
      </c>
      <c r="H124" s="60">
        <f>[1]OUTM!H124</f>
        <v>-1.7611464704695479E-2</v>
      </c>
      <c r="I124" s="60">
        <f>[1]OUTM!I124</f>
        <v>4.6609809439784322E-2</v>
      </c>
      <c r="J124" s="60">
        <f>[1]OUTM!J124</f>
        <v>1.449917236754442E-2</v>
      </c>
      <c r="K124" s="59">
        <f>[1]ICA!$AB124</f>
        <v>111.595660650083</v>
      </c>
      <c r="L124" s="60">
        <f>[1]ICA!$P124</f>
        <v>-7.9055213824212767E-2</v>
      </c>
      <c r="M124" s="59">
        <f>[1]ICA!$H124</f>
        <v>89.414229151070842</v>
      </c>
      <c r="N124" s="59">
        <f>[1]OUTM!N124</f>
        <v>69.876871031364686</v>
      </c>
      <c r="O124" s="62">
        <f>[1]OUTM!O124</f>
        <v>0</v>
      </c>
      <c r="P124" s="63">
        <f>[1]OUTM!P124</f>
        <v>0</v>
      </c>
    </row>
    <row r="125" spans="1:16" x14ac:dyDescent="0.2">
      <c r="A125" s="29">
        <v>2003.08</v>
      </c>
      <c r="B125" s="29"/>
      <c r="C125" s="59">
        <f>[1]ICA!$T125</f>
        <v>104.85499846397168</v>
      </c>
      <c r="D125" s="60">
        <f>[1]ICA!$AJ125</f>
        <v>2.0484428855215439E-2</v>
      </c>
      <c r="E125" s="60">
        <f>[1]ICA!$AL125</f>
        <v>0.12607605443900308</v>
      </c>
      <c r="F125" s="60">
        <f>[1]ICA!$AL125</f>
        <v>0.12607605443900308</v>
      </c>
      <c r="G125" s="60">
        <f>[1]ICA!$AM125</f>
        <v>0.17840868749570404</v>
      </c>
      <c r="H125" s="60">
        <f>[1]OUTM!H125</f>
        <v>-1.7611464704695479E-2</v>
      </c>
      <c r="I125" s="60">
        <f>[1]OUTM!I125</f>
        <v>4.6609809439784322E-2</v>
      </c>
      <c r="J125" s="60">
        <f>[1]OUTM!J125</f>
        <v>1.449917236754442E-2</v>
      </c>
      <c r="K125" s="59">
        <f>[1]ICA!$AB125</f>
        <v>112.03267630807601</v>
      </c>
      <c r="L125" s="60">
        <f>[1]ICA!$P125</f>
        <v>-6.3547804092761062E-2</v>
      </c>
      <c r="M125" s="59">
        <f>[1]ICA!$H125</f>
        <v>91.148015340475155</v>
      </c>
      <c r="N125" s="59">
        <f>[1]OUTM!N125</f>
        <v>78.399521918758651</v>
      </c>
      <c r="O125" s="62">
        <f>[1]OUTM!O125</f>
        <v>0</v>
      </c>
      <c r="P125" s="63">
        <f>[1]OUTM!P125</f>
        <v>0</v>
      </c>
    </row>
    <row r="126" spans="1:16" x14ac:dyDescent="0.2">
      <c r="A126" s="29">
        <v>2003.09</v>
      </c>
      <c r="B126" s="29"/>
      <c r="C126" s="59">
        <f>[1]ICA!$T126</f>
        <v>106.82684665504405</v>
      </c>
      <c r="D126" s="60">
        <f>[1]ICA!$AJ126</f>
        <v>1.8630839377709752E-2</v>
      </c>
      <c r="E126" s="60">
        <f>[1]ICA!$AL126</f>
        <v>0.14343860926301261</v>
      </c>
      <c r="F126" s="60">
        <f>[1]ICA!$AL126</f>
        <v>0.14343860926301261</v>
      </c>
      <c r="G126" s="60">
        <f>[1]ICA!$AM126</f>
        <v>0.19572047617013055</v>
      </c>
      <c r="H126" s="60">
        <f>[1]OUTM!H126</f>
        <v>-1.7611464704695479E-2</v>
      </c>
      <c r="I126" s="60">
        <f>[1]OUTM!I126</f>
        <v>4.6609809439784322E-2</v>
      </c>
      <c r="J126" s="60">
        <f>[1]OUTM!J126</f>
        <v>1.449917236754442E-2</v>
      </c>
      <c r="K126" s="59">
        <f>[1]ICA!$AB126</f>
        <v>112.489543813289</v>
      </c>
      <c r="L126" s="60">
        <f>[1]ICA!$P126</f>
        <v>-4.9698928395934261E-2</v>
      </c>
      <c r="M126" s="59">
        <f>[1]ICA!$H126</f>
        <v>92.743352977623417</v>
      </c>
      <c r="N126" s="59">
        <f>[1]OUTM!N126</f>
        <v>83.513112451195028</v>
      </c>
      <c r="O126" s="62">
        <f>[1]OUTM!O126</f>
        <v>0</v>
      </c>
      <c r="P126" s="63">
        <f>[1]OUTM!P126</f>
        <v>0</v>
      </c>
    </row>
    <row r="127" spans="1:16" x14ac:dyDescent="0.2">
      <c r="A127" s="29">
        <v>2003.1</v>
      </c>
      <c r="B127" s="29"/>
      <c r="C127" s="59">
        <f>[1]ICA!$T127</f>
        <v>108.95992502101204</v>
      </c>
      <c r="D127" s="60">
        <f>[1]ICA!$AJ127</f>
        <v>1.977088615609468E-2</v>
      </c>
      <c r="E127" s="60">
        <f>[1]ICA!$AL127</f>
        <v>0.1564680694855464</v>
      </c>
      <c r="F127" s="60">
        <f>[1]ICA!$AL127</f>
        <v>0.1564680694855464</v>
      </c>
      <c r="G127" s="60">
        <f>[1]ICA!$AM127</f>
        <v>0.21256620872643395</v>
      </c>
      <c r="H127" s="60">
        <f>[1]OUTM!H127</f>
        <v>-1.7611464704695479E-2</v>
      </c>
      <c r="I127" s="60">
        <f>[1]OUTM!I127</f>
        <v>4.6609809439784322E-2</v>
      </c>
      <c r="J127" s="60">
        <f>[1]OUTM!J127</f>
        <v>1.449917236754442E-2</v>
      </c>
      <c r="K127" s="59">
        <f>[1]ICA!$AB127</f>
        <v>112.965595151402</v>
      </c>
      <c r="L127" s="60">
        <f>[1]ICA!$P127</f>
        <v>-3.4696717682163869E-2</v>
      </c>
      <c r="M127" s="59">
        <f>[1]ICA!$H127</f>
        <v>94.474257054354112</v>
      </c>
      <c r="N127" s="59">
        <f>[1]OUTM!N127</f>
        <v>85.217642628673815</v>
      </c>
      <c r="O127" s="62">
        <f>[1]OUTM!O127</f>
        <v>0</v>
      </c>
      <c r="P127" s="63">
        <f>[1]OUTM!P127</f>
        <v>0</v>
      </c>
    </row>
    <row r="128" spans="1:16" x14ac:dyDescent="0.2">
      <c r="A128" s="29">
        <v>2003.11</v>
      </c>
      <c r="B128" s="29"/>
      <c r="C128" s="59">
        <f>[1]ICA!$T128</f>
        <v>110.74719308307731</v>
      </c>
      <c r="D128" s="60">
        <f>[1]ICA!$AJ128</f>
        <v>1.626990971392182E-2</v>
      </c>
      <c r="E128" s="60">
        <f>[1]ICA!$AL128</f>
        <v>0.16618222577430722</v>
      </c>
      <c r="F128" s="60">
        <f>[1]ICA!$AL128</f>
        <v>0.16618222577430722</v>
      </c>
      <c r="G128" s="60">
        <f>[1]ICA!$AM128</f>
        <v>0.21921173779733194</v>
      </c>
      <c r="H128" s="60">
        <f>[1]OUTM!H128</f>
        <v>-1.7611464704695479E-2</v>
      </c>
      <c r="I128" s="60">
        <f>[1]OUTM!I128</f>
        <v>4.6609809439784322E-2</v>
      </c>
      <c r="J128" s="60">
        <f>[1]OUTM!J128</f>
        <v>1.449917236754442E-2</v>
      </c>
      <c r="K128" s="59">
        <f>[1]ICA!$AB128</f>
        <v>113.460118674151</v>
      </c>
      <c r="L128" s="60">
        <f>[1]ICA!$P128</f>
        <v>-2.3030179767891568E-2</v>
      </c>
      <c r="M128" s="59">
        <f>[1]ICA!$H128</f>
        <v>95.901129640520807</v>
      </c>
      <c r="N128" s="59">
        <f>[1]OUTM!N128</f>
        <v>81.808582273716226</v>
      </c>
      <c r="O128" s="62">
        <f>[1]OUTM!O128</f>
        <v>0</v>
      </c>
      <c r="P128" s="63">
        <f>[1]OUTM!P128</f>
        <v>0</v>
      </c>
    </row>
    <row r="129" spans="1:16" x14ac:dyDescent="0.2">
      <c r="A129" s="29">
        <v>2003.12</v>
      </c>
      <c r="B129" s="29"/>
      <c r="C129" s="59">
        <f>[1]ICA!$T129</f>
        <v>111.73022118755866</v>
      </c>
      <c r="D129" s="60">
        <f>[1]ICA!$AJ129</f>
        <v>8.8371622368635314E-3</v>
      </c>
      <c r="E129" s="60">
        <f>[1]ICA!$AL129</f>
        <v>0.1681814237101284</v>
      </c>
      <c r="F129" s="60">
        <f>[1]ICA!$AL129</f>
        <v>0.1681814237101284</v>
      </c>
      <c r="G129" s="60">
        <f>[1]ICA!$AM129</f>
        <v>0.20741182504174738</v>
      </c>
      <c r="H129" s="60">
        <f>[1]OUTM!H129</f>
        <v>-1.7611464704695479E-2</v>
      </c>
      <c r="I129" s="60">
        <f>[1]OUTM!I129</f>
        <v>4.6609809439784322E-2</v>
      </c>
      <c r="J129" s="60">
        <f>[1]OUTM!J129</f>
        <v>1.449917236754442E-2</v>
      </c>
      <c r="K129" s="59">
        <f>[1]ICA!$AB129</f>
        <v>113.972371932112</v>
      </c>
      <c r="L129" s="60">
        <f>[1]ICA!$P129</f>
        <v>-1.8683072452726934E-2</v>
      </c>
      <c r="M129" s="59">
        <f>[1]ICA!$H129</f>
        <v>96.628660485965497</v>
      </c>
      <c r="N129" s="59">
        <f>[1]OUTM!N129</f>
        <v>78.399521918758651</v>
      </c>
      <c r="O129" s="62">
        <f>[1]OUTM!O129</f>
        <v>0</v>
      </c>
      <c r="P129" s="63">
        <f>[1]OUTM!P129</f>
        <v>0</v>
      </c>
    </row>
    <row r="130" spans="1:16" x14ac:dyDescent="0.2">
      <c r="A130" s="29">
        <v>2004.01</v>
      </c>
      <c r="B130" s="29"/>
      <c r="C130" s="59">
        <f>[1]ICA!$T130</f>
        <v>112.4091606896057</v>
      </c>
      <c r="D130" s="60">
        <f>[1]ICA!$AJ130</f>
        <v>6.0582087171834305E-3</v>
      </c>
      <c r="E130" s="60">
        <f>[1]ICA!$AL130</f>
        <v>0.16487357703526531</v>
      </c>
      <c r="F130" s="60">
        <f>[1]ICA!$AL130</f>
        <v>0.16487357703526531</v>
      </c>
      <c r="G130" s="60">
        <f>[1]ICA!$AM130</f>
        <v>0.18943090999231127</v>
      </c>
      <c r="H130" s="60">
        <f>[1]OUTM!H130</f>
        <v>-1.7611464704695479E-2</v>
      </c>
      <c r="I130" s="60">
        <f>[1]OUTM!I130</f>
        <v>4.6609809439784322E-2</v>
      </c>
      <c r="J130" s="60">
        <f>[1]OUTM!J130</f>
        <v>1.449917236754442E-2</v>
      </c>
      <c r="K130" s="59">
        <f>[1]ICA!$AB130</f>
        <v>114.501591704094</v>
      </c>
      <c r="L130" s="60">
        <f>[1]ICA!$P130</f>
        <v>-1.7182429323334691E-2</v>
      </c>
      <c r="M130" s="59">
        <f>[1]ICA!$H130</f>
        <v>97.091522494780548</v>
      </c>
      <c r="N130" s="59">
        <f>[1]OUTM!N130</f>
        <v>74.990461563801063</v>
      </c>
      <c r="O130" s="62">
        <f>[1]OUTM!O130</f>
        <v>0</v>
      </c>
      <c r="P130" s="63">
        <f>[1]OUTM!P130</f>
        <v>0</v>
      </c>
    </row>
    <row r="131" spans="1:16" x14ac:dyDescent="0.2">
      <c r="A131" s="29">
        <v>2004.02</v>
      </c>
      <c r="B131" s="29"/>
      <c r="C131" s="59">
        <f>[1]ICA!$T131</f>
        <v>113.55126599278655</v>
      </c>
      <c r="D131" s="60">
        <f>[1]ICA!$AJ131</f>
        <v>1.0108982763551736E-2</v>
      </c>
      <c r="E131" s="60">
        <f>[1]ICA!$AL131</f>
        <v>0.17646549897085276</v>
      </c>
      <c r="F131" s="60">
        <f>[1]ICA!$AL131</f>
        <v>0.17646549897085276</v>
      </c>
      <c r="G131" s="60">
        <f>[1]ICA!$AM131</f>
        <v>0.18131287083306691</v>
      </c>
      <c r="H131" s="60">
        <f>[1]OUTM!H131</f>
        <v>-1.7611464704695479E-2</v>
      </c>
      <c r="I131" s="60">
        <f>[1]OUTM!I131</f>
        <v>4.6609809439784322E-2</v>
      </c>
      <c r="J131" s="60">
        <f>[1]OUTM!J131</f>
        <v>1.449917236754442E-2</v>
      </c>
      <c r="K131" s="59">
        <f>[1]ICA!$AB131</f>
        <v>115.04699765483601</v>
      </c>
      <c r="L131" s="60">
        <f>[1]ICA!$P131</f>
        <v>-1.1807044198263283E-2</v>
      </c>
      <c r="M131" s="59">
        <f>[1]ICA!$H131</f>
        <v>97.952582887833174</v>
      </c>
      <c r="N131" s="59">
        <f>[1]OUTM!N131</f>
        <v>71.581401208843459</v>
      </c>
      <c r="O131" s="62">
        <f>[1]OUTM!O131</f>
        <v>0</v>
      </c>
      <c r="P131" s="63">
        <f>[1]OUTM!P131</f>
        <v>0</v>
      </c>
    </row>
    <row r="132" spans="1:16" x14ac:dyDescent="0.2">
      <c r="A132" s="29">
        <v>2004.03</v>
      </c>
      <c r="B132" s="29"/>
      <c r="C132" s="59">
        <f>[1]ICA!$T132</f>
        <v>115.18884372128404</v>
      </c>
      <c r="D132" s="60">
        <f>[1]ICA!$AJ132</f>
        <v>1.4318483175710188E-2</v>
      </c>
      <c r="E132" s="60">
        <f>[1]ICA!$AL132</f>
        <v>0.18916802142569447</v>
      </c>
      <c r="F132" s="60">
        <f>[1]ICA!$AL132</f>
        <v>0.18916802142569447</v>
      </c>
      <c r="G132" s="60">
        <f>[1]ICA!$AM132</f>
        <v>0.18059754467302791</v>
      </c>
      <c r="H132" s="60">
        <f>[1]OUTM!H132</f>
        <v>-1.7611464704695479E-2</v>
      </c>
      <c r="I132" s="60">
        <f>[1]OUTM!I132</f>
        <v>4.6609809439784322E-2</v>
      </c>
      <c r="J132" s="60">
        <f>[1]OUTM!J132</f>
        <v>1.449917236754442E-2</v>
      </c>
      <c r="K132" s="59">
        <f>[1]ICA!$AB132</f>
        <v>115.607793467253</v>
      </c>
      <c r="L132" s="60">
        <f>[1]ICA!$P132</f>
        <v>-2.3265631090083616E-3</v>
      </c>
      <c r="M132" s="59">
        <f>[1]ICA!$H132</f>
        <v>99.238144630925831</v>
      </c>
      <c r="N132" s="59">
        <f>[1]OUTM!N132</f>
        <v>71.581401208843459</v>
      </c>
      <c r="O132" s="62">
        <f>[1]OUTM!O132</f>
        <v>0</v>
      </c>
      <c r="P132" s="63">
        <f>[1]OUTM!P132</f>
        <v>0</v>
      </c>
    </row>
    <row r="133" spans="1:16" x14ac:dyDescent="0.2">
      <c r="A133" s="29">
        <v>2004.04</v>
      </c>
      <c r="B133" s="29"/>
      <c r="C133" s="59">
        <f>[1]ICA!$T133</f>
        <v>116.35109822140899</v>
      </c>
      <c r="D133" s="60">
        <f>[1]ICA!$AJ133</f>
        <v>1.0039427775067193E-2</v>
      </c>
      <c r="E133" s="60">
        <f>[1]ICA!$AL133</f>
        <v>0.18652253778295927</v>
      </c>
      <c r="F133" s="60">
        <f>[1]ICA!$AL133</f>
        <v>0.18652253778295927</v>
      </c>
      <c r="G133" s="60">
        <f>[1]ICA!$AM133</f>
        <v>0.16855719442188444</v>
      </c>
      <c r="H133" s="60">
        <f>[1]OUTM!H133</f>
        <v>-1.7611464704695479E-2</v>
      </c>
      <c r="I133" s="60">
        <f>[1]OUTM!I133</f>
        <v>4.6609809439784322E-2</v>
      </c>
      <c r="J133" s="60">
        <f>[1]OUTM!J133</f>
        <v>1.449917236754442E-2</v>
      </c>
      <c r="K133" s="59">
        <f>[1]ICA!$AB133</f>
        <v>116.183171442464</v>
      </c>
      <c r="L133" s="60">
        <f>[1]ICA!$P133</f>
        <v>2.8362298115425233E-3</v>
      </c>
      <c r="M133" s="59">
        <f>[1]ICA!$H133</f>
        <v>100.11127895479785</v>
      </c>
      <c r="N133" s="59">
        <f>[1]OUTM!N133</f>
        <v>69.876871031364686</v>
      </c>
      <c r="O133" s="62">
        <f>[1]OUTM!O133</f>
        <v>0</v>
      </c>
      <c r="P133" s="63">
        <f>[1]OUTM!P133</f>
        <v>0</v>
      </c>
    </row>
    <row r="134" spans="1:16" x14ac:dyDescent="0.2">
      <c r="A134" s="29">
        <v>2004.05</v>
      </c>
      <c r="B134" s="29"/>
      <c r="C134" s="59">
        <f>[1]ICA!$T134</f>
        <v>117.16011281284104</v>
      </c>
      <c r="D134" s="60">
        <f>[1]ICA!$AJ134</f>
        <v>6.9291562044913012E-3</v>
      </c>
      <c r="E134" s="60">
        <f>[1]ICA!$AL134</f>
        <v>0.17021937065826803</v>
      </c>
      <c r="F134" s="60">
        <f>[1]ICA!$AL134</f>
        <v>0.17021937065826803</v>
      </c>
      <c r="G134" s="60">
        <f>[1]ICA!$AM134</f>
        <v>0.15061483239952489</v>
      </c>
      <c r="H134" s="60">
        <f>[1]OUTM!H134</f>
        <v>-1.7611464704695479E-2</v>
      </c>
      <c r="I134" s="60">
        <f>[1]OUTM!I134</f>
        <v>4.6609809439784322E-2</v>
      </c>
      <c r="J134" s="60">
        <f>[1]OUTM!J134</f>
        <v>1.449917236754442E-2</v>
      </c>
      <c r="K134" s="59">
        <f>[1]ICA!$AB134</f>
        <v>116.77232083703601</v>
      </c>
      <c r="L134" s="60">
        <f>[1]ICA!$P134</f>
        <v>4.7958032481230095E-3</v>
      </c>
      <c r="M134" s="59">
        <f>[1]ICA!$H134</f>
        <v>100.67847057988199</v>
      </c>
      <c r="N134" s="59">
        <f>[1]OUTM!N134</f>
        <v>68.172340853885885</v>
      </c>
      <c r="O134" s="62">
        <f>[1]OUTM!O134</f>
        <v>0</v>
      </c>
      <c r="P134" s="63">
        <f>[1]OUTM!P134</f>
        <v>0</v>
      </c>
    </row>
    <row r="135" spans="1:16" x14ac:dyDescent="0.2">
      <c r="A135" s="29">
        <v>2004.06</v>
      </c>
      <c r="B135" s="29"/>
      <c r="C135" s="59">
        <f>[1]ICA!$T135</f>
        <v>117.75043000525525</v>
      </c>
      <c r="D135" s="60">
        <f>[1]ICA!$AJ135</f>
        <v>5.0258998845551317E-3</v>
      </c>
      <c r="E135" s="60">
        <f>[1]ICA!$AL135</f>
        <v>0.15475515062440112</v>
      </c>
      <c r="F135" s="60">
        <f>[1]ICA!$AL135</f>
        <v>0.15475515062440112</v>
      </c>
      <c r="G135" s="60">
        <f>[1]ICA!$AM135</f>
        <v>0.13176101902197823</v>
      </c>
      <c r="H135" s="60">
        <f>[1]OUTM!H135</f>
        <v>-1.7611464704695479E-2</v>
      </c>
      <c r="I135" s="60">
        <f>[1]OUTM!I135</f>
        <v>4.6609809439784322E-2</v>
      </c>
      <c r="J135" s="60">
        <f>[1]OUTM!J135</f>
        <v>1.449917236754442E-2</v>
      </c>
      <c r="K135" s="59">
        <f>[1]ICA!$AB135</f>
        <v>117.37443237886799</v>
      </c>
      <c r="L135" s="60">
        <f>[1]ICA!$P135</f>
        <v>4.7536611021645747E-3</v>
      </c>
      <c r="M135" s="59">
        <f>[1]ICA!$H135</f>
        <v>101.05635639477835</v>
      </c>
      <c r="N135" s="59">
        <f>[1]OUTM!N135</f>
        <v>66.467810676407083</v>
      </c>
      <c r="O135" s="62">
        <f>[1]OUTM!O135</f>
        <v>0</v>
      </c>
      <c r="P135" s="63">
        <f>[1]OUTM!P135</f>
        <v>0</v>
      </c>
    </row>
    <row r="136" spans="1:16" x14ac:dyDescent="0.2">
      <c r="A136" s="29">
        <v>2004.07</v>
      </c>
      <c r="B136" s="29"/>
      <c r="C136" s="59">
        <f>[1]ICA!$T136</f>
        <v>117.89124654165282</v>
      </c>
      <c r="D136" s="60">
        <f>[1]ICA!$AJ136</f>
        <v>1.195175278189034E-3</v>
      </c>
      <c r="E136" s="60">
        <f>[1]ICA!$AL136</f>
        <v>0.1376685601385535</v>
      </c>
      <c r="F136" s="60">
        <f>[1]ICA!$AL136</f>
        <v>0.1376685601385535</v>
      </c>
      <c r="G136" s="60">
        <f>[1]ICA!$AM136</f>
        <v>0.10798546278579813</v>
      </c>
      <c r="H136" s="60">
        <f>[1]OUTM!H136</f>
        <v>-1.7611464704695479E-2</v>
      </c>
      <c r="I136" s="60">
        <f>[1]OUTM!I136</f>
        <v>4.6609809439784322E-2</v>
      </c>
      <c r="J136" s="60">
        <f>[1]OUTM!J136</f>
        <v>1.449917236754442E-2</v>
      </c>
      <c r="K136" s="59">
        <f>[1]ICA!$AB136</f>
        <v>117.988699956411</v>
      </c>
      <c r="L136" s="60">
        <f>[1]ICA!$P136</f>
        <v>7.8738483172346996E-4</v>
      </c>
      <c r="M136" s="59">
        <f>[1]ICA!$H136</f>
        <v>101.04783178944743</v>
      </c>
      <c r="N136" s="59">
        <f>[1]OUTM!N136</f>
        <v>63.058750321449509</v>
      </c>
      <c r="O136" s="62">
        <f>[1]OUTM!O136</f>
        <v>0</v>
      </c>
      <c r="P136" s="63">
        <f>[1]OUTM!P136</f>
        <v>0</v>
      </c>
    </row>
    <row r="137" spans="1:16" x14ac:dyDescent="0.2">
      <c r="A137" s="29">
        <v>2004.08</v>
      </c>
      <c r="B137" s="29"/>
      <c r="C137" s="59">
        <f>[1]ICA!$T137</f>
        <v>117.68314252261396</v>
      </c>
      <c r="D137" s="60">
        <f>[1]ICA!$AJ137</f>
        <v>-1.7667801156037448E-3</v>
      </c>
      <c r="E137" s="60">
        <f>[1]ICA!$AL137</f>
        <v>0.11541735116773433</v>
      </c>
      <c r="F137" s="60">
        <f>[1]ICA!$AL137</f>
        <v>0.11541735116773433</v>
      </c>
      <c r="G137" s="60">
        <f>[1]ICA!$AM137</f>
        <v>8.1644590728599642E-2</v>
      </c>
      <c r="H137" s="60">
        <f>[1]OUTM!H137</f>
        <v>-1.7611464704695479E-2</v>
      </c>
      <c r="I137" s="60">
        <f>[1]OUTM!I137</f>
        <v>4.6609809439784322E-2</v>
      </c>
      <c r="J137" s="60">
        <f>[1]OUTM!J137</f>
        <v>1.449917236754442E-2</v>
      </c>
      <c r="K137" s="59">
        <f>[1]ICA!$AB137</f>
        <v>118.614320544311</v>
      </c>
      <c r="L137" s="60">
        <f>[1]ICA!$P137</f>
        <v>-6.1856303100035204E-3</v>
      </c>
      <c r="M137" s="59">
        <f>[1]ICA!$H137</f>
        <v>100.74047676091206</v>
      </c>
      <c r="N137" s="59">
        <f>[1]OUTM!N137</f>
        <v>57.945159789013132</v>
      </c>
      <c r="O137" s="62">
        <f>[1]OUTM!O137</f>
        <v>0</v>
      </c>
      <c r="P137" s="63">
        <f>[1]OUTM!P137</f>
        <v>0</v>
      </c>
    </row>
    <row r="138" spans="1:16" x14ac:dyDescent="0.2">
      <c r="A138" s="29">
        <v>2004.09</v>
      </c>
      <c r="B138" s="29"/>
      <c r="C138" s="59">
        <f>[1]ICA!$T138</f>
        <v>118.07939814734564</v>
      </c>
      <c r="D138" s="60">
        <f>[1]ICA!$AJ138</f>
        <v>3.361483946790156E-3</v>
      </c>
      <c r="E138" s="60">
        <f>[1]ICA!$AL138</f>
        <v>0.10014799573681475</v>
      </c>
      <c r="F138" s="60">
        <f>[1]ICA!$AL138</f>
        <v>0.10014799573681475</v>
      </c>
      <c r="G138" s="60">
        <f>[1]ICA!$AM138</f>
        <v>6.9586859809774415E-2</v>
      </c>
      <c r="H138" s="60">
        <f>[1]OUTM!H138</f>
        <v>-1.7611464704695479E-2</v>
      </c>
      <c r="I138" s="60">
        <f>[1]OUTM!I138</f>
        <v>4.6609809439784322E-2</v>
      </c>
      <c r="J138" s="60">
        <f>[1]OUTM!J138</f>
        <v>1.449917236754442E-2</v>
      </c>
      <c r="K138" s="59">
        <f>[1]ICA!$AB138</f>
        <v>119.25049054074201</v>
      </c>
      <c r="L138" s="60">
        <f>[1]ICA!$P138</f>
        <v>-8.1022165075512742E-3</v>
      </c>
      <c r="M138" s="59">
        <f>[1]ICA!$H138</f>
        <v>100.95043189346148</v>
      </c>
      <c r="N138" s="59">
        <f>[1]OUTM!N138</f>
        <v>52.831569256576756</v>
      </c>
      <c r="O138" s="62">
        <f>[1]OUTM!O138</f>
        <v>0</v>
      </c>
      <c r="P138" s="63">
        <f>[1]OUTM!P138</f>
        <v>0</v>
      </c>
    </row>
    <row r="139" spans="1:16" x14ac:dyDescent="0.2">
      <c r="A139" s="29">
        <v>2004.1</v>
      </c>
      <c r="B139" s="29"/>
      <c r="C139" s="59">
        <f>[1]ICA!$T139</f>
        <v>118.6885686755721</v>
      </c>
      <c r="D139" s="60">
        <f>[1]ICA!$AJ139</f>
        <v>5.1457287956769415E-3</v>
      </c>
      <c r="E139" s="60">
        <f>[1]ICA!$AL139</f>
        <v>8.5522838376397001E-2</v>
      </c>
      <c r="F139" s="60">
        <f>[1]ICA!$AL139</f>
        <v>8.5522838376397001E-2</v>
      </c>
      <c r="G139" s="60">
        <f>[1]ICA!$AM139</f>
        <v>6.3568172806757639E-2</v>
      </c>
      <c r="H139" s="60">
        <f>[1]OUTM!H139</f>
        <v>-1.7611464704695479E-2</v>
      </c>
      <c r="I139" s="60">
        <f>[1]OUTM!I139</f>
        <v>4.6609809439784322E-2</v>
      </c>
      <c r="J139" s="60">
        <f>[1]OUTM!J139</f>
        <v>1.449917236754442E-2</v>
      </c>
      <c r="K139" s="59">
        <f>[1]ICA!$AB139</f>
        <v>119.89639931944301</v>
      </c>
      <c r="L139" s="60">
        <f>[1]ICA!$P139</f>
        <v>-8.3055405502175939E-3</v>
      </c>
      <c r="M139" s="59">
        <f>[1]ICA!$H139</f>
        <v>101.34148139772536</v>
      </c>
      <c r="N139" s="59">
        <f>[1]OUTM!N139</f>
        <v>51.127039079097962</v>
      </c>
      <c r="O139" s="62">
        <f>[1]OUTM!O139</f>
        <v>0</v>
      </c>
      <c r="P139" s="63">
        <f>[1]OUTM!P139</f>
        <v>0</v>
      </c>
    </row>
    <row r="140" spans="1:16" x14ac:dyDescent="0.2">
      <c r="A140" s="29">
        <v>2004.11</v>
      </c>
      <c r="B140" s="29"/>
      <c r="C140" s="59">
        <f>[1]ICA!$T140</f>
        <v>119.64806560393102</v>
      </c>
      <c r="D140" s="60">
        <f>[1]ICA!$AJ140</f>
        <v>8.0516544581344229E-3</v>
      </c>
      <c r="E140" s="60">
        <f>[1]ICA!$AL140</f>
        <v>7.7304583120609727E-2</v>
      </c>
      <c r="F140" s="60">
        <f>[1]ICA!$AL140</f>
        <v>7.7304583120609727E-2</v>
      </c>
      <c r="G140" s="60">
        <f>[1]ICA!$AM140</f>
        <v>6.5560941771560799E-2</v>
      </c>
      <c r="H140" s="60">
        <f>[1]OUTM!H140</f>
        <v>-1.7611464704695479E-2</v>
      </c>
      <c r="I140" s="60">
        <f>[1]OUTM!I140</f>
        <v>4.6609809439784322E-2</v>
      </c>
      <c r="J140" s="60">
        <f>[1]OUTM!J140</f>
        <v>1.449917236754442E-2</v>
      </c>
      <c r="K140" s="59">
        <f>[1]ICA!$AB140</f>
        <v>120.551227373494</v>
      </c>
      <c r="L140" s="60">
        <f>[1]ICA!$P140</f>
        <v>-5.6742145092355534E-3</v>
      </c>
      <c r="M140" s="59">
        <f>[1]ICA!$H140</f>
        <v>102.0301072342093</v>
      </c>
      <c r="N140" s="59">
        <f>[1]OUTM!N140</f>
        <v>51.127039079097962</v>
      </c>
      <c r="O140" s="62">
        <f>[1]OUTM!O140</f>
        <v>0</v>
      </c>
      <c r="P140" s="63">
        <f>[1]OUTM!P140</f>
        <v>0</v>
      </c>
    </row>
    <row r="141" spans="1:16" x14ac:dyDescent="0.2">
      <c r="A141" s="29">
        <v>2004.12</v>
      </c>
      <c r="B141" s="29"/>
      <c r="C141" s="59">
        <f>[1]ICA!$T141</f>
        <v>120.54840433225337</v>
      </c>
      <c r="D141" s="60">
        <f>[1]ICA!$AJ141</f>
        <v>7.4967208735897944E-3</v>
      </c>
      <c r="E141" s="60">
        <f>[1]ICA!$AL141</f>
        <v>7.5964141757336054E-2</v>
      </c>
      <c r="F141" s="60">
        <f>[1]ICA!$AL141</f>
        <v>7.5964141757336054E-2</v>
      </c>
      <c r="G141" s="60">
        <f>[1]ICA!$AM141</f>
        <v>6.7728879957680954E-2</v>
      </c>
      <c r="H141" s="60">
        <f>[1]OUTM!H141</f>
        <v>-1.7611464704695479E-2</v>
      </c>
      <c r="I141" s="60">
        <f>[1]OUTM!I141</f>
        <v>4.6609809439784322E-2</v>
      </c>
      <c r="J141" s="60">
        <f>[1]OUTM!J141</f>
        <v>1.449917236754442E-2</v>
      </c>
      <c r="K141" s="59">
        <f>[1]ICA!$AB141</f>
        <v>121.214146033467</v>
      </c>
      <c r="L141" s="60">
        <f>[1]ICA!$P141</f>
        <v>-3.6321636204947882E-3</v>
      </c>
      <c r="M141" s="59">
        <f>[1]ICA!$H141</f>
        <v>102.66642349694294</v>
      </c>
      <c r="N141" s="59">
        <f>[1]OUTM!N141</f>
        <v>51.127039079097962</v>
      </c>
      <c r="O141" s="62">
        <f>[1]OUTM!O141</f>
        <v>0</v>
      </c>
      <c r="P141" s="63">
        <f>[1]OUTM!P141</f>
        <v>0</v>
      </c>
    </row>
    <row r="142" spans="1:16" x14ac:dyDescent="0.2">
      <c r="A142" s="29">
        <v>2005.01</v>
      </c>
      <c r="B142" s="29"/>
      <c r="C142" s="59">
        <f>[1]ICA!$T142</f>
        <v>122.0990338343431</v>
      </c>
      <c r="D142" s="60">
        <f>[1]ICA!$AJ142</f>
        <v>1.2781100204771483E-2</v>
      </c>
      <c r="E142" s="60">
        <f>[1]ICA!$AL142</f>
        <v>8.2687033244924005E-2</v>
      </c>
      <c r="F142" s="60">
        <f>[1]ICA!$AL142</f>
        <v>8.2687033244924005E-2</v>
      </c>
      <c r="G142" s="60">
        <f>[1]ICA!$AM142</f>
        <v>8.0588505229926222E-2</v>
      </c>
      <c r="H142" s="60">
        <f>[1]OUTM!H142</f>
        <v>-1.7611464704695479E-2</v>
      </c>
      <c r="I142" s="60">
        <f>[1]OUTM!I142</f>
        <v>4.6609809439784322E-2</v>
      </c>
      <c r="J142" s="60">
        <f>[1]OUTM!J142</f>
        <v>1.449917236754442E-2</v>
      </c>
      <c r="K142" s="59">
        <f>[1]ICA!$AB142</f>
        <v>121.88431982589999</v>
      </c>
      <c r="L142" s="60">
        <f>[1]ICA!$P142</f>
        <v>3.668272137212325E-3</v>
      </c>
      <c r="M142" s="59">
        <f>[1]ICA!$H142</f>
        <v>103.8540649605234</v>
      </c>
      <c r="N142" s="59">
        <f>[1]OUTM!N142</f>
        <v>56.240629611534338</v>
      </c>
      <c r="O142" s="62">
        <f>[1]OUTM!O142</f>
        <v>0</v>
      </c>
      <c r="P142" s="63">
        <f>[1]OUTM!P142</f>
        <v>0</v>
      </c>
    </row>
    <row r="143" spans="1:16" x14ac:dyDescent="0.2">
      <c r="A143" s="29">
        <v>2005.02</v>
      </c>
      <c r="B143" s="29"/>
      <c r="C143" s="59">
        <f>[1]ICA!$T143</f>
        <v>123.36924207883186</v>
      </c>
      <c r="D143" s="60">
        <f>[1]ICA!$AJ143</f>
        <v>1.0349358403464461E-2</v>
      </c>
      <c r="E143" s="60">
        <f>[1]ICA!$AL143</f>
        <v>8.2927408884836698E-2</v>
      </c>
      <c r="F143" s="60">
        <f>[1]ICA!$AL143</f>
        <v>8.2927408884836698E-2</v>
      </c>
      <c r="G143" s="60">
        <f>[1]ICA!$AM143</f>
        <v>8.7545349093978597E-2</v>
      </c>
      <c r="H143" s="60">
        <f>[1]OUTM!H143</f>
        <v>-1.7611464704695479E-2</v>
      </c>
      <c r="I143" s="60">
        <f>[1]OUTM!I143</f>
        <v>4.6609809439784322E-2</v>
      </c>
      <c r="J143" s="60">
        <f>[1]OUTM!J143</f>
        <v>1.449917236754442E-2</v>
      </c>
      <c r="K143" s="59">
        <f>[1]ICA!$AB143</f>
        <v>122.560908299502</v>
      </c>
      <c r="L143" s="60">
        <f>[1]ICA!$P143</f>
        <v>8.5383434178256667E-3</v>
      </c>
      <c r="M143" s="59">
        <f>[1]ICA!$H143</f>
        <v>104.80028766451527</v>
      </c>
      <c r="N143" s="59">
        <f>[1]OUTM!N143</f>
        <v>63.058750321449509</v>
      </c>
      <c r="O143" s="62">
        <f>[1]OUTM!O143</f>
        <v>0</v>
      </c>
      <c r="P143" s="63">
        <f>[1]OUTM!P143</f>
        <v>0</v>
      </c>
    </row>
    <row r="144" spans="1:16" x14ac:dyDescent="0.2">
      <c r="A144" s="29">
        <v>2005.03</v>
      </c>
      <c r="B144" s="29"/>
      <c r="C144" s="59">
        <f>[1]ICA!$T144</f>
        <v>124.08626705644505</v>
      </c>
      <c r="D144" s="60">
        <f>[1]ICA!$AJ144</f>
        <v>5.7951992004667413E-3</v>
      </c>
      <c r="E144" s="60">
        <f>[1]ICA!$AL144</f>
        <v>7.4404124909593014E-2</v>
      </c>
      <c r="F144" s="60">
        <f>[1]ICA!$AL144</f>
        <v>7.4404124909593014E-2</v>
      </c>
      <c r="G144" s="60">
        <f>[1]ICA!$AM144</f>
        <v>8.5296769915768067E-2</v>
      </c>
      <c r="H144" s="60">
        <f>[1]OUTM!H144</f>
        <v>-1.7611464704695479E-2</v>
      </c>
      <c r="I144" s="60">
        <f>[1]OUTM!I144</f>
        <v>4.6609809439784322E-2</v>
      </c>
      <c r="J144" s="60">
        <f>[1]OUTM!J144</f>
        <v>1.449917236754442E-2</v>
      </c>
      <c r="K144" s="59">
        <f>[1]ICA!$AB144</f>
        <v>123.243072820424</v>
      </c>
      <c r="L144" s="60">
        <f>[1]ICA!$P144</f>
        <v>8.80640281281031E-3</v>
      </c>
      <c r="M144" s="59">
        <f>[1]ICA!$H144</f>
        <v>105.27460081117344</v>
      </c>
      <c r="N144" s="59">
        <f>[1]OUTM!N144</f>
        <v>66.467810676407083</v>
      </c>
      <c r="O144" s="62">
        <f>[1]OUTM!O144</f>
        <v>0</v>
      </c>
      <c r="P144" s="63">
        <f>[1]OUTM!P144</f>
        <v>0</v>
      </c>
    </row>
    <row r="145" spans="1:16" x14ac:dyDescent="0.2">
      <c r="A145" s="29">
        <v>2005.04</v>
      </c>
      <c r="B145" s="29"/>
      <c r="C145" s="59">
        <f>[1]ICA!$T145</f>
        <v>125.66421323754908</v>
      </c>
      <c r="D145" s="60">
        <f>[1]ICA!$AJ145</f>
        <v>1.263634949605068E-2</v>
      </c>
      <c r="E145" s="60">
        <f>[1]ICA!$AL145</f>
        <v>7.7001046630576608E-2</v>
      </c>
      <c r="F145" s="60">
        <f>[1]ICA!$AL145</f>
        <v>7.7001046630576608E-2</v>
      </c>
      <c r="G145" s="60">
        <f>[1]ICA!$AM145</f>
        <v>9.8215472101291112E-2</v>
      </c>
      <c r="H145" s="60">
        <f>[1]OUTM!H145</f>
        <v>-1.7611464704695479E-2</v>
      </c>
      <c r="I145" s="60">
        <f>[1]OUTM!I145</f>
        <v>4.6609809439784322E-2</v>
      </c>
      <c r="J145" s="60">
        <f>[1]OUTM!J145</f>
        <v>1.449917236754442E-2</v>
      </c>
      <c r="K145" s="59">
        <f>[1]ICA!$AB145</f>
        <v>123.92998116088</v>
      </c>
      <c r="L145" s="60">
        <f>[1]ICA!$P145</f>
        <v>1.5987838964802714E-2</v>
      </c>
      <c r="M145" s="59">
        <f>[1]ICA!$H145</f>
        <v>106.47699983859656</v>
      </c>
      <c r="N145" s="59">
        <f>[1]OUTM!N145</f>
        <v>69.876871031364686</v>
      </c>
      <c r="O145" s="62">
        <f>[1]OUTM!O145</f>
        <v>0</v>
      </c>
      <c r="P145" s="63">
        <f>[1]OUTM!P145</f>
        <v>0</v>
      </c>
    </row>
    <row r="146" spans="1:16" x14ac:dyDescent="0.2">
      <c r="A146" s="29">
        <v>2005.05</v>
      </c>
      <c r="B146" s="29"/>
      <c r="C146" s="59">
        <f>[1]ICA!$T146</f>
        <v>126.6478226709733</v>
      </c>
      <c r="D146" s="60">
        <f>[1]ICA!$AJ146</f>
        <v>7.7968093174638833E-3</v>
      </c>
      <c r="E146" s="60">
        <f>[1]ICA!$AL146</f>
        <v>7.7868699743549222E-2</v>
      </c>
      <c r="F146" s="60">
        <f>[1]ICA!$AL146</f>
        <v>7.7868699743549222E-2</v>
      </c>
      <c r="G146" s="60">
        <f>[1]ICA!$AM146</f>
        <v>0.10089582085161264</v>
      </c>
      <c r="H146" s="60">
        <f>[1]OUTM!H146</f>
        <v>-1.7611464704695479E-2</v>
      </c>
      <c r="I146" s="60">
        <f>[1]OUTM!I146</f>
        <v>4.6609809439784322E-2</v>
      </c>
      <c r="J146" s="60">
        <f>[1]OUTM!J146</f>
        <v>1.449917236754442E-2</v>
      </c>
      <c r="K146" s="59">
        <f>[1]ICA!$AB146</f>
        <v>124.620807780557</v>
      </c>
      <c r="L146" s="60">
        <f>[1]ICA!$P146</f>
        <v>1.8274008152564747E-2</v>
      </c>
      <c r="M146" s="59">
        <f>[1]ICA!$H146</f>
        <v>107.17320600218369</v>
      </c>
      <c r="N146" s="59">
        <f>[1]OUTM!N146</f>
        <v>74.990461563801063</v>
      </c>
      <c r="O146" s="62">
        <f>[1]OUTM!O146</f>
        <v>0</v>
      </c>
      <c r="P146" s="63">
        <f>[1]OUTM!P146</f>
        <v>0</v>
      </c>
    </row>
    <row r="147" spans="1:16" x14ac:dyDescent="0.2">
      <c r="A147" s="29">
        <v>2005.06</v>
      </c>
      <c r="B147" s="29"/>
      <c r="C147" s="59">
        <f>[1]ICA!$T147</f>
        <v>127.22823378394351</v>
      </c>
      <c r="D147" s="60">
        <f>[1]ICA!$AJ147</f>
        <v>4.5724053878149814E-3</v>
      </c>
      <c r="E147" s="60">
        <f>[1]ICA!$AL147</f>
        <v>7.7415205246809102E-2</v>
      </c>
      <c r="F147" s="60">
        <f>[1]ICA!$AL147</f>
        <v>7.7415205246809102E-2</v>
      </c>
      <c r="G147" s="60">
        <f>[1]ICA!$AM147</f>
        <v>9.6873773486788606E-2</v>
      </c>
      <c r="H147" s="60">
        <f>[1]OUTM!H147</f>
        <v>-1.7611464704695479E-2</v>
      </c>
      <c r="I147" s="60">
        <f>[1]OUTM!I147</f>
        <v>4.6609809439784322E-2</v>
      </c>
      <c r="J147" s="60">
        <f>[1]OUTM!J147</f>
        <v>1.449917236754442E-2</v>
      </c>
      <c r="K147" s="59">
        <f>[1]ICA!$AB147</f>
        <v>125.31474071219399</v>
      </c>
      <c r="L147" s="60">
        <f>[1]ICA!$P147</f>
        <v>1.7280408469653175E-2</v>
      </c>
      <c r="M147" s="59">
        <f>[1]ICA!$H147</f>
        <v>107.52669528514878</v>
      </c>
      <c r="N147" s="59">
        <f>[1]OUTM!N147</f>
        <v>74.990461563801063</v>
      </c>
      <c r="O147" s="62">
        <f>[1]OUTM!O147</f>
        <v>0</v>
      </c>
      <c r="P147" s="63">
        <f>[1]OUTM!P147</f>
        <v>0</v>
      </c>
    </row>
    <row r="148" spans="1:16" x14ac:dyDescent="0.2">
      <c r="A148" s="29">
        <v>2005.07</v>
      </c>
      <c r="B148" s="29"/>
      <c r="C148" s="59">
        <f>[1]ICA!$T148</f>
        <v>128.00985721275629</v>
      </c>
      <c r="D148" s="60">
        <f>[1]ICA!$AJ148</f>
        <v>6.1246804432285341E-3</v>
      </c>
      <c r="E148" s="60">
        <f>[1]ICA!$AL148</f>
        <v>8.2344710411848557E-2</v>
      </c>
      <c r="F148" s="60">
        <f>[1]ICA!$AL148</f>
        <v>8.2344710411848557E-2</v>
      </c>
      <c r="G148" s="60">
        <f>[1]ICA!$AM148</f>
        <v>9.6102873964536206E-2</v>
      </c>
      <c r="H148" s="60">
        <f>[1]OUTM!H148</f>
        <v>-1.7611464704695479E-2</v>
      </c>
      <c r="I148" s="60">
        <f>[1]OUTM!I148</f>
        <v>4.6609809439784322E-2</v>
      </c>
      <c r="J148" s="60">
        <f>[1]OUTM!J148</f>
        <v>1.449917236754442E-2</v>
      </c>
      <c r="K148" s="59">
        <f>[1]ICA!$AB148</f>
        <v>126.01098380635401</v>
      </c>
      <c r="L148" s="60">
        <f>[1]ICA!$P148</f>
        <v>1.7873739483161621E-2</v>
      </c>
      <c r="M148" s="59">
        <f>[1]ICA!$H148</f>
        <v>108.04894205122966</v>
      </c>
      <c r="N148" s="59">
        <f>[1]OUTM!N148</f>
        <v>73.285931386322261</v>
      </c>
      <c r="O148" s="62">
        <f>[1]OUTM!O148</f>
        <v>0</v>
      </c>
      <c r="P148" s="63">
        <f>[1]OUTM!P148</f>
        <v>0</v>
      </c>
    </row>
    <row r="149" spans="1:16" x14ac:dyDescent="0.2">
      <c r="A149" s="29">
        <v>2005.08</v>
      </c>
      <c r="B149" s="29"/>
      <c r="C149" s="59">
        <f>[1]ICA!$T149</f>
        <v>128.80029915705049</v>
      </c>
      <c r="D149" s="60">
        <f>[1]ICA!$AJ149</f>
        <v>6.1558658862651966E-3</v>
      </c>
      <c r="E149" s="60">
        <f>[1]ICA!$AL149</f>
        <v>9.0267356413717512E-2</v>
      </c>
      <c r="F149" s="60">
        <f>[1]ICA!$AL149</f>
        <v>9.0267356413717512E-2</v>
      </c>
      <c r="G149" s="60">
        <f>[1]ICA!$AM149</f>
        <v>9.4600205699811646E-2</v>
      </c>
      <c r="H149" s="60">
        <f>[1]OUTM!H149</f>
        <v>-1.7611464704695479E-2</v>
      </c>
      <c r="I149" s="60">
        <f>[1]OUTM!I149</f>
        <v>4.6609809439784322E-2</v>
      </c>
      <c r="J149" s="60">
        <f>[1]OUTM!J149</f>
        <v>1.449917236754442E-2</v>
      </c>
      <c r="K149" s="59">
        <f>[1]ICA!$AB149</f>
        <v>126.70875584615899</v>
      </c>
      <c r="L149" s="60">
        <f>[1]ICA!$P149</f>
        <v>1.8512791407486295E-2</v>
      </c>
      <c r="M149" s="59">
        <f>[1]ICA!$H149</f>
        <v>108.57711129189848</v>
      </c>
      <c r="N149" s="59">
        <f>[1]OUTM!N149</f>
        <v>69.876871031364686</v>
      </c>
      <c r="O149" s="62">
        <f>[1]OUTM!O149</f>
        <v>0</v>
      </c>
      <c r="P149" s="63">
        <f>[1]OUTM!P149</f>
        <v>0</v>
      </c>
    </row>
    <row r="150" spans="1:16" x14ac:dyDescent="0.2">
      <c r="A150" s="29">
        <v>2005.09</v>
      </c>
      <c r="B150" s="29"/>
      <c r="C150" s="59">
        <f>[1]ICA!$T150</f>
        <v>130.15656372599253</v>
      </c>
      <c r="D150" s="60">
        <f>[1]ICA!$AJ150</f>
        <v>1.0474925862622697E-2</v>
      </c>
      <c r="E150" s="60">
        <f>[1]ICA!$AL150</f>
        <v>9.7380798329549809E-2</v>
      </c>
      <c r="F150" s="60">
        <f>[1]ICA!$AL150</f>
        <v>9.7380798329549809E-2</v>
      </c>
      <c r="G150" s="60">
        <f>[1]ICA!$AM150</f>
        <v>0.10057706673715061</v>
      </c>
      <c r="H150" s="60">
        <f>[1]OUTM!H150</f>
        <v>-1.7611464704695479E-2</v>
      </c>
      <c r="I150" s="60">
        <f>[1]OUTM!I150</f>
        <v>4.6609809439784322E-2</v>
      </c>
      <c r="J150" s="60">
        <f>[1]OUTM!J150</f>
        <v>1.449917236754442E-2</v>
      </c>
      <c r="K150" s="59">
        <f>[1]ICA!$AB150</f>
        <v>127.40729122693401</v>
      </c>
      <c r="L150" s="60">
        <f>[1]ICA!$P150</f>
        <v>2.35834358301934E-2</v>
      </c>
      <c r="M150" s="59">
        <f>[1]ICA!$H150</f>
        <v>109.58012488331224</v>
      </c>
      <c r="N150" s="59">
        <f>[1]OUTM!N150</f>
        <v>73.285931386322261</v>
      </c>
      <c r="O150" s="62">
        <f>[1]OUTM!O150</f>
        <v>0</v>
      </c>
      <c r="P150" s="63">
        <f>[1]OUTM!P150</f>
        <v>0</v>
      </c>
    </row>
    <row r="151" spans="1:16" x14ac:dyDescent="0.2">
      <c r="A151" s="29">
        <v>2005.1</v>
      </c>
      <c r="B151" s="29"/>
      <c r="C151" s="59">
        <f>[1]ICA!$T151</f>
        <v>131.11200479902885</v>
      </c>
      <c r="D151" s="60">
        <f>[1]ICA!$AJ151</f>
        <v>7.3138941859537824E-3</v>
      </c>
      <c r="E151" s="60">
        <f>[1]ICA!$AL151</f>
        <v>9.9548963719826758E-2</v>
      </c>
      <c r="F151" s="60">
        <f>[1]ICA!$AL151</f>
        <v>9.9548963719826758E-2</v>
      </c>
      <c r="G151" s="60">
        <f>[1]ICA!$AM151</f>
        <v>9.8957718043324761E-2</v>
      </c>
      <c r="H151" s="60">
        <f>[1]OUTM!H151</f>
        <v>-1.7611464704695479E-2</v>
      </c>
      <c r="I151" s="60">
        <f>[1]OUTM!I151</f>
        <v>4.6609809439784322E-2</v>
      </c>
      <c r="J151" s="60">
        <f>[1]OUTM!J151</f>
        <v>1.449917236754442E-2</v>
      </c>
      <c r="K151" s="59">
        <f>[1]ICA!$AB151</f>
        <v>128.105840701152</v>
      </c>
      <c r="L151" s="60">
        <f>[1]ICA!$P151</f>
        <v>2.545866940235797E-2</v>
      </c>
      <c r="M151" s="59">
        <f>[1]ICA!$H151</f>
        <v>110.24336996527461</v>
      </c>
      <c r="N151" s="59">
        <f>[1]OUTM!N151</f>
        <v>73.285931386322261</v>
      </c>
      <c r="O151" s="62">
        <f>[1]OUTM!O151</f>
        <v>0</v>
      </c>
      <c r="P151" s="63">
        <f>[1]OUTM!P151</f>
        <v>0</v>
      </c>
    </row>
    <row r="152" spans="1:16" x14ac:dyDescent="0.2">
      <c r="A152" s="29">
        <v>2005.11</v>
      </c>
      <c r="B152" s="29"/>
      <c r="C152" s="59">
        <f>[1]ICA!$T152</f>
        <v>131.52635955521157</v>
      </c>
      <c r="D152" s="60">
        <f>[1]ICA!$AJ152</f>
        <v>3.1553280571258195E-3</v>
      </c>
      <c r="E152" s="60">
        <f>[1]ICA!$AL152</f>
        <v>9.465263731881797E-2</v>
      </c>
      <c r="F152" s="60">
        <f>[1]ICA!$AL152</f>
        <v>9.465263731881797E-2</v>
      </c>
      <c r="G152" s="60">
        <f>[1]ICA!$AM152</f>
        <v>8.8617726323570567E-2</v>
      </c>
      <c r="H152" s="60">
        <f>[1]OUTM!H152</f>
        <v>-1.7611464704695479E-2</v>
      </c>
      <c r="I152" s="60">
        <f>[1]OUTM!I152</f>
        <v>4.6609809439784322E-2</v>
      </c>
      <c r="J152" s="60">
        <f>[1]OUTM!J152</f>
        <v>1.449917236754442E-2</v>
      </c>
      <c r="K152" s="59">
        <f>[1]ICA!$AB152</f>
        <v>128.803676448972</v>
      </c>
      <c r="L152" s="60">
        <f>[1]ICA!$P152</f>
        <v>2.3105469073269935E-2</v>
      </c>
      <c r="M152" s="59">
        <f>[1]ICA!$H152</f>
        <v>110.45035791819868</v>
      </c>
      <c r="N152" s="59">
        <f>[1]OUTM!N152</f>
        <v>69.876871031364686</v>
      </c>
      <c r="O152" s="62">
        <f>[1]OUTM!O152</f>
        <v>0</v>
      </c>
      <c r="P152" s="63">
        <f>[1]OUTM!P152</f>
        <v>0</v>
      </c>
    </row>
    <row r="153" spans="1:16" x14ac:dyDescent="0.2">
      <c r="A153" s="29">
        <v>2005.12</v>
      </c>
      <c r="B153" s="29"/>
      <c r="C153" s="59">
        <f>[1]ICA!$T153</f>
        <v>132.6837221925787</v>
      </c>
      <c r="D153" s="60">
        <f>[1]ICA!$AJ153</f>
        <v>8.7609831726744268E-3</v>
      </c>
      <c r="E153" s="60">
        <f>[1]ICA!$AL153</f>
        <v>9.591689961790266E-2</v>
      </c>
      <c r="F153" s="60">
        <f>[1]ICA!$AL153</f>
        <v>9.591689961790266E-2</v>
      </c>
      <c r="G153" s="60">
        <f>[1]ICA!$AM153</f>
        <v>9.0451612969061124E-2</v>
      </c>
      <c r="H153" s="60">
        <f>[1]OUTM!H153</f>
        <v>-1.7611464704695479E-2</v>
      </c>
      <c r="I153" s="60">
        <f>[1]OUTM!I153</f>
        <v>4.6609809439784322E-2</v>
      </c>
      <c r="J153" s="60">
        <f>[1]OUTM!J153</f>
        <v>1.449917236754442E-2</v>
      </c>
      <c r="K153" s="59">
        <f>[1]ICA!$AB153</f>
        <v>129.50009404273601</v>
      </c>
      <c r="L153" s="60">
        <f>[1]ICA!$P153</f>
        <v>2.6532760792532084E-2</v>
      </c>
      <c r="M153" s="59">
        <f>[1]ICA!$H153</f>
        <v>111.27978547049145</v>
      </c>
      <c r="N153" s="59">
        <f>[1]OUTM!N153</f>
        <v>71.581401208843459</v>
      </c>
      <c r="O153" s="62">
        <f>[1]OUTM!O153</f>
        <v>0</v>
      </c>
      <c r="P153" s="63">
        <f>[1]OUTM!P153</f>
        <v>0</v>
      </c>
    </row>
    <row r="154" spans="1:16" x14ac:dyDescent="0.2">
      <c r="A154" s="29">
        <v>2006.01</v>
      </c>
      <c r="B154" s="29"/>
      <c r="C154" s="59">
        <f>[1]ICA!$T154</f>
        <v>133.30472875643414</v>
      </c>
      <c r="D154" s="60">
        <f>[1]ICA!$AJ154</f>
        <v>4.6694335035078185E-3</v>
      </c>
      <c r="E154" s="60">
        <f>[1]ICA!$AL154</f>
        <v>8.7805232916638984E-2</v>
      </c>
      <c r="F154" s="60">
        <f>[1]ICA!$AL154</f>
        <v>8.7805232916638984E-2</v>
      </c>
      <c r="G154" s="60">
        <f>[1]ICA!$AM154</f>
        <v>8.3855363381541759E-2</v>
      </c>
      <c r="H154" s="60">
        <f>[1]OUTM!H154</f>
        <v>-1.7611464704695479E-2</v>
      </c>
      <c r="I154" s="60">
        <f>[1]OUTM!I154</f>
        <v>4.6609809439784322E-2</v>
      </c>
      <c r="J154" s="60">
        <f>[1]OUTM!J154</f>
        <v>1.449917236754442E-2</v>
      </c>
      <c r="K154" s="59">
        <f>[1]ICA!$AB154</f>
        <v>130.19441026367099</v>
      </c>
      <c r="L154" s="60">
        <f>[1]ICA!$P154</f>
        <v>2.5808064007014631E-2</v>
      </c>
      <c r="M154" s="59">
        <f>[1]ICA!$H154</f>
        <v>111.65765288667474</v>
      </c>
      <c r="N154" s="59">
        <f>[1]OUTM!N154</f>
        <v>69.876871031364686</v>
      </c>
      <c r="O154" s="62">
        <f>[1]OUTM!O154</f>
        <v>0</v>
      </c>
      <c r="P154" s="63">
        <f>[1]OUTM!P154</f>
        <v>0</v>
      </c>
    </row>
    <row r="155" spans="1:16" x14ac:dyDescent="0.2">
      <c r="A155" s="29">
        <v>2006.02</v>
      </c>
      <c r="B155" s="29"/>
      <c r="C155" s="59">
        <f>[1]ICA!$T155</f>
        <v>134.09454463604067</v>
      </c>
      <c r="D155" s="60">
        <f>[1]ICA!$AJ155</f>
        <v>5.907407050627791E-3</v>
      </c>
      <c r="E155" s="60">
        <f>[1]ICA!$AL155</f>
        <v>8.3363281563802405E-2</v>
      </c>
      <c r="F155" s="60">
        <f>[1]ICA!$AL155</f>
        <v>8.3363281563802405E-2</v>
      </c>
      <c r="G155" s="60">
        <f>[1]ICA!$AM155</f>
        <v>8.1090927178527616E-2</v>
      </c>
      <c r="H155" s="60">
        <f>[1]OUTM!H155</f>
        <v>-1.7611464704695479E-2</v>
      </c>
      <c r="I155" s="60">
        <f>[1]OUTM!I155</f>
        <v>4.6609809439784322E-2</v>
      </c>
      <c r="J155" s="60">
        <f>[1]OUTM!J155</f>
        <v>1.449917236754442E-2</v>
      </c>
      <c r="K155" s="59">
        <f>[1]ICA!$AB155</f>
        <v>130.885966648367</v>
      </c>
      <c r="L155" s="60">
        <f>[1]ICA!$P155</f>
        <v>2.6400644962800701E-2</v>
      </c>
      <c r="M155" s="59">
        <f>[1]ICA!$H155</f>
        <v>112.17558789603318</v>
      </c>
      <c r="N155" s="59">
        <f>[1]OUTM!N155</f>
        <v>71.581401208843459</v>
      </c>
      <c r="O155" s="62">
        <f>[1]OUTM!O155</f>
        <v>0</v>
      </c>
      <c r="P155" s="63">
        <f>[1]OUTM!P155</f>
        <v>0</v>
      </c>
    </row>
    <row r="156" spans="1:16" x14ac:dyDescent="0.2">
      <c r="A156" s="29">
        <v>2006.03</v>
      </c>
      <c r="B156" s="29"/>
      <c r="C156" s="59">
        <f>[1]ICA!$T156</f>
        <v>135.08024798852549</v>
      </c>
      <c r="D156" s="60">
        <f>[1]ICA!$AJ156</f>
        <v>7.3239232318273216E-3</v>
      </c>
      <c r="E156" s="60">
        <f>[1]ICA!$AL156</f>
        <v>8.4892005595162773E-2</v>
      </c>
      <c r="F156" s="60">
        <f>[1]ICA!$AL156</f>
        <v>8.4892005595162773E-2</v>
      </c>
      <c r="G156" s="60">
        <f>[1]ICA!$AM156</f>
        <v>8.1879959937177782E-2</v>
      </c>
      <c r="H156" s="60">
        <f>[1]OUTM!H156</f>
        <v>-1.7611464704695479E-2</v>
      </c>
      <c r="I156" s="60">
        <f>[1]OUTM!I156</f>
        <v>4.6609809439784322E-2</v>
      </c>
      <c r="J156" s="60">
        <f>[1]OUTM!J156</f>
        <v>1.449917236754442E-2</v>
      </c>
      <c r="K156" s="59">
        <f>[1]ICA!$AB156</f>
        <v>131.57412891029901</v>
      </c>
      <c r="L156" s="60">
        <f>[1]ICA!$P156</f>
        <v>2.8500959530731507E-2</v>
      </c>
      <c r="M156" s="59">
        <f>[1]ICA!$H156</f>
        <v>112.85567411638633</v>
      </c>
      <c r="N156" s="59">
        <f>[1]OUTM!N156</f>
        <v>69.876871031364686</v>
      </c>
      <c r="O156" s="62">
        <f>[1]OUTM!O156</f>
        <v>0</v>
      </c>
      <c r="P156" s="63">
        <f>[1]OUTM!P156</f>
        <v>0</v>
      </c>
    </row>
    <row r="157" spans="1:16" x14ac:dyDescent="0.2">
      <c r="A157" s="29">
        <v>2006.04</v>
      </c>
      <c r="B157" s="29"/>
      <c r="C157" s="59">
        <f>[1]ICA!$T157</f>
        <v>136.33652075546402</v>
      </c>
      <c r="D157" s="60">
        <f>[1]ICA!$AJ157</f>
        <v>9.2572153460205153E-3</v>
      </c>
      <c r="E157" s="60">
        <f>[1]ICA!$AL157</f>
        <v>8.1512871445132515E-2</v>
      </c>
      <c r="F157" s="60">
        <f>[1]ICA!$AL157</f>
        <v>8.1512871445132515E-2</v>
      </c>
      <c r="G157" s="60">
        <f>[1]ICA!$AM157</f>
        <v>8.6291795805427007E-2</v>
      </c>
      <c r="H157" s="60">
        <f>[1]OUTM!H157</f>
        <v>-1.7611464704695479E-2</v>
      </c>
      <c r="I157" s="60">
        <f>[1]OUTM!I157</f>
        <v>4.6609809439784322E-2</v>
      </c>
      <c r="J157" s="60">
        <f>[1]OUTM!J157</f>
        <v>1.449917236754442E-2</v>
      </c>
      <c r="K157" s="59">
        <f>[1]ICA!$AB157</f>
        <v>132.25828770261199</v>
      </c>
      <c r="L157" s="60">
        <f>[1]ICA!$P157</f>
        <v>3.2656072805714143E-2</v>
      </c>
      <c r="M157" s="59">
        <f>[1]ICA!$H157</f>
        <v>113.75960157370722</v>
      </c>
      <c r="N157" s="59">
        <f>[1]OUTM!N157</f>
        <v>68.172340853885885</v>
      </c>
      <c r="O157" s="62">
        <f>[1]OUTM!O157</f>
        <v>0</v>
      </c>
      <c r="P157" s="63">
        <f>[1]OUTM!P157</f>
        <v>0</v>
      </c>
    </row>
    <row r="158" spans="1:16" x14ac:dyDescent="0.2">
      <c r="A158" s="29">
        <v>2006.05</v>
      </c>
      <c r="B158" s="29"/>
      <c r="C158" s="59">
        <f>[1]ICA!$T158</f>
        <v>136.71673501123948</v>
      </c>
      <c r="D158" s="60">
        <f>[1]ICA!$AJ158</f>
        <v>2.7849109540508672E-3</v>
      </c>
      <c r="E158" s="60">
        <f>[1]ICA!$AL158</f>
        <v>7.65009730817197E-2</v>
      </c>
      <c r="F158" s="60">
        <f>[1]ICA!$AL158</f>
        <v>7.65009730817197E-2</v>
      </c>
      <c r="G158" s="60">
        <f>[1]ICA!$AM158</f>
        <v>7.8271024713623349E-2</v>
      </c>
      <c r="H158" s="60">
        <f>[1]OUTM!H158</f>
        <v>-1.7611464704695479E-2</v>
      </c>
      <c r="I158" s="60">
        <f>[1]OUTM!I158</f>
        <v>4.6609809439784322E-2</v>
      </c>
      <c r="J158" s="60">
        <f>[1]OUTM!J158</f>
        <v>1.449917236754442E-2</v>
      </c>
      <c r="K158" s="59">
        <f>[1]ICA!$AB158</f>
        <v>132.937860918046</v>
      </c>
      <c r="L158" s="60">
        <f>[1]ICA!$P158</f>
        <v>3.0198950857716955E-2</v>
      </c>
      <c r="M158" s="59">
        <f>[1]ICA!$H158</f>
        <v>113.93098164236656</v>
      </c>
      <c r="N158" s="59">
        <f>[1]OUTM!N158</f>
        <v>64.76328049892831</v>
      </c>
      <c r="O158" s="62">
        <f>[1]OUTM!O158</f>
        <v>0</v>
      </c>
      <c r="P158" s="63">
        <f>[1]OUTM!P158</f>
        <v>0</v>
      </c>
    </row>
    <row r="159" spans="1:16" x14ac:dyDescent="0.2">
      <c r="A159" s="29">
        <v>2006.06</v>
      </c>
      <c r="B159" s="29"/>
      <c r="C159" s="59">
        <f>[1]ICA!$T159</f>
        <v>137.68818324189436</v>
      </c>
      <c r="D159" s="60">
        <f>[1]ICA!$AJ159</f>
        <v>7.0804291356092982E-3</v>
      </c>
      <c r="E159" s="60">
        <f>[1]ICA!$AL159</f>
        <v>7.9008996829513789E-2</v>
      </c>
      <c r="F159" s="60">
        <f>[1]ICA!$AL159</f>
        <v>7.9008996829513789E-2</v>
      </c>
      <c r="G159" s="60">
        <f>[1]ICA!$AM159</f>
        <v>7.9680811520607131E-2</v>
      </c>
      <c r="H159" s="60">
        <f>[1]OUTM!H159</f>
        <v>-1.7611464704695479E-2</v>
      </c>
      <c r="I159" s="60">
        <f>[1]OUTM!I159</f>
        <v>4.6609809439784322E-2</v>
      </c>
      <c r="J159" s="60">
        <f>[1]OUTM!J159</f>
        <v>1.449917236754442E-2</v>
      </c>
      <c r="K159" s="59">
        <f>[1]ICA!$AB159</f>
        <v>133.61229810720801</v>
      </c>
      <c r="L159" s="60">
        <f>[1]ICA!$P159</f>
        <v>3.223565999985345E-2</v>
      </c>
      <c r="M159" s="59">
        <f>[1]ICA!$H159</f>
        <v>114.59380396507328</v>
      </c>
      <c r="N159" s="59">
        <f>[1]OUTM!N159</f>
        <v>63.058750321449509</v>
      </c>
      <c r="O159" s="62">
        <f>[1]OUTM!O159</f>
        <v>0</v>
      </c>
      <c r="P159" s="63">
        <f>[1]OUTM!P159</f>
        <v>0</v>
      </c>
    </row>
    <row r="160" spans="1:16" x14ac:dyDescent="0.2">
      <c r="A160" s="29">
        <v>2006.07</v>
      </c>
      <c r="B160" s="29"/>
      <c r="C160" s="59">
        <f>[1]ICA!$T160</f>
        <v>138.43789988413673</v>
      </c>
      <c r="D160" s="60">
        <f>[1]ICA!$AJ160</f>
        <v>5.4302619733828644E-3</v>
      </c>
      <c r="E160" s="60">
        <f>[1]ICA!$AL160</f>
        <v>7.8314578359668208E-2</v>
      </c>
      <c r="F160" s="60">
        <f>[1]ICA!$AL160</f>
        <v>7.8314578359668208E-2</v>
      </c>
      <c r="G160" s="60">
        <f>[1]ICA!$AM160</f>
        <v>7.7396589116736303E-2</v>
      </c>
      <c r="H160" s="60">
        <f>[1]OUTM!H160</f>
        <v>-1.7611464704695479E-2</v>
      </c>
      <c r="I160" s="60">
        <f>[1]OUTM!I160</f>
        <v>4.6609809439784322E-2</v>
      </c>
      <c r="J160" s="60">
        <f>[1]OUTM!J160</f>
        <v>1.449917236754442E-2</v>
      </c>
      <c r="K160" s="59">
        <f>[1]ICA!$AB160</f>
        <v>134.28107817467199</v>
      </c>
      <c r="L160" s="60">
        <f>[1]ICA!$P160</f>
        <v>3.2638277803998195E-2</v>
      </c>
      <c r="M160" s="59">
        <f>[1]ICA!$H160</f>
        <v>115.07044020504928</v>
      </c>
      <c r="N160" s="59">
        <f>[1]OUTM!N160</f>
        <v>63.058750321449509</v>
      </c>
      <c r="O160" s="62">
        <f>[1]OUTM!O160</f>
        <v>0</v>
      </c>
      <c r="P160" s="63">
        <f>[1]OUTM!P160</f>
        <v>0</v>
      </c>
    </row>
    <row r="161" spans="1:16" x14ac:dyDescent="0.2">
      <c r="A161" s="29">
        <v>2006.08</v>
      </c>
      <c r="B161" s="29"/>
      <c r="C161" s="59">
        <f>[1]ICA!$T161</f>
        <v>139.17066503330656</v>
      </c>
      <c r="D161" s="60">
        <f>[1]ICA!$AJ161</f>
        <v>5.2791371994638115E-3</v>
      </c>
      <c r="E161" s="60">
        <f>[1]ICA!$AL161</f>
        <v>7.7437849672866849E-2</v>
      </c>
      <c r="F161" s="60">
        <f>[1]ICA!$AL161</f>
        <v>7.7437849672866849E-2</v>
      </c>
      <c r="G161" s="60">
        <f>[1]ICA!$AM161</f>
        <v>7.4941999298195672E-2</v>
      </c>
      <c r="H161" s="60">
        <f>[1]OUTM!H161</f>
        <v>-1.7611464704695479E-2</v>
      </c>
      <c r="I161" s="60">
        <f>[1]OUTM!I161</f>
        <v>4.6609809439784322E-2</v>
      </c>
      <c r="J161" s="60">
        <f>[1]OUTM!J161</f>
        <v>1.449917236754442E-2</v>
      </c>
      <c r="K161" s="59">
        <f>[1]ICA!$AB161</f>
        <v>134.94371165901501</v>
      </c>
      <c r="L161" s="60">
        <f>[1]ICA!$P161</f>
        <v>3.2955269796948405E-2</v>
      </c>
      <c r="M161" s="59">
        <f>[1]ICA!$H161</f>
        <v>115.53159793807477</v>
      </c>
      <c r="N161" s="59">
        <f>[1]OUTM!N161</f>
        <v>63.058750321449509</v>
      </c>
      <c r="O161" s="62">
        <f>[1]OUTM!O161</f>
        <v>0</v>
      </c>
      <c r="P161" s="63">
        <f>[1]OUTM!P161</f>
        <v>0</v>
      </c>
    </row>
    <row r="162" spans="1:16" x14ac:dyDescent="0.2">
      <c r="A162" s="29">
        <v>2006.09</v>
      </c>
      <c r="B162" s="29"/>
      <c r="C162" s="59">
        <f>[1]ICA!$T162</f>
        <v>139.63472824954633</v>
      </c>
      <c r="D162" s="60">
        <f>[1]ICA!$AJ162</f>
        <v>3.3289430977823998E-3</v>
      </c>
      <c r="E162" s="60">
        <f>[1]ICA!$AL162</f>
        <v>7.0291866908026704E-2</v>
      </c>
      <c r="F162" s="60">
        <f>[1]ICA!$AL162</f>
        <v>7.0291866908026704E-2</v>
      </c>
      <c r="G162" s="60">
        <f>[1]ICA!$AM162</f>
        <v>6.8792182738078189E-2</v>
      </c>
      <c r="H162" s="60">
        <f>[1]OUTM!H162</f>
        <v>-1.7611464704695479E-2</v>
      </c>
      <c r="I162" s="60">
        <f>[1]OUTM!I162</f>
        <v>4.6609809439784322E-2</v>
      </c>
      <c r="J162" s="60">
        <f>[1]OUTM!J162</f>
        <v>1.449917236754442E-2</v>
      </c>
      <c r="K162" s="59">
        <f>[1]ICA!$AB162</f>
        <v>135.59974134857501</v>
      </c>
      <c r="L162" s="60">
        <f>[1]ICA!$P162</f>
        <v>3.1332252045640274E-2</v>
      </c>
      <c r="M162" s="59">
        <f>[1]ICA!$H162</f>
        <v>115.76861225573326</v>
      </c>
      <c r="N162" s="59">
        <f>[1]OUTM!N162</f>
        <v>59.649689966491934</v>
      </c>
      <c r="O162" s="62">
        <f>[1]OUTM!O162</f>
        <v>0</v>
      </c>
      <c r="P162" s="63">
        <f>[1]OUTM!P162</f>
        <v>0</v>
      </c>
    </row>
    <row r="163" spans="1:16" x14ac:dyDescent="0.2">
      <c r="A163" s="29">
        <v>2006.1</v>
      </c>
      <c r="B163" s="29"/>
      <c r="C163" s="59">
        <f>[1]ICA!$T163</f>
        <v>139.80620454082433</v>
      </c>
      <c r="D163" s="60">
        <f>[1]ICA!$AJ163</f>
        <v>1.2272812797260121E-3</v>
      </c>
      <c r="E163" s="60">
        <f>[1]ICA!$AL163</f>
        <v>6.4205254001799023E-2</v>
      </c>
      <c r="F163" s="60">
        <f>[1]ICA!$AL163</f>
        <v>6.4205254001799023E-2</v>
      </c>
      <c r="G163" s="60">
        <f>[1]ICA!$AM163</f>
        <v>5.9715610339674985E-2</v>
      </c>
      <c r="H163" s="60">
        <f>[1]OUTM!H163</f>
        <v>-1.7611464704695479E-2</v>
      </c>
      <c r="I163" s="60">
        <f>[1]OUTM!I163</f>
        <v>4.6609809439784322E-2</v>
      </c>
      <c r="J163" s="60">
        <f>[1]OUTM!J163</f>
        <v>1.449917236754442E-2</v>
      </c>
      <c r="K163" s="59">
        <f>[1]ICA!$AB163</f>
        <v>136.24874282831399</v>
      </c>
      <c r="L163" s="60">
        <f>[1]ICA!$P163</f>
        <v>2.7625195981245243E-2</v>
      </c>
      <c r="M163" s="59">
        <f>[1]ICA!$H163</f>
        <v>115.76256321195443</v>
      </c>
      <c r="N163" s="59">
        <f>[1]OUTM!N163</f>
        <v>57.945159789013132</v>
      </c>
      <c r="O163" s="62">
        <f>[1]OUTM!O163</f>
        <v>0</v>
      </c>
      <c r="P163" s="63">
        <f>[1]OUTM!P163</f>
        <v>0</v>
      </c>
    </row>
    <row r="164" spans="1:16" x14ac:dyDescent="0.2">
      <c r="A164" s="29">
        <v>2006.11</v>
      </c>
      <c r="B164" s="29"/>
      <c r="C164" s="59">
        <f>[1]ICA!$T164</f>
        <v>139.98261754742134</v>
      </c>
      <c r="D164" s="60">
        <f>[1]ICA!$AJ164</f>
        <v>1.2610441593660375E-3</v>
      </c>
      <c r="E164" s="60">
        <f>[1]ICA!$AL164</f>
        <v>6.2310970104039326E-2</v>
      </c>
      <c r="F164" s="60">
        <f>[1]ICA!$AL164</f>
        <v>6.2310970104039326E-2</v>
      </c>
      <c r="G164" s="60">
        <f>[1]ICA!$AM164</f>
        <v>5.1778256286990842E-2</v>
      </c>
      <c r="H164" s="60">
        <f>[1]OUTM!H164</f>
        <v>-1.7611464704695479E-2</v>
      </c>
      <c r="I164" s="60">
        <f>[1]OUTM!I164</f>
        <v>4.6609809439784322E-2</v>
      </c>
      <c r="J164" s="60">
        <f>[1]OUTM!J164</f>
        <v>1.449917236754442E-2</v>
      </c>
      <c r="K164" s="59">
        <f>[1]ICA!$AB164</f>
        <v>136.89032300356899</v>
      </c>
      <c r="L164" s="60">
        <f>[1]ICA!$P164</f>
        <v>2.4043234680296344E-2</v>
      </c>
      <c r="M164" s="59">
        <f>[1]ICA!$H164</f>
        <v>115.76042282348925</v>
      </c>
      <c r="N164" s="59">
        <f>[1]OUTM!N164</f>
        <v>57.945159789013132</v>
      </c>
      <c r="O164" s="62">
        <f>[1]OUTM!O164</f>
        <v>0</v>
      </c>
      <c r="P164" s="63">
        <f>[1]OUTM!P164</f>
        <v>0</v>
      </c>
    </row>
    <row r="165" spans="1:16" x14ac:dyDescent="0.2">
      <c r="A165" s="29">
        <v>2006.12</v>
      </c>
      <c r="B165" s="29"/>
      <c r="C165" s="59">
        <f>[1]ICA!$T165</f>
        <v>140.60406882780723</v>
      </c>
      <c r="D165" s="60">
        <f>[1]ICA!$AJ165</f>
        <v>4.429663463979658E-3</v>
      </c>
      <c r="E165" s="60">
        <f>[1]ICA!$AL165</f>
        <v>5.7979650395344612E-2</v>
      </c>
      <c r="F165" s="60">
        <f>[1]ICA!$AL165</f>
        <v>5.7979650395344612E-2</v>
      </c>
      <c r="G165" s="60">
        <f>[1]ICA!$AM165</f>
        <v>5.0360445937741583E-2</v>
      </c>
      <c r="H165" s="60">
        <f>[1]OUTM!H165</f>
        <v>-1.7611464704695479E-2</v>
      </c>
      <c r="I165" s="60">
        <f>[1]OUTM!I165</f>
        <v>4.6609809439784322E-2</v>
      </c>
      <c r="J165" s="60">
        <f>[1]OUTM!J165</f>
        <v>1.449917236754442E-2</v>
      </c>
      <c r="K165" s="59">
        <f>[1]ICA!$AB165</f>
        <v>137.52411640605601</v>
      </c>
      <c r="L165" s="60">
        <f>[1]ICA!$P165</f>
        <v>2.3791537784778383E-2</v>
      </c>
      <c r="M165" s="59">
        <f>[1]ICA!$H165</f>
        <v>116.12565813254209</v>
      </c>
      <c r="N165" s="59">
        <f>[1]OUTM!N165</f>
        <v>57.945159789013132</v>
      </c>
      <c r="O165" s="62">
        <f>[1]OUTM!O165</f>
        <v>0</v>
      </c>
      <c r="P165" s="63">
        <f>[1]OUTM!P165</f>
        <v>0</v>
      </c>
    </row>
    <row r="166" spans="1:16" x14ac:dyDescent="0.2">
      <c r="A166" s="29">
        <v>2007.01</v>
      </c>
      <c r="B166" s="29"/>
      <c r="C166" s="59">
        <f>[1]ICA!$T166</f>
        <v>141.53797184934098</v>
      </c>
      <c r="D166" s="60">
        <f>[1]ICA!$AJ166</f>
        <v>6.6201153862339478E-3</v>
      </c>
      <c r="E166" s="60">
        <f>[1]ICA!$AL166</f>
        <v>5.9930332278070722E-2</v>
      </c>
      <c r="F166" s="60">
        <f>[1]ICA!$AL166</f>
        <v>5.9930332278070722E-2</v>
      </c>
      <c r="G166" s="60">
        <f>[1]ICA!$AM166</f>
        <v>5.387779336484777E-2</v>
      </c>
      <c r="H166" s="60">
        <f>[1]OUTM!H166</f>
        <v>-1.7611464704695479E-2</v>
      </c>
      <c r="I166" s="60">
        <f>[1]OUTM!I166</f>
        <v>4.6609809439784322E-2</v>
      </c>
      <c r="J166" s="60">
        <f>[1]OUTM!J166</f>
        <v>1.449917236754442E-2</v>
      </c>
      <c r="K166" s="59">
        <f>[1]ICA!$AB166</f>
        <v>138.14978159099999</v>
      </c>
      <c r="L166" s="60">
        <f>[1]ICA!$P166</f>
        <v>2.5865470859922413E-2</v>
      </c>
      <c r="M166" s="59">
        <f>[1]ICA!$H166</f>
        <v>116.74749569311263</v>
      </c>
      <c r="N166" s="59">
        <f>[1]OUTM!N166</f>
        <v>59.649689966491934</v>
      </c>
      <c r="O166" s="62">
        <f>[1]OUTM!O166</f>
        <v>0</v>
      </c>
      <c r="P166" s="63">
        <f>[1]OUTM!P166</f>
        <v>0</v>
      </c>
    </row>
    <row r="167" spans="1:16" x14ac:dyDescent="0.2">
      <c r="A167" s="29">
        <v>2007.02</v>
      </c>
      <c r="B167" s="29"/>
      <c r="C167" s="59">
        <f>[1]ICA!$T167</f>
        <v>143.03026776841529</v>
      </c>
      <c r="D167" s="60">
        <f>[1]ICA!$AJ167</f>
        <v>1.048823720328715E-2</v>
      </c>
      <c r="E167" s="60">
        <f>[1]ICA!$AL167</f>
        <v>6.4511162430730157E-2</v>
      </c>
      <c r="F167" s="60">
        <f>[1]ICA!$AL167</f>
        <v>6.4511162430730157E-2</v>
      </c>
      <c r="G167" s="60">
        <f>[1]ICA!$AM167</f>
        <v>6.4659514533867757E-2</v>
      </c>
      <c r="H167" s="60">
        <f>[1]OUTM!H167</f>
        <v>-1.7611464704695479E-2</v>
      </c>
      <c r="I167" s="60">
        <f>[1]OUTM!I167</f>
        <v>4.6609809439784322E-2</v>
      </c>
      <c r="J167" s="60">
        <f>[1]OUTM!J167</f>
        <v>1.449917236754442E-2</v>
      </c>
      <c r="K167" s="59">
        <f>[1]ICA!$AB167</f>
        <v>138.767001053461</v>
      </c>
      <c r="L167" s="60">
        <f>[1]ICA!$P167</f>
        <v>3.2010686976966962E-2</v>
      </c>
      <c r="M167" s="59">
        <f>[1]ICA!$H167</f>
        <v>117.8275540902634</v>
      </c>
      <c r="N167" s="59">
        <f>[1]OUTM!N167</f>
        <v>61.354220143970707</v>
      </c>
      <c r="O167" s="62">
        <f>[1]OUTM!O167</f>
        <v>0</v>
      </c>
      <c r="P167" s="63">
        <f>[1]OUTM!P167</f>
        <v>0</v>
      </c>
    </row>
    <row r="168" spans="1:16" x14ac:dyDescent="0.2">
      <c r="A168" s="29">
        <v>2007.03</v>
      </c>
      <c r="B168" s="29"/>
      <c r="C168" s="59">
        <f>[1]ICA!$T168</f>
        <v>143.31563878827413</v>
      </c>
      <c r="D168" s="60">
        <f>[1]ICA!$AJ168</f>
        <v>1.9931915058089161E-3</v>
      </c>
      <c r="E168" s="60">
        <f>[1]ICA!$AL168</f>
        <v>5.9180430704711684E-2</v>
      </c>
      <c r="F168" s="60">
        <f>[1]ICA!$AL168</f>
        <v>5.9180430704711684E-2</v>
      </c>
      <c r="G168" s="60">
        <f>[1]ICA!$AM168</f>
        <v>5.8040096491182247E-2</v>
      </c>
      <c r="H168" s="60">
        <f>[1]OUTM!H168</f>
        <v>-1.7611464704695479E-2</v>
      </c>
      <c r="I168" s="60">
        <f>[1]OUTM!I168</f>
        <v>4.6609809439784322E-2</v>
      </c>
      <c r="J168" s="60">
        <f>[1]OUTM!J168</f>
        <v>1.449917236754442E-2</v>
      </c>
      <c r="K168" s="59">
        <f>[1]ICA!$AB168</f>
        <v>139.37548362651199</v>
      </c>
      <c r="L168" s="60">
        <f>[1]ICA!$P168</f>
        <v>2.9494916586926267E-2</v>
      </c>
      <c r="M168" s="59">
        <f>[1]ICA!$H168</f>
        <v>117.91167264449236</v>
      </c>
      <c r="N168" s="59">
        <f>[1]OUTM!N168</f>
        <v>61.354220143970707</v>
      </c>
      <c r="O168" s="62">
        <f>[1]OUTM!O168</f>
        <v>0</v>
      </c>
      <c r="P168" s="63">
        <f>[1]OUTM!P168</f>
        <v>0</v>
      </c>
    </row>
    <row r="169" spans="1:16" x14ac:dyDescent="0.2">
      <c r="A169" s="29">
        <v>2007.04</v>
      </c>
      <c r="B169" s="29"/>
      <c r="C169" s="59">
        <f>[1]ICA!$T169</f>
        <v>143.63601272102539</v>
      </c>
      <c r="D169" s="60">
        <f>[1]ICA!$AJ169</f>
        <v>2.2329480536741417E-3</v>
      </c>
      <c r="E169" s="60">
        <f>[1]ICA!$AL169</f>
        <v>5.2156163412365425E-2</v>
      </c>
      <c r="F169" s="60">
        <f>[1]ICA!$AL169</f>
        <v>5.2156163412365425E-2</v>
      </c>
      <c r="G169" s="60">
        <f>[1]ICA!$AM169</f>
        <v>5.2794628559204249E-2</v>
      </c>
      <c r="H169" s="60">
        <f>[1]OUTM!H169</f>
        <v>-1.7611464704695479E-2</v>
      </c>
      <c r="I169" s="60">
        <f>[1]OUTM!I169</f>
        <v>4.6609809439784322E-2</v>
      </c>
      <c r="J169" s="60">
        <f>[1]OUTM!J169</f>
        <v>1.449917236754442E-2</v>
      </c>
      <c r="K169" s="59">
        <f>[1]ICA!$AB169</f>
        <v>139.97497121783601</v>
      </c>
      <c r="L169" s="60">
        <f>[1]ICA!$P169</f>
        <v>2.7316813183533739E-2</v>
      </c>
      <c r="M169" s="59">
        <f>[1]ICA!$H169</f>
        <v>118.02414492162126</v>
      </c>
      <c r="N169" s="59">
        <f>[1]OUTM!N169</f>
        <v>61.354220143970707</v>
      </c>
      <c r="O169" s="62">
        <f>[1]OUTM!O169</f>
        <v>0</v>
      </c>
      <c r="P169" s="63">
        <f>[1]OUTM!P169</f>
        <v>0</v>
      </c>
    </row>
    <row r="170" spans="1:16" x14ac:dyDescent="0.2">
      <c r="A170" s="29">
        <v>2007.05</v>
      </c>
      <c r="B170" s="29"/>
      <c r="C170" s="59">
        <f>[1]ICA!$T170</f>
        <v>144.73877206168962</v>
      </c>
      <c r="D170" s="60">
        <f>[1]ICA!$AJ170</f>
        <v>7.6481355114883607E-3</v>
      </c>
      <c r="E170" s="60">
        <f>[1]ICA!$AL170</f>
        <v>5.7019387969802847E-2</v>
      </c>
      <c r="F170" s="60">
        <f>[1]ICA!$AL170</f>
        <v>5.7019387969802847E-2</v>
      </c>
      <c r="G170" s="60">
        <f>[1]ICA!$AM170</f>
        <v>5.9233949984917933E-2</v>
      </c>
      <c r="H170" s="60">
        <f>[1]OUTM!H170</f>
        <v>-1.7611464704695479E-2</v>
      </c>
      <c r="I170" s="60">
        <f>[1]OUTM!I170</f>
        <v>4.6609809439784322E-2</v>
      </c>
      <c r="J170" s="60">
        <f>[1]OUTM!J170</f>
        <v>1.449917236754442E-2</v>
      </c>
      <c r="K170" s="59">
        <f>[1]ICA!$AB170</f>
        <v>140.56523630020001</v>
      </c>
      <c r="L170" s="60">
        <f>[1]ICA!$P170</f>
        <v>3.0796173466854926E-2</v>
      </c>
      <c r="M170" s="59">
        <f>[1]ICA!$H170</f>
        <v>118.7781922578617</v>
      </c>
      <c r="N170" s="59">
        <f>[1]OUTM!N170</f>
        <v>64.76328049892831</v>
      </c>
      <c r="O170" s="62">
        <f>[1]OUTM!O170</f>
        <v>0</v>
      </c>
      <c r="P170" s="63">
        <f>[1]OUTM!P170</f>
        <v>0</v>
      </c>
    </row>
    <row r="171" spans="1:16" x14ac:dyDescent="0.2">
      <c r="A171" s="29">
        <v>2007.06</v>
      </c>
      <c r="B171" s="29"/>
      <c r="C171" s="59">
        <f>[1]ICA!$T171</f>
        <v>145.4148710457282</v>
      </c>
      <c r="D171" s="60">
        <f>[1]ICA!$AJ171</f>
        <v>4.6602910130060212E-3</v>
      </c>
      <c r="E171" s="60">
        <f>[1]ICA!$AL171</f>
        <v>5.4599249847199549E-2</v>
      </c>
      <c r="F171" s="60">
        <f>[1]ICA!$AL171</f>
        <v>5.4599249847199549E-2</v>
      </c>
      <c r="G171" s="60">
        <f>[1]ICA!$AM171</f>
        <v>5.9051487751409448E-2</v>
      </c>
      <c r="H171" s="60">
        <f>[1]OUTM!H171</f>
        <v>-1.7611464704695479E-2</v>
      </c>
      <c r="I171" s="60">
        <f>[1]OUTM!I171</f>
        <v>4.6609809439784322E-2</v>
      </c>
      <c r="J171" s="60">
        <f>[1]OUTM!J171</f>
        <v>1.449917236754442E-2</v>
      </c>
      <c r="K171" s="59">
        <f>[1]ICA!$AB171</f>
        <v>141.14607978232701</v>
      </c>
      <c r="L171" s="60">
        <f>[1]ICA!$P171</f>
        <v>3.1288812273743138E-2</v>
      </c>
      <c r="M171" s="59">
        <f>[1]ICA!$H171</f>
        <v>119.18043204243281</v>
      </c>
      <c r="N171" s="59">
        <f>[1]OUTM!N171</f>
        <v>64.76328049892831</v>
      </c>
      <c r="O171" s="62">
        <f>[1]OUTM!O171</f>
        <v>0</v>
      </c>
      <c r="P171" s="63">
        <f>[1]OUTM!P171</f>
        <v>0</v>
      </c>
    </row>
    <row r="172" spans="1:16" x14ac:dyDescent="0.2">
      <c r="A172" s="29">
        <v>2007.07</v>
      </c>
      <c r="B172" s="29"/>
      <c r="C172" s="59">
        <f>[1]ICA!$T172</f>
        <v>145.79605203063866</v>
      </c>
      <c r="D172" s="60">
        <f>[1]ICA!$AJ172</f>
        <v>2.6179045661007829E-3</v>
      </c>
      <c r="E172" s="60">
        <f>[1]ICA!$AL172</f>
        <v>5.1786892439917458E-2</v>
      </c>
      <c r="F172" s="60">
        <f>[1]ICA!$AL172</f>
        <v>5.1786892439917458E-2</v>
      </c>
      <c r="G172" s="60">
        <f>[1]ICA!$AM172</f>
        <v>5.5266366380170462E-2</v>
      </c>
      <c r="H172" s="60">
        <f>[1]OUTM!H172</f>
        <v>-1.7611464704695479E-2</v>
      </c>
      <c r="I172" s="60">
        <f>[1]OUTM!I172</f>
        <v>4.6609809439784322E-2</v>
      </c>
      <c r="J172" s="60">
        <f>[1]OUTM!J172</f>
        <v>1.449917236754442E-2</v>
      </c>
      <c r="K172" s="59">
        <f>[1]ICA!$AB172</f>
        <v>141.71733497648199</v>
      </c>
      <c r="L172" s="60">
        <f>[1]ICA!$P172</f>
        <v>2.9764023646274174E-2</v>
      </c>
      <c r="M172" s="59">
        <f>[1]ICA!$H172</f>
        <v>119.34004643630145</v>
      </c>
      <c r="N172" s="59">
        <f>[1]OUTM!N172</f>
        <v>64.76328049892831</v>
      </c>
      <c r="O172" s="62">
        <f>[1]OUTM!O172</f>
        <v>0</v>
      </c>
      <c r="P172" s="63">
        <f>[1]OUTM!P172</f>
        <v>0</v>
      </c>
    </row>
    <row r="173" spans="1:16" x14ac:dyDescent="0.2">
      <c r="A173" s="29">
        <v>2007.08</v>
      </c>
      <c r="B173" s="29"/>
      <c r="C173" s="59">
        <f>[1]ICA!$T173</f>
        <v>146.62374571970943</v>
      </c>
      <c r="D173" s="60">
        <f>[1]ICA!$AJ173</f>
        <v>5.6610113669843757E-3</v>
      </c>
      <c r="E173" s="60">
        <f>[1]ICA!$AL173</f>
        <v>5.216876660743798E-2</v>
      </c>
      <c r="F173" s="60">
        <f>[1]ICA!$AL173</f>
        <v>5.216876660743798E-2</v>
      </c>
      <c r="G173" s="60">
        <f>[1]ICA!$AM173</f>
        <v>5.7880704153851603E-2</v>
      </c>
      <c r="H173" s="60">
        <f>[1]OUTM!H173</f>
        <v>-1.7611464704695479E-2</v>
      </c>
      <c r="I173" s="60">
        <f>[1]OUTM!I173</f>
        <v>4.6609809439784322E-2</v>
      </c>
      <c r="J173" s="60">
        <f>[1]OUTM!J173</f>
        <v>1.449917236754442E-2</v>
      </c>
      <c r="K173" s="59">
        <f>[1]ICA!$AB173</f>
        <v>142.278868304908</v>
      </c>
      <c r="L173" s="60">
        <f>[1]ICA!$P173</f>
        <v>3.146313708131232E-2</v>
      </c>
      <c r="M173" s="59">
        <f>[1]ICA!$H173</f>
        <v>119.8640793534418</v>
      </c>
      <c r="N173" s="59">
        <f>[1]OUTM!N173</f>
        <v>63.058750321449509</v>
      </c>
      <c r="O173" s="62">
        <f>[1]OUTM!O173</f>
        <v>0</v>
      </c>
      <c r="P173" s="63">
        <f>[1]OUTM!P173</f>
        <v>0</v>
      </c>
    </row>
    <row r="174" spans="1:16" x14ac:dyDescent="0.2">
      <c r="A174" s="29">
        <v>2007.09</v>
      </c>
      <c r="B174" s="29"/>
      <c r="C174" s="59">
        <f>[1]ICA!$T174</f>
        <v>147.54207785437794</v>
      </c>
      <c r="D174" s="60">
        <f>[1]ICA!$AJ174</f>
        <v>6.2436560903359403E-3</v>
      </c>
      <c r="E174" s="60">
        <f>[1]ICA!$AL174</f>
        <v>5.5083479599991429E-2</v>
      </c>
      <c r="F174" s="60">
        <f>[1]ICA!$AL174</f>
        <v>5.5083479599991429E-2</v>
      </c>
      <c r="G174" s="60">
        <f>[1]ICA!$AM174</f>
        <v>6.1570751894452602E-2</v>
      </c>
      <c r="H174" s="60">
        <f>[1]OUTM!H174</f>
        <v>-1.7611464704695479E-2</v>
      </c>
      <c r="I174" s="60">
        <f>[1]OUTM!I174</f>
        <v>4.6609809439784322E-2</v>
      </c>
      <c r="J174" s="60">
        <f>[1]OUTM!J174</f>
        <v>1.449917236754442E-2</v>
      </c>
      <c r="K174" s="59">
        <f>[1]ICA!$AB174</f>
        <v>142.830577807314</v>
      </c>
      <c r="L174" s="60">
        <f>[1]ICA!$P174</f>
        <v>3.3855219003724235E-2</v>
      </c>
      <c r="M174" s="59">
        <f>[1]ICA!$H174</f>
        <v>120.46057862423547</v>
      </c>
      <c r="N174" s="59">
        <f>[1]OUTM!N174</f>
        <v>64.76328049892831</v>
      </c>
      <c r="O174" s="62">
        <f>[1]OUTM!O174</f>
        <v>0</v>
      </c>
      <c r="P174" s="63">
        <f>[1]OUTM!P174</f>
        <v>0</v>
      </c>
    </row>
    <row r="175" spans="1:16" x14ac:dyDescent="0.2">
      <c r="A175" s="29">
        <v>2007.1</v>
      </c>
      <c r="B175" s="29"/>
      <c r="C175" s="59">
        <f>[1]ICA!$T175</f>
        <v>148.80499269548059</v>
      </c>
      <c r="D175" s="60">
        <f>[1]ICA!$AJ175</f>
        <v>8.5232662110213825E-3</v>
      </c>
      <c r="E175" s="60">
        <f>[1]ICA!$AL175</f>
        <v>6.2379464531286836E-2</v>
      </c>
      <c r="F175" s="60">
        <f>[1]ICA!$AL175</f>
        <v>6.2379464531286836E-2</v>
      </c>
      <c r="G175" s="60">
        <f>[1]ICA!$AM175</f>
        <v>6.9282722408326336E-2</v>
      </c>
      <c r="H175" s="60">
        <f>[1]OUTM!H175</f>
        <v>-1.7611464704695479E-2</v>
      </c>
      <c r="I175" s="60">
        <f>[1]OUTM!I175</f>
        <v>4.6609809439784322E-2</v>
      </c>
      <c r="J175" s="60">
        <f>[1]OUTM!J175</f>
        <v>1.449917236754442E-2</v>
      </c>
      <c r="K175" s="59">
        <f>[1]ICA!$AB175</f>
        <v>143.372395180582</v>
      </c>
      <c r="L175" s="60">
        <f>[1]ICA!$P175</f>
        <v>3.8705981422536784E-2</v>
      </c>
      <c r="M175" s="59">
        <f>[1]ICA!$H175</f>
        <v>121.33633084984945</v>
      </c>
      <c r="N175" s="59">
        <f>[1]OUTM!N175</f>
        <v>68.172340853885885</v>
      </c>
      <c r="O175" s="62">
        <f>[1]OUTM!O175</f>
        <v>0</v>
      </c>
      <c r="P175" s="63">
        <f>[1]OUTM!P175</f>
        <v>0</v>
      </c>
    </row>
    <row r="176" spans="1:16" x14ac:dyDescent="0.2">
      <c r="A176" s="29">
        <v>2007.11</v>
      </c>
      <c r="B176" s="29"/>
      <c r="C176" s="59">
        <f>[1]ICA!$T176</f>
        <v>150.9238200764031</v>
      </c>
      <c r="D176" s="60">
        <f>[1]ICA!$AJ176</f>
        <v>1.413853180816226E-2</v>
      </c>
      <c r="E176" s="60">
        <f>[1]ICA!$AL176</f>
        <v>7.5256952180082992E-2</v>
      </c>
      <c r="F176" s="60">
        <f>[1]ICA!$AL176</f>
        <v>7.5256952180082992E-2</v>
      </c>
      <c r="G176" s="60">
        <f>[1]ICA!$AM176</f>
        <v>8.7050065524521436E-2</v>
      </c>
      <c r="H176" s="60">
        <f>[1]OUTM!H176</f>
        <v>-1.7611464704695479E-2</v>
      </c>
      <c r="I176" s="60">
        <f>[1]OUTM!I176</f>
        <v>4.6609809439784322E-2</v>
      </c>
      <c r="J176" s="60">
        <f>[1]OUTM!J176</f>
        <v>1.449917236754442E-2</v>
      </c>
      <c r="K176" s="59">
        <f>[1]ICA!$AB176</f>
        <v>143.90428860653401</v>
      </c>
      <c r="L176" s="60">
        <f>[1]ICA!$P176</f>
        <v>4.9544565819187092E-2</v>
      </c>
      <c r="M176" s="59">
        <f>[1]ICA!$H176</f>
        <v>122.90666933784937</v>
      </c>
      <c r="N176" s="59">
        <f>[1]OUTM!N176</f>
        <v>71.581401208843459</v>
      </c>
      <c r="O176" s="62">
        <f>[1]OUTM!O176</f>
        <v>0</v>
      </c>
      <c r="P176" s="63">
        <f>[1]OUTM!P176</f>
        <v>0</v>
      </c>
    </row>
    <row r="177" spans="1:16" x14ac:dyDescent="0.2">
      <c r="A177" s="29">
        <v>2007.12</v>
      </c>
      <c r="B177" s="29"/>
      <c r="C177" s="59">
        <f>[1]ICA!$T177</f>
        <v>152.53182514763949</v>
      </c>
      <c r="D177" s="60">
        <f>[1]ICA!$AJ177</f>
        <v>1.0598057062273333E-2</v>
      </c>
      <c r="E177" s="60">
        <f>[1]ICA!$AL177</f>
        <v>8.142534577837654E-2</v>
      </c>
      <c r="F177" s="60">
        <f>[1]ICA!$AL177</f>
        <v>8.142534577837654E-2</v>
      </c>
      <c r="G177" s="60">
        <f>[1]ICA!$AM177</f>
        <v>9.5708465508643759E-2</v>
      </c>
      <c r="H177" s="60">
        <f>[1]OUTM!H177</f>
        <v>-1.7611464704695479E-2</v>
      </c>
      <c r="I177" s="60">
        <f>[1]OUTM!I177</f>
        <v>4.6609809439784322E-2</v>
      </c>
      <c r="J177" s="60">
        <f>[1]OUTM!J177</f>
        <v>1.449917236754442E-2</v>
      </c>
      <c r="K177" s="59">
        <f>[1]ICA!$AB177</f>
        <v>144.426268335412</v>
      </c>
      <c r="L177" s="60">
        <f>[1]ICA!$P177</f>
        <v>5.683664726447013E-2</v>
      </c>
      <c r="M177" s="59">
        <f>[1]ICA!$H177</f>
        <v>124.05733090192366</v>
      </c>
      <c r="N177" s="59">
        <f>[1]OUTM!N177</f>
        <v>74.990461563801063</v>
      </c>
      <c r="O177" s="62">
        <f>[1]OUTM!O177</f>
        <v>0</v>
      </c>
      <c r="P177" s="63">
        <f>[1]OUTM!P177</f>
        <v>0</v>
      </c>
    </row>
    <row r="178" spans="1:16" x14ac:dyDescent="0.2">
      <c r="A178" s="29">
        <f t="shared" ref="A178:A241" si="0">A166+1</f>
        <v>2008.01</v>
      </c>
      <c r="B178" s="29"/>
      <c r="C178" s="59">
        <f>[1]ICA!$T178</f>
        <v>153.13042370027685</v>
      </c>
      <c r="D178" s="60">
        <f>[1]ICA!$AJ178</f>
        <v>3.9167369875944946E-3</v>
      </c>
      <c r="E178" s="60">
        <f>[1]ICA!$AL178</f>
        <v>7.8721967379736996E-2</v>
      </c>
      <c r="F178" s="60">
        <f>[1]ICA!$AL178</f>
        <v>7.8721967379736996E-2</v>
      </c>
      <c r="G178" s="60">
        <f>[1]ICA!$AM178</f>
        <v>8.9843372658961362E-2</v>
      </c>
      <c r="H178" s="60">
        <f>[1]OUTM!H178</f>
        <v>-1.7611464704695479E-2</v>
      </c>
      <c r="I178" s="60">
        <f>[1]OUTM!I178</f>
        <v>4.6609809439784322E-2</v>
      </c>
      <c r="J178" s="60">
        <f>[1]OUTM!J178</f>
        <v>1.449917236754442E-2</v>
      </c>
      <c r="K178" s="59">
        <f>[1]ICA!$AB178</f>
        <v>144.938398931488</v>
      </c>
      <c r="L178" s="60">
        <f>[1]ICA!$P178</f>
        <v>5.7180244971860361E-2</v>
      </c>
      <c r="M178" s="59">
        <f>[1]ICA!$H178</f>
        <v>124.38492706932173</v>
      </c>
      <c r="N178" s="59">
        <f>[1]OUTM!N178</f>
        <v>73.285931386322261</v>
      </c>
      <c r="O178" s="62">
        <f>[1]OUTM!O178</f>
        <v>0</v>
      </c>
      <c r="P178" s="63">
        <f>[1]OUTM!P178</f>
        <v>0</v>
      </c>
    </row>
    <row r="179" spans="1:16" x14ac:dyDescent="0.2">
      <c r="A179" s="29">
        <f t="shared" si="0"/>
        <v>2008.02</v>
      </c>
      <c r="B179" s="29"/>
      <c r="C179" s="59">
        <f>[1]ICA!$T179</f>
        <v>153.09516352080092</v>
      </c>
      <c r="D179" s="60">
        <f>[1]ICA!$AJ179</f>
        <v>-2.3028891838680274E-4</v>
      </c>
      <c r="E179" s="60">
        <f>[1]ICA!$AL179</f>
        <v>6.8003441258063221E-2</v>
      </c>
      <c r="F179" s="60">
        <f>[1]ICA!$AL179</f>
        <v>6.8003441258063221E-2</v>
      </c>
      <c r="G179" s="60">
        <f>[1]ICA!$AM179</f>
        <v>7.6211234814060891E-2</v>
      </c>
      <c r="H179" s="60">
        <f>[1]OUTM!H179</f>
        <v>-1.7611464704695479E-2</v>
      </c>
      <c r="I179" s="60">
        <f>[1]OUTM!I179</f>
        <v>4.6609809439784322E-2</v>
      </c>
      <c r="J179" s="60">
        <f>[1]OUTM!J179</f>
        <v>1.449917236754442E-2</v>
      </c>
      <c r="K179" s="59">
        <f>[1]ICA!$AB179</f>
        <v>145.44080764438201</v>
      </c>
      <c r="L179" s="60">
        <f>[1]ICA!$P179</f>
        <v>5.3232804398499978E-2</v>
      </c>
      <c r="M179" s="59">
        <f>[1]ICA!$H179</f>
        <v>124.19726958096075</v>
      </c>
      <c r="N179" s="59">
        <f>[1]OUTM!N179</f>
        <v>71.581401208843459</v>
      </c>
      <c r="O179" s="62">
        <f>[1]OUTM!O179</f>
        <v>0</v>
      </c>
      <c r="P179" s="63">
        <f>[1]OUTM!P179</f>
        <v>1</v>
      </c>
    </row>
    <row r="180" spans="1:16" x14ac:dyDescent="0.2">
      <c r="A180" s="29">
        <f t="shared" si="0"/>
        <v>2008.03</v>
      </c>
      <c r="B180" s="29"/>
      <c r="C180" s="59">
        <f>[1]ICA!$T180</f>
        <v>153.19884837408816</v>
      </c>
      <c r="D180" s="60">
        <f>[1]ICA!$AJ180</f>
        <v>6.7702830105152408E-4</v>
      </c>
      <c r="E180" s="60">
        <f>[1]ICA!$AL180</f>
        <v>6.6687278053305682E-2</v>
      </c>
      <c r="F180" s="60">
        <f>[1]ICA!$AL180</f>
        <v>6.6687278053305682E-2</v>
      </c>
      <c r="G180" s="60">
        <f>[1]ICA!$AM180</f>
        <v>6.6307537388476057E-2</v>
      </c>
      <c r="H180" s="60">
        <f>[1]OUTM!H180</f>
        <v>-1.7611464704695479E-2</v>
      </c>
      <c r="I180" s="60">
        <f>[1]OUTM!I180</f>
        <v>4.6609809439784322E-2</v>
      </c>
      <c r="J180" s="60">
        <f>[1]OUTM!J180</f>
        <v>1.449917236754442E-2</v>
      </c>
      <c r="K180" s="59">
        <f>[1]ICA!$AB180</f>
        <v>145.93368507424</v>
      </c>
      <c r="L180" s="60">
        <f>[1]ICA!$P180</f>
        <v>5.0335670085551509E-2</v>
      </c>
      <c r="M180" s="59">
        <f>[1]ICA!$H180</f>
        <v>124.12246258109673</v>
      </c>
      <c r="N180" s="59">
        <f>[1]OUTM!N180</f>
        <v>69.876871031364686</v>
      </c>
      <c r="O180" s="62">
        <f>[1]OUTM!O180</f>
        <v>0</v>
      </c>
      <c r="P180" s="63">
        <f>[1]OUTM!P180</f>
        <v>1</v>
      </c>
    </row>
    <row r="181" spans="1:16" x14ac:dyDescent="0.2">
      <c r="A181" s="29">
        <f t="shared" si="0"/>
        <v>2008.04</v>
      </c>
      <c r="B181" s="29"/>
      <c r="C181" s="59">
        <f>[1]ICA!$T181</f>
        <v>153.09967784673029</v>
      </c>
      <c r="D181" s="60">
        <f>[1]ICA!$AJ181</f>
        <v>-6.4754167802716345E-4</v>
      </c>
      <c r="E181" s="60">
        <f>[1]ICA!$AL181</f>
        <v>6.3806788321604385E-2</v>
      </c>
      <c r="F181" s="60">
        <f>[1]ICA!$AL181</f>
        <v>6.3806788321604385E-2</v>
      </c>
      <c r="G181" s="60">
        <f>[1]ICA!$AM181</f>
        <v>5.4175160526495292E-2</v>
      </c>
      <c r="H181" s="60">
        <f>[1]OUTM!H181</f>
        <v>-1.7611464704695479E-2</v>
      </c>
      <c r="I181" s="60">
        <f>[1]OUTM!I181</f>
        <v>4.6609809439784322E-2</v>
      </c>
      <c r="J181" s="60">
        <f>[1]OUTM!J181</f>
        <v>1.449917236754442E-2</v>
      </c>
      <c r="K181" s="59">
        <f>[1]ICA!$AB181</f>
        <v>146.41728101752301</v>
      </c>
      <c r="L181" s="60">
        <f>[1]ICA!$P181</f>
        <v>4.6140349338528397E-2</v>
      </c>
      <c r="M181" s="59">
        <f>[1]ICA!$H181</f>
        <v>123.88349955096923</v>
      </c>
      <c r="N181" s="59">
        <f>[1]OUTM!N181</f>
        <v>63.058750321449509</v>
      </c>
      <c r="O181" s="62">
        <f>[1]OUTM!O181</f>
        <v>0</v>
      </c>
      <c r="P181" s="63">
        <f>[1]OUTM!P181</f>
        <v>1</v>
      </c>
    </row>
    <row r="182" spans="1:16" x14ac:dyDescent="0.2">
      <c r="A182" s="29">
        <f t="shared" si="0"/>
        <v>2008.05</v>
      </c>
      <c r="B182" s="29"/>
      <c r="C182" s="59">
        <f>[1]ICA!$T182</f>
        <v>153.04650785387938</v>
      </c>
      <c r="D182" s="60">
        <f>[1]ICA!$AJ182</f>
        <v>-3.4735035658744746E-4</v>
      </c>
      <c r="E182" s="60">
        <f>[1]ICA!$AL182</f>
        <v>5.58113024535285E-2</v>
      </c>
      <c r="F182" s="60">
        <f>[1]ICA!$AL182</f>
        <v>5.58113024535285E-2</v>
      </c>
      <c r="G182" s="60">
        <f>[1]ICA!$AM182</f>
        <v>4.3267596908931116E-2</v>
      </c>
      <c r="H182" s="60">
        <f>[1]OUTM!H182</f>
        <v>-1.7611464704695479E-2</v>
      </c>
      <c r="I182" s="60">
        <f>[1]OUTM!I182</f>
        <v>4.6609809439784322E-2</v>
      </c>
      <c r="J182" s="60">
        <f>[1]OUTM!J182</f>
        <v>1.449917236754442E-2</v>
      </c>
      <c r="K182" s="59">
        <f>[1]ICA!$AB182</f>
        <v>146.891901427378</v>
      </c>
      <c r="L182" s="60">
        <f>[1]ICA!$P182</f>
        <v>4.2351900522402675E-2</v>
      </c>
      <c r="M182" s="59">
        <f>[1]ICA!$H182</f>
        <v>123.68211930380662</v>
      </c>
      <c r="N182" s="59">
        <f>[1]OUTM!N182</f>
        <v>54.536099434055551</v>
      </c>
      <c r="O182" s="62">
        <f>[1]OUTM!O182</f>
        <v>0</v>
      </c>
      <c r="P182" s="63">
        <f>[1]OUTM!P182</f>
        <v>1</v>
      </c>
    </row>
    <row r="183" spans="1:16" x14ac:dyDescent="0.2">
      <c r="A183" s="29">
        <f t="shared" si="0"/>
        <v>2008.06</v>
      </c>
      <c r="B183" s="29"/>
      <c r="C183" s="59">
        <f>[1]ICA!$T183</f>
        <v>153.01393796223536</v>
      </c>
      <c r="D183" s="60">
        <f>[1]ICA!$AJ183</f>
        <v>-2.1283306753420566E-4</v>
      </c>
      <c r="E183" s="60">
        <f>[1]ICA!$AL183</f>
        <v>5.0938178372988259E-2</v>
      </c>
      <c r="F183" s="60">
        <f>[1]ICA!$AL183</f>
        <v>5.0938178372988259E-2</v>
      </c>
      <c r="G183" s="60">
        <f>[1]ICA!$AM183</f>
        <v>3.4004921262051013E-2</v>
      </c>
      <c r="H183" s="60">
        <f>[1]OUTM!H183</f>
        <v>-1.7611464704695479E-2</v>
      </c>
      <c r="I183" s="60">
        <f>[1]OUTM!I183</f>
        <v>4.6609809439784322E-2</v>
      </c>
      <c r="J183" s="60">
        <f>[1]OUTM!J183</f>
        <v>1.449917236754442E-2</v>
      </c>
      <c r="K183" s="59">
        <f>[1]ICA!$AB183</f>
        <v>147.35790388686101</v>
      </c>
      <c r="L183" s="60">
        <f>[1]ICA!$P183</f>
        <v>3.8790809761032774E-2</v>
      </c>
      <c r="M183" s="59">
        <f>[1]ICA!$H183</f>
        <v>123.49767786816251</v>
      </c>
      <c r="N183" s="59">
        <f>[1]OUTM!N183</f>
        <v>49.422508901619167</v>
      </c>
      <c r="O183" s="62">
        <f>[1]OUTM!O183</f>
        <v>0</v>
      </c>
      <c r="P183" s="63">
        <f>[1]OUTM!P183</f>
        <v>1</v>
      </c>
    </row>
    <row r="184" spans="1:16" x14ac:dyDescent="0.2">
      <c r="A184" s="29">
        <f t="shared" si="0"/>
        <v>2008.07</v>
      </c>
      <c r="B184" s="29"/>
      <c r="C184" s="59">
        <f>[1]ICA!$T184</f>
        <v>153.45466630571309</v>
      </c>
      <c r="D184" s="60">
        <f>[1]ICA!$AJ184</f>
        <v>2.8761748587801091E-3</v>
      </c>
      <c r="E184" s="60">
        <f>[1]ICA!$AL184</f>
        <v>5.1196448665667658E-2</v>
      </c>
      <c r="F184" s="60">
        <f>[1]ICA!$AL184</f>
        <v>5.1196448665667658E-2</v>
      </c>
      <c r="G184" s="60">
        <f>[1]ICA!$AM184</f>
        <v>3.1470748811157412E-2</v>
      </c>
      <c r="H184" s="60">
        <f>[1]OUTM!H184</f>
        <v>-1.7611464704695479E-2</v>
      </c>
      <c r="I184" s="60">
        <f>[1]OUTM!I184</f>
        <v>4.6609809439784322E-2</v>
      </c>
      <c r="J184" s="60">
        <f>[1]OUTM!J184</f>
        <v>1.449917236754442E-2</v>
      </c>
      <c r="K184" s="59">
        <f>[1]ICA!$AB184</f>
        <v>147.81569356601</v>
      </c>
      <c r="L184" s="60">
        <f>[1]ICA!$P184</f>
        <v>3.8515210045136694E-2</v>
      </c>
      <c r="M184" s="59">
        <f>[1]ICA!$H184</f>
        <v>123.69501682906795</v>
      </c>
      <c r="N184" s="59">
        <f>[1]OUTM!N184</f>
        <v>49.422508901619167</v>
      </c>
      <c r="O184" s="62">
        <f>[1]OUTM!O184</f>
        <v>0</v>
      </c>
      <c r="P184" s="63">
        <f>[1]OUTM!P184</f>
        <v>1</v>
      </c>
    </row>
    <row r="185" spans="1:16" x14ac:dyDescent="0.2">
      <c r="A185" s="29">
        <f t="shared" si="0"/>
        <v>2008.08</v>
      </c>
      <c r="B185" s="29"/>
      <c r="C185" s="59">
        <f>[1]ICA!$T185</f>
        <v>153.35235103212841</v>
      </c>
      <c r="D185" s="60">
        <f>[1]ICA!$AJ185</f>
        <v>-6.6696829991281517E-4</v>
      </c>
      <c r="E185" s="60">
        <f>[1]ICA!$AL185</f>
        <v>4.4868468998770651E-2</v>
      </c>
      <c r="F185" s="60">
        <f>[1]ICA!$AL185</f>
        <v>4.4868468998770651E-2</v>
      </c>
      <c r="G185" s="60">
        <f>[1]ICA!$AM185</f>
        <v>2.2205680870419853E-2</v>
      </c>
      <c r="H185" s="60">
        <f>[1]OUTM!H185</f>
        <v>-1.7611464704695479E-2</v>
      </c>
      <c r="I185" s="60">
        <f>[1]OUTM!I185</f>
        <v>4.6609809439784322E-2</v>
      </c>
      <c r="J185" s="60">
        <f>[1]OUTM!J185</f>
        <v>1.449917236754442E-2</v>
      </c>
      <c r="K185" s="59">
        <f>[1]ICA!$AB185</f>
        <v>148.265719405086</v>
      </c>
      <c r="L185" s="60">
        <f>[1]ICA!$P185</f>
        <v>3.4634156471344602E-2</v>
      </c>
      <c r="M185" s="59">
        <f>[1]ICA!$H185</f>
        <v>123.45447839922409</v>
      </c>
      <c r="N185" s="59">
        <f>[1]OUTM!N185</f>
        <v>47.717978724140373</v>
      </c>
      <c r="O185" s="62">
        <f>[1]OUTM!O185</f>
        <v>1</v>
      </c>
      <c r="P185" s="63">
        <f>[1]OUTM!P185</f>
        <v>1</v>
      </c>
    </row>
    <row r="186" spans="1:16" x14ac:dyDescent="0.2">
      <c r="A186" s="29">
        <f t="shared" si="0"/>
        <v>2008.09</v>
      </c>
      <c r="B186" s="29"/>
      <c r="C186" s="59">
        <f>[1]ICA!$T186</f>
        <v>152.39314864871804</v>
      </c>
      <c r="D186" s="60">
        <f>[1]ICA!$AJ186</f>
        <v>-6.2745357258022008E-3</v>
      </c>
      <c r="E186" s="60">
        <f>[1]ICA!$AL186</f>
        <v>3.2350277182632461E-2</v>
      </c>
      <c r="F186" s="60">
        <f>[1]ICA!$AL186</f>
        <v>3.2350277182632461E-2</v>
      </c>
      <c r="G186" s="60">
        <f>[1]ICA!$AM186</f>
        <v>3.5668638360037974E-3</v>
      </c>
      <c r="H186" s="60">
        <f>[1]OUTM!H186</f>
        <v>-1.7611464704695479E-2</v>
      </c>
      <c r="I186" s="60">
        <f>[1]OUTM!I186</f>
        <v>4.6609809439784322E-2</v>
      </c>
      <c r="J186" s="60">
        <f>[1]OUTM!J186</f>
        <v>1.449917236754442E-2</v>
      </c>
      <c r="K186" s="59">
        <f>[1]ICA!$AB186</f>
        <v>148.708473981662</v>
      </c>
      <c r="L186" s="60">
        <f>[1]ICA!$P186</f>
        <v>2.506577946933386E-2</v>
      </c>
      <c r="M186" s="59">
        <f>[1]ICA!$H186</f>
        <v>122.52540823440205</v>
      </c>
      <c r="N186" s="59">
        <f>[1]OUTM!N186</f>
        <v>42.604388191703997</v>
      </c>
      <c r="O186" s="62">
        <f>[1]OUTM!O186</f>
        <v>1</v>
      </c>
      <c r="P186" s="63">
        <f>[1]OUTM!P186</f>
        <v>1</v>
      </c>
    </row>
    <row r="187" spans="1:16" x14ac:dyDescent="0.2">
      <c r="A187" s="29">
        <f t="shared" si="0"/>
        <v>2008.1</v>
      </c>
      <c r="B187" s="29"/>
      <c r="C187" s="59">
        <f>[1]ICA!$T187</f>
        <v>150.98641375581369</v>
      </c>
      <c r="D187" s="60">
        <f>[1]ICA!$AJ187</f>
        <v>-9.2738282288785459E-3</v>
      </c>
      <c r="E187" s="60">
        <f>[1]ICA!$AL187</f>
        <v>1.4553182742732398E-2</v>
      </c>
      <c r="F187" s="60">
        <f>[1]ICA!$AL187</f>
        <v>1.4553182742732398E-2</v>
      </c>
      <c r="G187" s="60">
        <f>[1]ICA!$AM187</f>
        <v>-1.8291310365731173E-2</v>
      </c>
      <c r="H187" s="60">
        <f>[1]OUTM!H187</f>
        <v>-1.7611464704695479E-2</v>
      </c>
      <c r="I187" s="60">
        <f>[1]OUTM!I187</f>
        <v>4.6609809439784322E-2</v>
      </c>
      <c r="J187" s="60">
        <f>[1]OUTM!J187</f>
        <v>1.449917236754442E-2</v>
      </c>
      <c r="K187" s="59">
        <f>[1]ICA!$AB187</f>
        <v>149.14448925324101</v>
      </c>
      <c r="L187" s="60">
        <f>[1]ICA!$P187</f>
        <v>1.2601685905824E-2</v>
      </c>
      <c r="M187" s="59">
        <f>[1]ICA!$H187</f>
        <v>121.23915234341884</v>
      </c>
      <c r="N187" s="59">
        <f>[1]OUTM!N187</f>
        <v>39.195327836746408</v>
      </c>
      <c r="O187" s="62">
        <f>[1]OUTM!O187</f>
        <v>1</v>
      </c>
      <c r="P187" s="63">
        <f>[1]OUTM!P187</f>
        <v>1</v>
      </c>
    </row>
    <row r="188" spans="1:16" x14ac:dyDescent="0.2">
      <c r="A188" s="29">
        <f t="shared" si="0"/>
        <v>2008.11</v>
      </c>
      <c r="B188" s="29"/>
      <c r="C188" s="59">
        <f>[1]ICA!$T188</f>
        <v>149.22321505871668</v>
      </c>
      <c r="D188" s="60">
        <f>[1]ICA!$AJ188</f>
        <v>-1.1746585065852338E-2</v>
      </c>
      <c r="E188" s="60">
        <f>[1]ICA!$AL188</f>
        <v>-1.133193413128211E-2</v>
      </c>
      <c r="F188" s="60">
        <f>[1]ICA!$AL188</f>
        <v>-1.133193413128211E-2</v>
      </c>
      <c r="G188" s="60">
        <f>[1]ICA!$AM188</f>
        <v>-4.1461911621792913E-2</v>
      </c>
      <c r="H188" s="60">
        <f>[1]OUTM!H188</f>
        <v>-1.7611464704695479E-2</v>
      </c>
      <c r="I188" s="60">
        <f>[1]OUTM!I188</f>
        <v>4.6609809439784322E-2</v>
      </c>
      <c r="J188" s="60">
        <f>[1]OUTM!J188</f>
        <v>1.449917236754442E-2</v>
      </c>
      <c r="K188" s="59">
        <f>[1]ICA!$AB188</f>
        <v>149.57432575228901</v>
      </c>
      <c r="L188" s="60">
        <f>[1]ICA!$P188</f>
        <v>-2.1290007840227831E-3</v>
      </c>
      <c r="M188" s="59">
        <f>[1]ICA!$H188</f>
        <v>119.67011813285274</v>
      </c>
      <c r="N188" s="59">
        <f>[1]OUTM!N188</f>
        <v>34.081737304310032</v>
      </c>
      <c r="O188" s="62">
        <f>[1]OUTM!O188</f>
        <v>1</v>
      </c>
      <c r="P188" s="63">
        <f>[1]OUTM!P188</f>
        <v>1</v>
      </c>
    </row>
    <row r="189" spans="1:16" x14ac:dyDescent="0.2">
      <c r="A189" s="29">
        <f t="shared" si="0"/>
        <v>2008.12</v>
      </c>
      <c r="B189" s="29"/>
      <c r="C189" s="59">
        <f>[1]ICA!$T189</f>
        <v>147.8059434955633</v>
      </c>
      <c r="D189" s="60">
        <f>[1]ICA!$AJ189</f>
        <v>-9.5430517726017832E-3</v>
      </c>
      <c r="E189" s="60">
        <f>[1]ICA!$AL189</f>
        <v>-3.1473042966157203E-2</v>
      </c>
      <c r="F189" s="60">
        <f>[1]ICA!$AL189</f>
        <v>-3.1473042966157203E-2</v>
      </c>
      <c r="G189" s="60">
        <f>[1]ICA!$AM189</f>
        <v>-5.6585552749487955E-2</v>
      </c>
      <c r="H189" s="60">
        <f>[1]OUTM!H189</f>
        <v>-1.7611464704695479E-2</v>
      </c>
      <c r="I189" s="60">
        <f>[1]OUTM!I189</f>
        <v>4.6609809439784322E-2</v>
      </c>
      <c r="J189" s="60">
        <f>[1]OUTM!J189</f>
        <v>1.449917236754442E-2</v>
      </c>
      <c r="K189" s="59">
        <f>[1]ICA!$AB189</f>
        <v>149.99855835064301</v>
      </c>
      <c r="L189" s="60">
        <f>[1]ICA!$P189</f>
        <v>-1.4428706268058589E-2</v>
      </c>
      <c r="M189" s="59">
        <f>[1]ICA!$H189</f>
        <v>118.38196120638291</v>
      </c>
      <c r="N189" s="59">
        <f>[1]OUTM!N189</f>
        <v>27.263616594394861</v>
      </c>
      <c r="O189" s="62">
        <f>[1]OUTM!O189</f>
        <v>1</v>
      </c>
      <c r="P189" s="63">
        <f>[1]OUTM!P189</f>
        <v>1</v>
      </c>
    </row>
    <row r="190" spans="1:16" x14ac:dyDescent="0.2">
      <c r="A190" s="29">
        <f t="shared" si="0"/>
        <v>2009.01</v>
      </c>
      <c r="B190" s="29"/>
      <c r="C190" s="59">
        <f>[1]ICA!$T190</f>
        <v>147.41909898060734</v>
      </c>
      <c r="D190" s="60">
        <f>[1]ICA!$AJ190</f>
        <v>-2.620676979931172E-3</v>
      </c>
      <c r="E190" s="60">
        <f>[1]ICA!$AL190</f>
        <v>-3.8010456933682907E-2</v>
      </c>
      <c r="F190" s="60">
        <f>[1]ICA!$AL190</f>
        <v>-3.8010456933682907E-2</v>
      </c>
      <c r="G190" s="60">
        <f>[1]ICA!$AM190</f>
        <v>-5.6647610464593545E-2</v>
      </c>
      <c r="H190" s="60">
        <f>[1]OUTM!H190</f>
        <v>-1.7611464704695479E-2</v>
      </c>
      <c r="I190" s="60">
        <f>[1]OUTM!I190</f>
        <v>4.6609809439784322E-2</v>
      </c>
      <c r="J190" s="60">
        <f>[1]OUTM!J190</f>
        <v>1.449917236754442E-2</v>
      </c>
      <c r="K190" s="59">
        <f>[1]ICA!$AB190</f>
        <v>150.417759311921</v>
      </c>
      <c r="L190" s="60">
        <f>[1]ICA!$P190</f>
        <v>-1.9771950234693692E-2</v>
      </c>
      <c r="M190" s="59">
        <f>[1]ICA!$H190</f>
        <v>117.92114582777512</v>
      </c>
      <c r="N190" s="59">
        <f>[1]OUTM!N190</f>
        <v>23.854556239437276</v>
      </c>
      <c r="O190" s="62">
        <f>[1]OUTM!O190</f>
        <v>1</v>
      </c>
      <c r="P190" s="63">
        <f>[1]OUTM!P190</f>
        <v>1</v>
      </c>
    </row>
    <row r="191" spans="1:16" x14ac:dyDescent="0.2">
      <c r="A191" s="29">
        <f t="shared" si="0"/>
        <v>2009.02</v>
      </c>
      <c r="B191" s="29"/>
      <c r="C191" s="59">
        <f>[1]ICA!$T191</f>
        <v>146.5894793782445</v>
      </c>
      <c r="D191" s="60">
        <f>[1]ICA!$AJ191</f>
        <v>-5.6435210761194617E-3</v>
      </c>
      <c r="E191" s="60">
        <f>[1]ICA!$AL191</f>
        <v>-4.3423689091415606E-2</v>
      </c>
      <c r="F191" s="60">
        <f>[1]ICA!$AL191</f>
        <v>-4.3423689091415606E-2</v>
      </c>
      <c r="G191" s="60">
        <f>[1]ICA!$AM191</f>
        <v>-6.1009709449301619E-2</v>
      </c>
      <c r="H191" s="60">
        <f>[1]OUTM!H191</f>
        <v>-1.7611464704695479E-2</v>
      </c>
      <c r="I191" s="60">
        <f>[1]OUTM!I191</f>
        <v>4.6609809439784322E-2</v>
      </c>
      <c r="J191" s="60">
        <f>[1]OUTM!J191</f>
        <v>1.449917236754442E-2</v>
      </c>
      <c r="K191" s="59">
        <f>[1]ICA!$AB191</f>
        <v>150.832484084615</v>
      </c>
      <c r="L191" s="60">
        <f>[1]ICA!$P191</f>
        <v>-2.799000730690937E-2</v>
      </c>
      <c r="M191" s="59">
        <f>[1]ICA!$H191</f>
        <v>117.10759065702291</v>
      </c>
      <c r="N191" s="59">
        <f>[1]OUTM!N191</f>
        <v>18.740965707000896</v>
      </c>
      <c r="O191" s="62">
        <f>[1]OUTM!O191</f>
        <v>1</v>
      </c>
      <c r="P191" s="63">
        <f>[1]OUTM!P191</f>
        <v>1</v>
      </c>
    </row>
    <row r="192" spans="1:16" x14ac:dyDescent="0.2">
      <c r="A192" s="29">
        <f t="shared" si="0"/>
        <v>2009.03</v>
      </c>
      <c r="B192" s="29"/>
      <c r="C192" s="59">
        <f>[1]ICA!$T192</f>
        <v>146.01326675135962</v>
      </c>
      <c r="D192" s="60">
        <f>[1]ICA!$AJ192</f>
        <v>-3.9385370052806125E-3</v>
      </c>
      <c r="E192" s="60">
        <f>[1]ICA!$AL192</f>
        <v>-4.8039254397747699E-2</v>
      </c>
      <c r="F192" s="60">
        <f>[1]ICA!$AL192</f>
        <v>-4.8039254397747699E-2</v>
      </c>
      <c r="G192" s="60">
        <f>[1]ICA!$AM192</f>
        <v>-6.1629683218809461E-2</v>
      </c>
      <c r="H192" s="60">
        <f>[1]OUTM!H192</f>
        <v>-1.7611464704695479E-2</v>
      </c>
      <c r="I192" s="60">
        <f>[1]OUTM!I192</f>
        <v>4.6609809439784322E-2</v>
      </c>
      <c r="J192" s="60">
        <f>[1]OUTM!J192</f>
        <v>1.449917236754442E-2</v>
      </c>
      <c r="K192" s="59">
        <f>[1]ICA!$AB192</f>
        <v>151.24326509466701</v>
      </c>
      <c r="L192" s="60">
        <f>[1]ICA!$P192</f>
        <v>-3.44596098557306E-2</v>
      </c>
      <c r="M192" s="59">
        <f>[1]ICA!$H192</f>
        <v>116.49810650573841</v>
      </c>
      <c r="N192" s="59">
        <f>[1]OUTM!N192</f>
        <v>18.740965707000896</v>
      </c>
      <c r="O192" s="62">
        <f>[1]OUTM!O192</f>
        <v>1</v>
      </c>
      <c r="P192" s="63">
        <f>[1]OUTM!P192</f>
        <v>1</v>
      </c>
    </row>
    <row r="193" spans="1:16" x14ac:dyDescent="0.2">
      <c r="A193" s="29">
        <f t="shared" si="0"/>
        <v>2009.04</v>
      </c>
      <c r="B193" s="29"/>
      <c r="C193" s="59">
        <f>[1]ICA!$T193</f>
        <v>145.25355569194795</v>
      </c>
      <c r="D193" s="60">
        <f>[1]ICA!$AJ193</f>
        <v>-5.2166105008070599E-3</v>
      </c>
      <c r="E193" s="60">
        <f>[1]ICA!$AL193</f>
        <v>-5.2608323220527581E-2</v>
      </c>
      <c r="F193" s="60">
        <f>[1]ICA!$AL193</f>
        <v>-5.2608323220527581E-2</v>
      </c>
      <c r="G193" s="60">
        <f>[1]ICA!$AM193</f>
        <v>-6.3786866117844343E-2</v>
      </c>
      <c r="H193" s="60">
        <f>[1]OUTM!H193</f>
        <v>-1.7611464704695479E-2</v>
      </c>
      <c r="I193" s="60">
        <f>[1]OUTM!I193</f>
        <v>4.6609809439784322E-2</v>
      </c>
      <c r="J193" s="60">
        <f>[1]OUTM!J193</f>
        <v>1.449917236754442E-2</v>
      </c>
      <c r="K193" s="59">
        <f>[1]ICA!$AB193</f>
        <v>151.650602145752</v>
      </c>
      <c r="L193" s="60">
        <f>[1]ICA!$P193</f>
        <v>-4.2080150585975362E-2</v>
      </c>
      <c r="M193" s="59">
        <f>[1]ICA!$H193</f>
        <v>115.74377078463239</v>
      </c>
      <c r="N193" s="59">
        <f>[1]OUTM!N193</f>
        <v>22.150026061958481</v>
      </c>
      <c r="O193" s="62">
        <f>[1]OUTM!O193</f>
        <v>1</v>
      </c>
      <c r="P193" s="63">
        <f>[1]OUTM!P193</f>
        <v>1</v>
      </c>
    </row>
    <row r="194" spans="1:16" x14ac:dyDescent="0.2">
      <c r="A194" s="29">
        <f t="shared" si="0"/>
        <v>2009.05</v>
      </c>
      <c r="B194" s="29"/>
      <c r="C194" s="59">
        <f>[1]ICA!$T194</f>
        <v>145.13437127565106</v>
      </c>
      <c r="D194" s="60">
        <f>[1]ICA!$AJ194</f>
        <v>-8.2086348584704794E-4</v>
      </c>
      <c r="E194" s="60">
        <f>[1]ICA!$AL194</f>
        <v>-5.3081836349787186E-2</v>
      </c>
      <c r="F194" s="60">
        <f>[1]ICA!$AL194</f>
        <v>-5.3081836349787186E-2</v>
      </c>
      <c r="G194" s="60">
        <f>[1]ICA!$AM194</f>
        <v>-5.7662032655962259E-2</v>
      </c>
      <c r="H194" s="60">
        <f>[1]OUTM!H194</f>
        <v>-1.7611464704695479E-2</v>
      </c>
      <c r="I194" s="60">
        <f>[1]OUTM!I194</f>
        <v>4.6609809439784322E-2</v>
      </c>
      <c r="J194" s="60">
        <f>[1]OUTM!J194</f>
        <v>1.449917236754442E-2</v>
      </c>
      <c r="K194" s="59">
        <f>[1]ICA!$AB194</f>
        <v>152.05495480413799</v>
      </c>
      <c r="L194" s="60">
        <f>[1]ICA!$P194</f>
        <v>-4.5426073132040279E-2</v>
      </c>
      <c r="M194" s="59">
        <f>[1]ICA!$H194</f>
        <v>115.50091801549333</v>
      </c>
      <c r="N194" s="59">
        <f>[1]OUTM!N194</f>
        <v>28.968146771873656</v>
      </c>
      <c r="O194" s="62">
        <f>[1]OUTM!O194</f>
        <v>1</v>
      </c>
      <c r="P194" s="63">
        <f>[1]OUTM!P194</f>
        <v>1</v>
      </c>
    </row>
    <row r="195" spans="1:16" x14ac:dyDescent="0.2">
      <c r="A195" s="29">
        <f t="shared" si="0"/>
        <v>2009.06</v>
      </c>
      <c r="B195" s="29"/>
      <c r="C195" s="59">
        <f>[1]ICA!$T195</f>
        <v>145.04172211485857</v>
      </c>
      <c r="D195" s="60">
        <f>[1]ICA!$AJ195</f>
        <v>-6.385719985287047E-4</v>
      </c>
      <c r="E195" s="60">
        <f>[1]ICA!$AL195</f>
        <v>-5.3507575280781657E-2</v>
      </c>
      <c r="F195" s="60">
        <f>[1]ICA!$AL195</f>
        <v>-5.3507575280781657E-2</v>
      </c>
      <c r="G195" s="60">
        <f>[1]ICA!$AM195</f>
        <v>-5.107995032910595E-2</v>
      </c>
      <c r="H195" s="60">
        <f>[1]OUTM!H195</f>
        <v>-1.7611464704695479E-2</v>
      </c>
      <c r="I195" s="60">
        <f>[1]OUTM!I195</f>
        <v>4.6609809439784322E-2</v>
      </c>
      <c r="J195" s="60">
        <f>[1]OUTM!J195</f>
        <v>1.449917236754442E-2</v>
      </c>
      <c r="K195" s="59">
        <f>[1]ICA!$AB195</f>
        <v>152.45673339952</v>
      </c>
      <c r="L195" s="60">
        <f>[1]ICA!$P195</f>
        <v>-4.8562094593346372E-2</v>
      </c>
      <c r="M195" s="59">
        <f>[1]ICA!$H195</f>
        <v>115.27958737050798</v>
      </c>
      <c r="N195" s="59">
        <f>[1]OUTM!N195</f>
        <v>34.081737304310032</v>
      </c>
      <c r="O195" s="62">
        <f>[1]OUTM!O195</f>
        <v>1</v>
      </c>
      <c r="P195" s="63">
        <f>[1]OUTM!P195</f>
        <v>1</v>
      </c>
    </row>
    <row r="196" spans="1:16" x14ac:dyDescent="0.2">
      <c r="A196" s="29">
        <f t="shared" si="0"/>
        <v>2009.07</v>
      </c>
      <c r="B196" s="29"/>
      <c r="C196" s="59">
        <f>[1]ICA!$T196</f>
        <v>145.01820196965463</v>
      </c>
      <c r="D196" s="60">
        <f>[1]ICA!$AJ196</f>
        <v>-1.6217438744582288E-4</v>
      </c>
      <c r="E196" s="60">
        <f>[1]ICA!$AL196</f>
        <v>-5.6545924527007643E-2</v>
      </c>
      <c r="F196" s="60">
        <f>[1]ICA!$AL196</f>
        <v>-5.6545924527007643E-2</v>
      </c>
      <c r="G196" s="60">
        <f>[1]ICA!$AM196</f>
        <v>-4.3517133843751887E-2</v>
      </c>
      <c r="H196" s="60">
        <f>[1]OUTM!H196</f>
        <v>-1.7611464704695479E-2</v>
      </c>
      <c r="I196" s="60">
        <f>[1]OUTM!I196</f>
        <v>4.6609809439784322E-2</v>
      </c>
      <c r="J196" s="60">
        <f>[1]OUTM!J196</f>
        <v>1.449917236754442E-2</v>
      </c>
      <c r="K196" s="59">
        <f>[1]ICA!$AB196</f>
        <v>152.85629498270299</v>
      </c>
      <c r="L196" s="60">
        <f>[1]ICA!$P196</f>
        <v>-5.1213701167605596E-2</v>
      </c>
      <c r="M196" s="59">
        <f>[1]ICA!$H196</f>
        <v>115.11350759354455</v>
      </c>
      <c r="N196" s="59">
        <f>[1]OUTM!N196</f>
        <v>34.081737304310032</v>
      </c>
      <c r="O196" s="62">
        <f>[1]OUTM!O196</f>
        <v>1</v>
      </c>
      <c r="P196" s="63">
        <f>[1]OUTM!P196</f>
        <v>1</v>
      </c>
    </row>
    <row r="197" spans="1:16" x14ac:dyDescent="0.2">
      <c r="A197" s="29">
        <f t="shared" si="0"/>
        <v>2009.08</v>
      </c>
      <c r="B197" s="29"/>
      <c r="C197" s="59">
        <f>[1]ICA!$T197</f>
        <v>144.82391545921621</v>
      </c>
      <c r="D197" s="60">
        <f>[1]ICA!$AJ197</f>
        <v>-1.3406370424096726E-3</v>
      </c>
      <c r="E197" s="60">
        <f>[1]ICA!$AL197</f>
        <v>-5.7219593269504584E-2</v>
      </c>
      <c r="F197" s="60">
        <f>[1]ICA!$AL197</f>
        <v>-5.7219593269504584E-2</v>
      </c>
      <c r="G197" s="60">
        <f>[1]ICA!$AM197</f>
        <v>-3.7488988106180066E-2</v>
      </c>
      <c r="H197" s="60">
        <f>[1]OUTM!H197</f>
        <v>-1.7611464704695479E-2</v>
      </c>
      <c r="I197" s="60">
        <f>[1]OUTM!I197</f>
        <v>4.6609809439784322E-2</v>
      </c>
      <c r="J197" s="60">
        <f>[1]OUTM!J197</f>
        <v>1.449917236754442E-2</v>
      </c>
      <c r="K197" s="59">
        <f>[1]ICA!$AB197</f>
        <v>153.253939521859</v>
      </c>
      <c r="L197" s="60">
        <f>[1]ICA!$P197</f>
        <v>-5.4952229222787308E-2</v>
      </c>
      <c r="M197" s="59">
        <f>[1]ICA!$H197</f>
        <v>114.81228533653983</v>
      </c>
      <c r="N197" s="59">
        <f>[1]OUTM!N197</f>
        <v>35.786267481788833</v>
      </c>
      <c r="O197" s="62">
        <f>[1]OUTM!O197</f>
        <v>1</v>
      </c>
      <c r="P197" s="63">
        <f>[1]OUTM!P197</f>
        <v>1</v>
      </c>
    </row>
    <row r="198" spans="1:16" x14ac:dyDescent="0.2">
      <c r="A198" s="29">
        <f t="shared" si="0"/>
        <v>2009.09</v>
      </c>
      <c r="B198" s="29"/>
      <c r="C198" s="59">
        <f>[1]ICA!$T198</f>
        <v>144.76412587103187</v>
      </c>
      <c r="D198" s="60">
        <f>[1]ICA!$AJ198</f>
        <v>-4.1292857784636707E-4</v>
      </c>
      <c r="E198" s="60">
        <f>[1]ICA!$AL198</f>
        <v>-5.1357986121548654E-2</v>
      </c>
      <c r="F198" s="60">
        <f>[1]ICA!$AL198</f>
        <v>-5.1357986121548654E-2</v>
      </c>
      <c r="G198" s="60">
        <f>[1]ICA!$AM198</f>
        <v>-2.9628748062092702E-2</v>
      </c>
      <c r="H198" s="60">
        <f>[1]OUTM!H198</f>
        <v>-1.7611464704695479E-2</v>
      </c>
      <c r="I198" s="60">
        <f>[1]OUTM!I198</f>
        <v>4.6609809439784322E-2</v>
      </c>
      <c r="J198" s="60">
        <f>[1]OUTM!J198</f>
        <v>1.449917236754442E-2</v>
      </c>
      <c r="K198" s="59">
        <f>[1]ICA!$AB198</f>
        <v>153.64990664484799</v>
      </c>
      <c r="L198" s="60">
        <f>[1]ICA!$P198</f>
        <v>-5.7784111010266592E-2</v>
      </c>
      <c r="M198" s="59">
        <f>[1]ICA!$H198</f>
        <v>114.61813420611985</v>
      </c>
      <c r="N198" s="59">
        <f>[1]OUTM!N198</f>
        <v>35.786267481788833</v>
      </c>
      <c r="O198" s="62">
        <f>[1]OUTM!O198</f>
        <v>1</v>
      </c>
      <c r="P198" s="63">
        <f>[1]OUTM!P198</f>
        <v>1</v>
      </c>
    </row>
    <row r="199" spans="1:16" x14ac:dyDescent="0.2">
      <c r="A199" s="29">
        <f t="shared" si="0"/>
        <v>2009.1</v>
      </c>
      <c r="B199" s="29"/>
      <c r="C199" s="59">
        <f>[1]ICA!$T199</f>
        <v>145.78127447965605</v>
      </c>
      <c r="D199" s="60">
        <f>[1]ICA!$AJ199</f>
        <v>7.0016786549858554E-3</v>
      </c>
      <c r="E199" s="60">
        <f>[1]ICA!$AL199</f>
        <v>-3.5082479237684289E-2</v>
      </c>
      <c r="F199" s="60">
        <f>[1]ICA!$AL199</f>
        <v>-3.5082479237684289E-2</v>
      </c>
      <c r="G199" s="60">
        <f>[1]ICA!$AM199</f>
        <v>-9.114668561123529E-3</v>
      </c>
      <c r="H199" s="60">
        <f>[1]OUTM!H199</f>
        <v>-1.7611464704695479E-2</v>
      </c>
      <c r="I199" s="60">
        <f>[1]OUTM!I199</f>
        <v>4.6609809439784322E-2</v>
      </c>
      <c r="J199" s="60">
        <f>[1]OUTM!J199</f>
        <v>1.449917236754442E-2</v>
      </c>
      <c r="K199" s="59">
        <f>[1]ICA!$AB199</f>
        <v>154.04437107020399</v>
      </c>
      <c r="L199" s="60">
        <f>[1]ICA!$P199</f>
        <v>-5.3599405038144088E-2</v>
      </c>
      <c r="M199" s="59">
        <f>[1]ICA!$H199</f>
        <v>115.27587582470652</v>
      </c>
      <c r="N199" s="59">
        <f>[1]OUTM!N199</f>
        <v>44.308918369182784</v>
      </c>
      <c r="O199" s="62">
        <f>[1]OUTM!O199</f>
        <v>0</v>
      </c>
      <c r="P199" s="63">
        <f>[1]OUTM!P199</f>
        <v>0</v>
      </c>
    </row>
    <row r="200" spans="1:16" x14ac:dyDescent="0.2">
      <c r="A200" s="29">
        <f t="shared" si="0"/>
        <v>2009.11</v>
      </c>
      <c r="B200" s="29"/>
      <c r="C200" s="59">
        <f>[1]ICA!$T200</f>
        <v>146.30368527056041</v>
      </c>
      <c r="D200" s="60">
        <f>[1]ICA!$AJ200</f>
        <v>3.5771191259249303E-3</v>
      </c>
      <c r="E200" s="60">
        <f>[1]ICA!$AL200</f>
        <v>-1.9758775045907107E-2</v>
      </c>
      <c r="F200" s="60">
        <f>[1]ICA!$AL200</f>
        <v>-1.9758775045907107E-2</v>
      </c>
      <c r="G200" s="60">
        <f>[1]ICA!$AM200</f>
        <v>2.9257500132979786E-3</v>
      </c>
      <c r="H200" s="60">
        <f>[1]OUTM!H200</f>
        <v>-1.7611464704695479E-2</v>
      </c>
      <c r="I200" s="60">
        <f>[1]OUTM!I200</f>
        <v>4.6609809439784322E-2</v>
      </c>
      <c r="J200" s="60">
        <f>[1]OUTM!J200</f>
        <v>1.449917236754442E-2</v>
      </c>
      <c r="K200" s="59">
        <f>[1]ICA!$AB200</f>
        <v>154.43743909125499</v>
      </c>
      <c r="L200" s="60">
        <f>[1]ICA!$P200</f>
        <v>-5.2629839091559494E-2</v>
      </c>
      <c r="M200" s="59">
        <f>[1]ICA!$H200</f>
        <v>115.54103648334741</v>
      </c>
      <c r="N200" s="59">
        <f>[1]OUTM!N200</f>
        <v>44.308918369182784</v>
      </c>
      <c r="O200" s="62">
        <f>[1]OUTM!O200</f>
        <v>0</v>
      </c>
      <c r="P200" s="63">
        <f>[1]OUTM!P200</f>
        <v>0</v>
      </c>
    </row>
    <row r="201" spans="1:16" x14ac:dyDescent="0.2">
      <c r="A201" s="29">
        <f t="shared" si="0"/>
        <v>2009.12</v>
      </c>
      <c r="B201" s="29"/>
      <c r="C201" s="59">
        <f>[1]ICA!$T201</f>
        <v>146.43669928363815</v>
      </c>
      <c r="D201" s="60">
        <f>[1]ICA!$AJ201</f>
        <v>9.0875075151790156E-4</v>
      </c>
      <c r="E201" s="60">
        <f>[1]ICA!$AL201</f>
        <v>-9.30697252178736E-3</v>
      </c>
      <c r="F201" s="60">
        <f>[1]ICA!$AL201</f>
        <v>-9.30697252178736E-3</v>
      </c>
      <c r="G201" s="60">
        <f>[1]ICA!$AM201</f>
        <v>7.706180442327959E-3</v>
      </c>
      <c r="H201" s="60">
        <f>[1]OUTM!H201</f>
        <v>-1.7611464704695479E-2</v>
      </c>
      <c r="I201" s="60">
        <f>[1]OUTM!I201</f>
        <v>4.6609809439784322E-2</v>
      </c>
      <c r="J201" s="60">
        <f>[1]OUTM!J201</f>
        <v>1.449917236754442E-2</v>
      </c>
      <c r="K201" s="59">
        <f>[1]ICA!$AB201</f>
        <v>154.82915337160799</v>
      </c>
      <c r="L201" s="60">
        <f>[1]ICA!$P201</f>
        <v>-5.417085380043396E-2</v>
      </c>
      <c r="M201" s="59">
        <f>[1]ICA!$H201</f>
        <v>115.49820376686866</v>
      </c>
      <c r="N201" s="59">
        <f>[1]OUTM!N201</f>
        <v>46.013448546661586</v>
      </c>
      <c r="O201" s="62">
        <f>[1]OUTM!O201</f>
        <v>0</v>
      </c>
      <c r="P201" s="63">
        <f>[1]OUTM!P201</f>
        <v>0</v>
      </c>
    </row>
    <row r="202" spans="1:16" x14ac:dyDescent="0.2">
      <c r="A202" s="29">
        <f t="shared" si="0"/>
        <v>2010.01</v>
      </c>
      <c r="B202" s="29"/>
      <c r="C202" s="59">
        <f>[1]ICA!$T202</f>
        <v>147.07765301172216</v>
      </c>
      <c r="D202" s="60">
        <f>[1]ICA!$AJ202</f>
        <v>4.367450803687653E-3</v>
      </c>
      <c r="E202" s="60">
        <f>[1]ICA!$AL202</f>
        <v>-2.3188447381685766E-3</v>
      </c>
      <c r="F202" s="60">
        <f>[1]ICA!$AL202</f>
        <v>-2.3188447381685766E-3</v>
      </c>
      <c r="G202" s="60">
        <f>[1]ICA!$AM202</f>
        <v>1.7333217435976156E-2</v>
      </c>
      <c r="H202" s="60">
        <f>[1]OUTM!H202</f>
        <v>-1.7611464704695479E-2</v>
      </c>
      <c r="I202" s="60">
        <f>[1]OUTM!I202</f>
        <v>4.6609809439784322E-2</v>
      </c>
      <c r="J202" s="60">
        <f>[1]OUTM!J202</f>
        <v>1.449917236754442E-2</v>
      </c>
      <c r="K202" s="59">
        <f>[1]ICA!$AB202</f>
        <v>155.21949394180999</v>
      </c>
      <c r="L202" s="60">
        <f>[1]ICA!$P202</f>
        <v>-5.2422204429775743E-2</v>
      </c>
      <c r="M202" s="59">
        <f>[1]ICA!$H202</f>
        <v>115.85540385239253</v>
      </c>
      <c r="N202" s="59">
        <f>[1]OUTM!N202</f>
        <v>47.717978724140373</v>
      </c>
      <c r="O202" s="62">
        <f>[1]OUTM!O202</f>
        <v>0</v>
      </c>
      <c r="P202" s="63">
        <f>[1]OUTM!P202</f>
        <v>0</v>
      </c>
    </row>
    <row r="203" spans="1:16" x14ac:dyDescent="0.2">
      <c r="A203" s="29">
        <f t="shared" si="0"/>
        <v>2010.02</v>
      </c>
      <c r="B203" s="29"/>
      <c r="C203" s="59">
        <f>[1]ICA!$T203</f>
        <v>148.11390544501586</v>
      </c>
      <c r="D203" s="60">
        <f>[1]ICA!$AJ203</f>
        <v>7.0209100516901417E-3</v>
      </c>
      <c r="E203" s="60">
        <f>[1]ICA!$AL203</f>
        <v>1.0345586389641018E-2</v>
      </c>
      <c r="F203" s="60">
        <f>[1]ICA!$AL203</f>
        <v>1.0345586389641018E-2</v>
      </c>
      <c r="G203" s="60">
        <f>[1]ICA!$AM203</f>
        <v>3.0977030064832878E-2</v>
      </c>
      <c r="H203" s="60">
        <f>[1]OUTM!H203</f>
        <v>-1.7611464704695479E-2</v>
      </c>
      <c r="I203" s="60">
        <f>[1]OUTM!I203</f>
        <v>4.6609809439784322E-2</v>
      </c>
      <c r="J203" s="60">
        <f>[1]OUTM!J203</f>
        <v>1.449917236754442E-2</v>
      </c>
      <c r="K203" s="59">
        <f>[1]ICA!$AB203</f>
        <v>155.60837620704399</v>
      </c>
      <c r="L203" s="60">
        <f>[1]ICA!$P203</f>
        <v>-4.8132137245022077E-2</v>
      </c>
      <c r="M203" s="59">
        <f>[1]ICA!$H203</f>
        <v>116.52248647034897</v>
      </c>
      <c r="N203" s="59">
        <f>[1]OUTM!N203</f>
        <v>54.536099434055551</v>
      </c>
      <c r="O203" s="62">
        <f>[1]OUTM!O203</f>
        <v>0</v>
      </c>
      <c r="P203" s="63">
        <f>[1]OUTM!P203</f>
        <v>0</v>
      </c>
    </row>
    <row r="204" spans="1:16" x14ac:dyDescent="0.2">
      <c r="A204" s="29">
        <f t="shared" si="0"/>
        <v>2010.03</v>
      </c>
      <c r="B204" s="29"/>
      <c r="C204" s="59">
        <f>[1]ICA!$T204</f>
        <v>150.02785075956561</v>
      </c>
      <c r="D204" s="60">
        <f>[1]ICA!$AJ204</f>
        <v>1.2839339456836373E-2</v>
      </c>
      <c r="E204" s="60">
        <f>[1]ICA!$AL204</f>
        <v>2.7123462851757988E-2</v>
      </c>
      <c r="F204" s="60">
        <f>[1]ICA!$AL204</f>
        <v>2.7123462851757988E-2</v>
      </c>
      <c r="G204" s="60">
        <f>[1]ICA!$AM204</f>
        <v>5.4009239540866449E-2</v>
      </c>
      <c r="H204" s="60">
        <f>[1]OUTM!H204</f>
        <v>-1.7611464704695479E-2</v>
      </c>
      <c r="I204" s="60">
        <f>[1]OUTM!I204</f>
        <v>4.6609809439784322E-2</v>
      </c>
      <c r="J204" s="60">
        <f>[1]OUTM!J204</f>
        <v>1.449917236754442E-2</v>
      </c>
      <c r="K204" s="59">
        <f>[1]ICA!$AB204</f>
        <v>155.995652883421</v>
      </c>
      <c r="L204" s="60">
        <f>[1]ICA!$P204</f>
        <v>-3.8226316138631922E-2</v>
      </c>
      <c r="M204" s="59">
        <f>[1]ICA!$H204</f>
        <v>117.87727925255831</v>
      </c>
      <c r="N204" s="59">
        <f>[1]OUTM!N204</f>
        <v>64.76328049892831</v>
      </c>
      <c r="O204" s="62">
        <f>[1]OUTM!O204</f>
        <v>0</v>
      </c>
      <c r="P204" s="63">
        <f>[1]OUTM!P204</f>
        <v>0</v>
      </c>
    </row>
    <row r="205" spans="1:16" x14ac:dyDescent="0.2">
      <c r="A205" s="29">
        <f t="shared" si="0"/>
        <v>2010.04</v>
      </c>
      <c r="B205" s="29"/>
      <c r="C205" s="59">
        <f>[1]ICA!$T205</f>
        <v>151.78117048680619</v>
      </c>
      <c r="D205" s="60">
        <f>[1]ICA!$AJ205</f>
        <v>1.1618867087012773E-2</v>
      </c>
      <c r="E205" s="60">
        <f>[1]ICA!$AL205</f>
        <v>4.3958940439577709E-2</v>
      </c>
      <c r="F205" s="60">
        <f>[1]ICA!$AL205</f>
        <v>4.3958940439577709E-2</v>
      </c>
      <c r="G205" s="60">
        <f>[1]ICA!$AM205</f>
        <v>7.2315729904262271E-2</v>
      </c>
      <c r="H205" s="60">
        <f>[1]OUTM!H205</f>
        <v>-1.7611464704695479E-2</v>
      </c>
      <c r="I205" s="60">
        <f>[1]OUTM!I205</f>
        <v>4.6609809439784322E-2</v>
      </c>
      <c r="J205" s="60">
        <f>[1]OUTM!J205</f>
        <v>1.449917236754442E-2</v>
      </c>
      <c r="K205" s="59">
        <f>[1]ICA!$AB205</f>
        <v>156.38111901327699</v>
      </c>
      <c r="L205" s="60">
        <f>[1]ICA!$P205</f>
        <v>-2.9384872061832268E-2</v>
      </c>
      <c r="M205" s="59">
        <f>[1]ICA!$H205</f>
        <v>119.10237414815285</v>
      </c>
      <c r="N205" s="59">
        <f>[1]OUTM!N205</f>
        <v>63.058750321449509</v>
      </c>
      <c r="O205" s="62">
        <f>[1]OUTM!O205</f>
        <v>0</v>
      </c>
      <c r="P205" s="63">
        <f>[1]OUTM!P205</f>
        <v>0</v>
      </c>
    </row>
    <row r="206" spans="1:16" x14ac:dyDescent="0.2">
      <c r="A206" s="29">
        <f t="shared" si="0"/>
        <v>2010.05</v>
      </c>
      <c r="B206" s="29"/>
      <c r="C206" s="59">
        <f>[1]ICA!$T206</f>
        <v>153.29047640501139</v>
      </c>
      <c r="D206" s="60">
        <f>[1]ICA!$AJ206</f>
        <v>9.8948443618582238E-3</v>
      </c>
      <c r="E206" s="60">
        <f>[1]ICA!$AL206</f>
        <v>5.4674648287283099E-2</v>
      </c>
      <c r="F206" s="60">
        <f>[1]ICA!$AL206</f>
        <v>5.4674648287283099E-2</v>
      </c>
      <c r="G206" s="60">
        <f>[1]ICA!$AM206</f>
        <v>8.4619528035262181E-2</v>
      </c>
      <c r="H206" s="60">
        <f>[1]OUTM!H206</f>
        <v>-1.7611464704695479E-2</v>
      </c>
      <c r="I206" s="60">
        <f>[1]OUTM!I206</f>
        <v>4.6609809439784322E-2</v>
      </c>
      <c r="J206" s="60">
        <f>[1]OUTM!J206</f>
        <v>1.449917236754442E-2</v>
      </c>
      <c r="K206" s="59">
        <f>[1]ICA!$AB206</f>
        <v>156.764523766325</v>
      </c>
      <c r="L206" s="60">
        <f>[1]ICA!$P206</f>
        <v>-2.2130141594567831E-2</v>
      </c>
      <c r="M206" s="59">
        <f>[1]ICA!$H206</f>
        <v>120.13291091299989</v>
      </c>
      <c r="N206" s="59">
        <f>[1]OUTM!N206</f>
        <v>66.467810676407083</v>
      </c>
      <c r="O206" s="62">
        <f>[1]OUTM!O206</f>
        <v>0</v>
      </c>
      <c r="P206" s="63">
        <f>[1]OUTM!P206</f>
        <v>0</v>
      </c>
    </row>
    <row r="207" spans="1:16" x14ac:dyDescent="0.2">
      <c r="A207" s="29">
        <f t="shared" si="0"/>
        <v>2010.06</v>
      </c>
      <c r="B207" s="29"/>
      <c r="C207" s="59">
        <f>[1]ICA!$T207</f>
        <v>154.8571698183076</v>
      </c>
      <c r="D207" s="60">
        <f>[1]ICA!$AJ207</f>
        <v>1.0168547007023725E-2</v>
      </c>
      <c r="E207" s="60">
        <f>[1]ICA!$AL207</f>
        <v>6.5481767292835627E-2</v>
      </c>
      <c r="F207" s="60">
        <f>[1]ICA!$AL207</f>
        <v>6.5481767292835627E-2</v>
      </c>
      <c r="G207" s="60">
        <f>[1]ICA!$AM207</f>
        <v>9.57815391372554E-2</v>
      </c>
      <c r="H207" s="60">
        <f>[1]OUTM!H207</f>
        <v>-1.7611464704695479E-2</v>
      </c>
      <c r="I207" s="60">
        <f>[1]OUTM!I207</f>
        <v>4.6609809439784322E-2</v>
      </c>
      <c r="J207" s="60">
        <f>[1]OUTM!J207</f>
        <v>1.449917236754442E-2</v>
      </c>
      <c r="K207" s="59">
        <f>[1]ICA!$AB207</f>
        <v>157.14558099153101</v>
      </c>
      <c r="L207" s="60">
        <f>[1]ICA!$P207</f>
        <v>-1.4530508623611493E-2</v>
      </c>
      <c r="M207" s="59">
        <f>[1]ICA!$H207</f>
        <v>121.20553416303073</v>
      </c>
      <c r="N207" s="59">
        <f>[1]OUTM!N207</f>
        <v>71.581401208843459</v>
      </c>
      <c r="O207" s="62">
        <f>[1]OUTM!O207</f>
        <v>0</v>
      </c>
      <c r="P207" s="63">
        <f>[1]OUTM!P207</f>
        <v>0</v>
      </c>
    </row>
    <row r="208" spans="1:16" x14ac:dyDescent="0.2">
      <c r="A208" s="29">
        <f t="shared" si="0"/>
        <v>2010.07</v>
      </c>
      <c r="B208" s="29"/>
      <c r="C208" s="59">
        <f>[1]ICA!$T208</f>
        <v>156.16606437774257</v>
      </c>
      <c r="D208" s="60">
        <f>[1]ICA!$AJ208</f>
        <v>8.4167492491805315E-3</v>
      </c>
      <c r="E208" s="60">
        <f>[1]ICA!$AL208</f>
        <v>7.406069092946202E-2</v>
      </c>
      <c r="F208" s="60">
        <f>[1]ICA!$AL208</f>
        <v>7.406069092946202E-2</v>
      </c>
      <c r="G208" s="60">
        <f>[1]ICA!$AM208</f>
        <v>0.10162693821499924</v>
      </c>
      <c r="H208" s="60">
        <f>[1]OUTM!H208</f>
        <v>-1.7611464704695479E-2</v>
      </c>
      <c r="I208" s="60">
        <f>[1]OUTM!I208</f>
        <v>4.6609809439784322E-2</v>
      </c>
      <c r="J208" s="60">
        <f>[1]OUTM!J208</f>
        <v>1.449917236754442E-2</v>
      </c>
      <c r="K208" s="59">
        <f>[1]ICA!$AB208</f>
        <v>157.52397790407201</v>
      </c>
      <c r="L208" s="60">
        <f>[1]ICA!$P208</f>
        <v>-8.5872120020238363E-3</v>
      </c>
      <c r="M208" s="59">
        <f>[1]ICA!$H208</f>
        <v>122.07369862699068</v>
      </c>
      <c r="N208" s="59">
        <f>[1]OUTM!N208</f>
        <v>74.990461563801063</v>
      </c>
      <c r="O208" s="62">
        <f>[1]OUTM!O208</f>
        <v>0</v>
      </c>
      <c r="P208" s="63">
        <f>[1]OUTM!P208</f>
        <v>0</v>
      </c>
    </row>
    <row r="209" spans="1:16" x14ac:dyDescent="0.2">
      <c r="A209" s="29">
        <f t="shared" si="0"/>
        <v>2010.08</v>
      </c>
      <c r="B209" s="29"/>
      <c r="C209" s="59">
        <f>[1]ICA!$T209</f>
        <v>156.93080470333413</v>
      </c>
      <c r="D209" s="60">
        <f>[1]ICA!$AJ209</f>
        <v>4.8850175257935695E-3</v>
      </c>
      <c r="E209" s="60">
        <f>[1]ICA!$AL209</f>
        <v>8.0286345497665196E-2</v>
      </c>
      <c r="F209" s="60">
        <f>[1]ICA!$AL209</f>
        <v>8.0286345497665196E-2</v>
      </c>
      <c r="G209" s="60">
        <f>[1]ICA!$AM209</f>
        <v>9.8855692782259252E-2</v>
      </c>
      <c r="H209" s="60">
        <f>[1]OUTM!H209</f>
        <v>-1.7611464704695479E-2</v>
      </c>
      <c r="I209" s="60">
        <f>[1]OUTM!I209</f>
        <v>4.6609809439784322E-2</v>
      </c>
      <c r="J209" s="60">
        <f>[1]OUTM!J209</f>
        <v>1.449917236754442E-2</v>
      </c>
      <c r="K209" s="59">
        <f>[1]ICA!$AB209</f>
        <v>157.89938424046099</v>
      </c>
      <c r="L209" s="60">
        <f>[1]ICA!$P209</f>
        <v>-6.0996580081061902E-3</v>
      </c>
      <c r="M209" s="59">
        <f>[1]ICA!$H209</f>
        <v>122.51462776443361</v>
      </c>
      <c r="N209" s="59">
        <f>[1]OUTM!N209</f>
        <v>73.285931386322261</v>
      </c>
      <c r="O209" s="62">
        <f>[1]OUTM!O209</f>
        <v>0</v>
      </c>
      <c r="P209" s="63">
        <f>[1]OUTM!P209</f>
        <v>0</v>
      </c>
    </row>
    <row r="210" spans="1:16" x14ac:dyDescent="0.2">
      <c r="A210" s="29">
        <f t="shared" si="0"/>
        <v>2010.09</v>
      </c>
      <c r="B210" s="29"/>
      <c r="C210" s="59">
        <f>[1]ICA!$T210</f>
        <v>157.76220241846929</v>
      </c>
      <c r="D210" s="60">
        <f>[1]ICA!$AJ210</f>
        <v>5.2838774974975702E-3</v>
      </c>
      <c r="E210" s="60">
        <f>[1]ICA!$AL210</f>
        <v>8.5983151573008995E-2</v>
      </c>
      <c r="F210" s="60">
        <f>[1]ICA!$AL210</f>
        <v>8.5983151573008995E-2</v>
      </c>
      <c r="G210" s="60">
        <f>[1]ICA!$AM210</f>
        <v>9.589958279368771E-2</v>
      </c>
      <c r="H210" s="60">
        <f>[1]OUTM!H210</f>
        <v>-1.7611464704695479E-2</v>
      </c>
      <c r="I210" s="60">
        <f>[1]OUTM!I210</f>
        <v>4.6609809439784322E-2</v>
      </c>
      <c r="J210" s="60">
        <f>[1]OUTM!J210</f>
        <v>1.449917236754442E-2</v>
      </c>
      <c r="K210" s="59">
        <f>[1]ICA!$AB210</f>
        <v>158.27145943607599</v>
      </c>
      <c r="L210" s="60">
        <f>[1]ICA!$P210</f>
        <v>-3.1816784754741256E-3</v>
      </c>
      <c r="M210" s="59">
        <f>[1]ICA!$H210</f>
        <v>123.00620200115156</v>
      </c>
      <c r="N210" s="59">
        <f>[1]OUTM!N210</f>
        <v>69.876871031364686</v>
      </c>
      <c r="O210" s="62">
        <f>[1]OUTM!O210</f>
        <v>0</v>
      </c>
      <c r="P210" s="63">
        <f>[1]OUTM!P210</f>
        <v>0</v>
      </c>
    </row>
    <row r="211" spans="1:16" x14ac:dyDescent="0.2">
      <c r="A211" s="29">
        <f t="shared" si="0"/>
        <v>2010.1</v>
      </c>
      <c r="B211" s="29"/>
      <c r="C211" s="59">
        <f>[1]ICA!$T211</f>
        <v>158.28660293482312</v>
      </c>
      <c r="D211" s="60">
        <f>[1]ICA!$AJ211</f>
        <v>3.3184811251304788E-3</v>
      </c>
      <c r="E211" s="60">
        <f>[1]ICA!$AL211</f>
        <v>8.2299954043153753E-2</v>
      </c>
      <c r="F211" s="60">
        <f>[1]ICA!$AL211</f>
        <v>8.2299954043153753E-2</v>
      </c>
      <c r="G211" s="60">
        <f>[1]ICA!$AM211</f>
        <v>8.8096435094076053E-2</v>
      </c>
      <c r="H211" s="60">
        <f>[1]OUTM!H211</f>
        <v>-1.7611464704695479E-2</v>
      </c>
      <c r="I211" s="60">
        <f>[1]OUTM!I211</f>
        <v>4.6609809439784322E-2</v>
      </c>
      <c r="J211" s="60">
        <f>[1]OUTM!J211</f>
        <v>1.449917236754442E-2</v>
      </c>
      <c r="K211" s="59">
        <f>[1]ICA!$AB211</f>
        <v>158.63985562824399</v>
      </c>
      <c r="L211" s="60">
        <f>[1]ICA!$P211</f>
        <v>-2.1894574957869173E-3</v>
      </c>
      <c r="M211" s="59">
        <f>[1]ICA!$H211</f>
        <v>123.25726102872126</v>
      </c>
      <c r="N211" s="59">
        <f>[1]OUTM!N211</f>
        <v>63.058750321449509</v>
      </c>
      <c r="O211" s="62">
        <f>[1]OUTM!O211</f>
        <v>0</v>
      </c>
      <c r="P211" s="63">
        <f>[1]OUTM!P211</f>
        <v>0</v>
      </c>
    </row>
    <row r="212" spans="1:16" x14ac:dyDescent="0.2">
      <c r="A212" s="29">
        <f t="shared" si="0"/>
        <v>2010.11</v>
      </c>
      <c r="B212" s="29"/>
      <c r="C212" s="59">
        <f>[1]ICA!$T212</f>
        <v>159.35856937528854</v>
      </c>
      <c r="D212" s="60">
        <f>[1]ICA!$AJ212</f>
        <v>6.7494840369628616E-3</v>
      </c>
      <c r="E212" s="60">
        <f>[1]ICA!$AL212</f>
        <v>8.5472318954191731E-2</v>
      </c>
      <c r="F212" s="60">
        <f>[1]ICA!$AL212</f>
        <v>8.5472318954191731E-2</v>
      </c>
      <c r="G212" s="60">
        <f>[1]ICA!$AM212</f>
        <v>8.7858111911957693E-2</v>
      </c>
      <c r="H212" s="60">
        <f>[1]OUTM!H212</f>
        <v>-1.7611464704695479E-2</v>
      </c>
      <c r="I212" s="60">
        <f>[1]OUTM!I212</f>
        <v>4.6609809439784322E-2</v>
      </c>
      <c r="J212" s="60">
        <f>[1]OUTM!J212</f>
        <v>1.449917236754442E-2</v>
      </c>
      <c r="K212" s="59">
        <f>[1]ICA!$AB212</f>
        <v>159.00422120085901</v>
      </c>
      <c r="L212" s="60">
        <f>[1]ICA!$P212</f>
        <v>2.2672595677193375E-3</v>
      </c>
      <c r="M212" s="59">
        <f>[1]ICA!$H212</f>
        <v>123.93331943007672</v>
      </c>
      <c r="N212" s="59">
        <f>[1]OUTM!N212</f>
        <v>63.058750321449509</v>
      </c>
      <c r="O212" s="62">
        <f>[1]OUTM!O212</f>
        <v>0</v>
      </c>
      <c r="P212" s="63">
        <f>[1]OUTM!P212</f>
        <v>0</v>
      </c>
    </row>
    <row r="213" spans="1:16" x14ac:dyDescent="0.2">
      <c r="A213" s="29">
        <f t="shared" si="0"/>
        <v>2010.12</v>
      </c>
      <c r="B213" s="29"/>
      <c r="C213" s="59">
        <f>[1]ICA!$T213</f>
        <v>160.62211322358544</v>
      </c>
      <c r="D213" s="60">
        <f>[1]ICA!$AJ213</f>
        <v>7.8976668568084309E-3</v>
      </c>
      <c r="E213" s="60">
        <f>[1]ICA!$AL213</f>
        <v>9.2461235059482325E-2</v>
      </c>
      <c r="F213" s="60">
        <f>[1]ICA!$AL213</f>
        <v>9.2461235059482325E-2</v>
      </c>
      <c r="G213" s="60">
        <f>[1]ICA!$AM213</f>
        <v>8.9421085709647352E-2</v>
      </c>
      <c r="H213" s="60">
        <f>[1]OUTM!H213</f>
        <v>-1.7611464704695479E-2</v>
      </c>
      <c r="I213" s="60">
        <f>[1]OUTM!I213</f>
        <v>4.6609809439784322E-2</v>
      </c>
      <c r="J213" s="60">
        <f>[1]OUTM!J213</f>
        <v>1.449917236754442E-2</v>
      </c>
      <c r="K213" s="59">
        <f>[1]ICA!$AB213</f>
        <v>159.36420200176201</v>
      </c>
      <c r="L213" s="60">
        <f>[1]ICA!$P213</f>
        <v>7.93334829165393E-3</v>
      </c>
      <c r="M213" s="59">
        <f>[1]ICA!$H213</f>
        <v>124.75624674574703</v>
      </c>
      <c r="N213" s="59">
        <f>[1]OUTM!N213</f>
        <v>63.058750321449509</v>
      </c>
      <c r="O213" s="62">
        <f>[1]OUTM!O213</f>
        <v>0</v>
      </c>
      <c r="P213" s="63">
        <f>[1]OUTM!P213</f>
        <v>0</v>
      </c>
    </row>
    <row r="214" spans="1:16" x14ac:dyDescent="0.2">
      <c r="A214" s="29">
        <f t="shared" si="0"/>
        <v>2011.01</v>
      </c>
      <c r="B214" s="29"/>
      <c r="C214" s="59">
        <f>[1]ICA!$T214</f>
        <v>161.65827171247957</v>
      </c>
      <c r="D214" s="60">
        <f>[1]ICA!$AJ214</f>
        <v>6.4301900303199537E-3</v>
      </c>
      <c r="E214" s="60">
        <f>[1]ICA!$AL214</f>
        <v>9.4523974286114643E-2</v>
      </c>
      <c r="F214" s="60">
        <f>[1]ICA!$AL214</f>
        <v>9.4523974286114643E-2</v>
      </c>
      <c r="G214" s="60">
        <f>[1]ICA!$AM214</f>
        <v>8.6911265471370402E-2</v>
      </c>
      <c r="H214" s="60">
        <f>[1]OUTM!H214</f>
        <v>-1.7611464704695479E-2</v>
      </c>
      <c r="I214" s="60">
        <f>[1]OUTM!I214</f>
        <v>4.6609809439784322E-2</v>
      </c>
      <c r="J214" s="60">
        <f>[1]OUTM!J214</f>
        <v>1.449917236754442E-2</v>
      </c>
      <c r="K214" s="59">
        <f>[1]ICA!$AB214</f>
        <v>159.71944682709201</v>
      </c>
      <c r="L214" s="60">
        <f>[1]ICA!$P214</f>
        <v>1.2180055830940173E-2</v>
      </c>
      <c r="M214" s="59">
        <f>[1]ICA!$H214</f>
        <v>125.40048097552499</v>
      </c>
      <c r="N214" s="59">
        <f>[1]OUTM!N214</f>
        <v>63.058750321449509</v>
      </c>
      <c r="O214" s="62">
        <f>[1]OUTM!O214</f>
        <v>0</v>
      </c>
      <c r="P214" s="63">
        <f>[1]OUTM!P214</f>
        <v>0</v>
      </c>
    </row>
    <row r="215" spans="1:16" x14ac:dyDescent="0.2">
      <c r="A215" s="29">
        <f t="shared" si="0"/>
        <v>2011.02</v>
      </c>
      <c r="B215" s="29"/>
      <c r="C215" s="59">
        <f>[1]ICA!$T215</f>
        <v>162.20452736083499</v>
      </c>
      <c r="D215" s="60">
        <f>[1]ICA!$AJ215</f>
        <v>3.3733801346546586E-3</v>
      </c>
      <c r="E215" s="60">
        <f>[1]ICA!$AL215</f>
        <v>9.0876444369079226E-2</v>
      </c>
      <c r="F215" s="60">
        <f>[1]ICA!$AL215</f>
        <v>9.0876444369079226E-2</v>
      </c>
      <c r="G215" s="60">
        <f>[1]ICA!$AM215</f>
        <v>7.800031498368587E-2</v>
      </c>
      <c r="H215" s="60">
        <f>[1]OUTM!H215</f>
        <v>-1.7611464704695479E-2</v>
      </c>
      <c r="I215" s="60">
        <f>[1]OUTM!I215</f>
        <v>4.6609809439784322E-2</v>
      </c>
      <c r="J215" s="60">
        <f>[1]OUTM!J215</f>
        <v>1.449917236754442E-2</v>
      </c>
      <c r="K215" s="59">
        <f>[1]ICA!$AB215</f>
        <v>160.069614398384</v>
      </c>
      <c r="L215" s="60">
        <f>[1]ICA!$P215</f>
        <v>1.3379237220396467E-2</v>
      </c>
      <c r="M215" s="59">
        <f>[1]ICA!$H215</f>
        <v>125.66332539479623</v>
      </c>
      <c r="N215" s="59">
        <f>[1]OUTM!N215</f>
        <v>64.76328049892831</v>
      </c>
      <c r="O215" s="62">
        <f>[1]OUTM!O215</f>
        <v>0</v>
      </c>
      <c r="P215" s="63">
        <f>[1]OUTM!P215</f>
        <v>0</v>
      </c>
    </row>
    <row r="216" spans="1:16" x14ac:dyDescent="0.2">
      <c r="A216" s="29">
        <f t="shared" si="0"/>
        <v>2011.03</v>
      </c>
      <c r="B216" s="29"/>
      <c r="C216" s="59">
        <f>[1]ICA!$T216</f>
        <v>163.42505543082905</v>
      </c>
      <c r="D216" s="60">
        <f>[1]ICA!$AJ216</f>
        <v>7.49645517672776E-3</v>
      </c>
      <c r="E216" s="60">
        <f>[1]ICA!$AL216</f>
        <v>8.553356008897052E-2</v>
      </c>
      <c r="F216" s="60">
        <f>[1]ICA!$AL216</f>
        <v>8.553356008897052E-2</v>
      </c>
      <c r="G216" s="60">
        <f>[1]ICA!$AM216</f>
        <v>7.7970520844904634E-2</v>
      </c>
      <c r="H216" s="60">
        <f>[1]OUTM!H216</f>
        <v>-1.7611464704695479E-2</v>
      </c>
      <c r="I216" s="60">
        <f>[1]OUTM!I216</f>
        <v>4.6609809439784322E-2</v>
      </c>
      <c r="J216" s="60">
        <f>[1]OUTM!J216</f>
        <v>1.449917236754442E-2</v>
      </c>
      <c r="K216" s="59">
        <f>[1]ICA!$AB216</f>
        <v>160.41437860673699</v>
      </c>
      <c r="L216" s="60">
        <f>[1]ICA!$P216</f>
        <v>1.8810584236892414E-2</v>
      </c>
      <c r="M216" s="59">
        <f>[1]ICA!$H216</f>
        <v>126.44699789973834</v>
      </c>
      <c r="N216" s="59">
        <f>[1]OUTM!N216</f>
        <v>64.76328049892831</v>
      </c>
      <c r="O216" s="62">
        <f>[1]OUTM!O216</f>
        <v>0</v>
      </c>
      <c r="P216" s="63">
        <f>[1]OUTM!P216</f>
        <v>0</v>
      </c>
    </row>
    <row r="217" spans="1:16" x14ac:dyDescent="0.2">
      <c r="A217" s="29">
        <f t="shared" si="0"/>
        <v>2011.04</v>
      </c>
      <c r="B217" s="29"/>
      <c r="C217" s="59">
        <f>[1]ICA!$T217</f>
        <v>164.75268943618963</v>
      </c>
      <c r="D217" s="60">
        <f>[1]ICA!$AJ217</f>
        <v>8.090988915704353E-3</v>
      </c>
      <c r="E217" s="60">
        <f>[1]ICA!$AL217</f>
        <v>8.2005681917662346E-2</v>
      </c>
      <c r="F217" s="60">
        <f>[1]ICA!$AL217</f>
        <v>8.2005681917662346E-2</v>
      </c>
      <c r="G217" s="60">
        <f>[1]ICA!$AM217</f>
        <v>7.9964765818179018E-2</v>
      </c>
      <c r="H217" s="60">
        <f>[1]OUTM!H217</f>
        <v>-1.7611464704695479E-2</v>
      </c>
      <c r="I217" s="60">
        <f>[1]OUTM!I217</f>
        <v>4.6609809439784322E-2</v>
      </c>
      <c r="J217" s="60">
        <f>[1]OUTM!J217</f>
        <v>1.449917236754442E-2</v>
      </c>
      <c r="K217" s="59">
        <f>[1]ICA!$AB217</f>
        <v>160.75343003178099</v>
      </c>
      <c r="L217" s="60">
        <f>[1]ICA!$P217</f>
        <v>2.4921048826775261E-2</v>
      </c>
      <c r="M217" s="59">
        <f>[1]ICA!$H217</f>
        <v>127.31122593423009</v>
      </c>
      <c r="N217" s="59">
        <f>[1]OUTM!N217</f>
        <v>73.285931386322261</v>
      </c>
      <c r="O217" s="62">
        <f>[1]OUTM!O217</f>
        <v>0</v>
      </c>
      <c r="P217" s="63">
        <f>[1]OUTM!P217</f>
        <v>0</v>
      </c>
    </row>
    <row r="218" spans="1:16" x14ac:dyDescent="0.2">
      <c r="A218" s="29">
        <f t="shared" si="0"/>
        <v>2011.05</v>
      </c>
      <c r="B218" s="29"/>
      <c r="C218" s="59">
        <f>[1]ICA!$T218</f>
        <v>165.43091571500864</v>
      </c>
      <c r="D218" s="60">
        <f>[1]ICA!$AJ218</f>
        <v>4.108182369540146E-3</v>
      </c>
      <c r="E218" s="60">
        <f>[1]ICA!$AL218</f>
        <v>7.6219019925343967E-2</v>
      </c>
      <c r="F218" s="60">
        <f>[1]ICA!$AL218</f>
        <v>7.6219019925343967E-2</v>
      </c>
      <c r="G218" s="60">
        <f>[1]ICA!$AM218</f>
        <v>7.4577473598398614E-2</v>
      </c>
      <c r="H218" s="60">
        <f>[1]OUTM!H218</f>
        <v>-1.7611464704695479E-2</v>
      </c>
      <c r="I218" s="60">
        <f>[1]OUTM!I218</f>
        <v>4.6609809439784322E-2</v>
      </c>
      <c r="J218" s="60">
        <f>[1]OUTM!J218</f>
        <v>1.449917236754442E-2</v>
      </c>
      <c r="K218" s="59">
        <f>[1]ICA!$AB218</f>
        <v>161.08648271265699</v>
      </c>
      <c r="L218" s="60">
        <f>[1]ICA!$P218</f>
        <v>2.7012290878609679E-2</v>
      </c>
      <c r="M218" s="59">
        <f>[1]ICA!$H218</f>
        <v>127.67185445650937</v>
      </c>
      <c r="N218" s="59">
        <f>[1]OUTM!N218</f>
        <v>71.581401208843459</v>
      </c>
      <c r="O218" s="62">
        <f>[1]OUTM!O218</f>
        <v>0</v>
      </c>
      <c r="P218" s="63">
        <f>[1]OUTM!P218</f>
        <v>0</v>
      </c>
    </row>
    <row r="219" spans="1:16" x14ac:dyDescent="0.2">
      <c r="A219" s="29">
        <f t="shared" si="0"/>
        <v>2011.06</v>
      </c>
      <c r="B219" s="29"/>
      <c r="C219" s="59">
        <f>[1]ICA!$T219</f>
        <v>166.11284532947073</v>
      </c>
      <c r="D219" s="60">
        <f>[1]ICA!$AJ219</f>
        <v>4.1136685785502771E-3</v>
      </c>
      <c r="E219" s="60">
        <f>[1]ICA!$AL219</f>
        <v>7.0164141496870669E-2</v>
      </c>
      <c r="F219" s="60">
        <f>[1]ICA!$AL219</f>
        <v>7.0164141496870669E-2</v>
      </c>
      <c r="G219" s="60">
        <f>[1]ICA!$AM219</f>
        <v>7.0173018641843221E-2</v>
      </c>
      <c r="H219" s="60">
        <f>[1]OUTM!H219</f>
        <v>-1.7611464704695479E-2</v>
      </c>
      <c r="I219" s="60">
        <f>[1]OUTM!I219</f>
        <v>4.6609809439784322E-2</v>
      </c>
      <c r="J219" s="60">
        <f>[1]OUTM!J219</f>
        <v>1.449917236754442E-2</v>
      </c>
      <c r="K219" s="59">
        <f>[1]ICA!$AB219</f>
        <v>161.41328177348601</v>
      </c>
      <c r="L219" s="60">
        <f>[1]ICA!$P219</f>
        <v>2.915740701453684E-2</v>
      </c>
      <c r="M219" s="59">
        <f>[1]ICA!$H219</f>
        <v>128.03420693473629</v>
      </c>
      <c r="N219" s="59">
        <f>[1]OUTM!N219</f>
        <v>69.876871031364686</v>
      </c>
      <c r="O219" s="62">
        <f>[1]OUTM!O219</f>
        <v>0</v>
      </c>
      <c r="P219" s="63">
        <f>[1]OUTM!P219</f>
        <v>0</v>
      </c>
    </row>
    <row r="220" spans="1:16" x14ac:dyDescent="0.2">
      <c r="A220" s="29">
        <f t="shared" si="0"/>
        <v>2011.07</v>
      </c>
      <c r="B220" s="29"/>
      <c r="C220" s="59">
        <f>[1]ICA!$T220</f>
        <v>166.53602496792686</v>
      </c>
      <c r="D220" s="60">
        <f>[1]ICA!$AJ220</f>
        <v>2.5443036458525771E-3</v>
      </c>
      <c r="E220" s="60">
        <f>[1]ICA!$AL220</f>
        <v>6.429169589354275E-2</v>
      </c>
      <c r="F220" s="60">
        <f>[1]ICA!$AL220</f>
        <v>6.429169589354275E-2</v>
      </c>
      <c r="G220" s="60">
        <f>[1]ICA!$AM220</f>
        <v>6.3679893397381893E-2</v>
      </c>
      <c r="H220" s="60">
        <f>[1]OUTM!H220</f>
        <v>-1.7611464704695479E-2</v>
      </c>
      <c r="I220" s="60">
        <f>[1]OUTM!I220</f>
        <v>4.6609809439784322E-2</v>
      </c>
      <c r="J220" s="60">
        <f>[1]OUTM!J220</f>
        <v>1.449917236754442E-2</v>
      </c>
      <c r="K220" s="59">
        <f>[1]ICA!$AB220</f>
        <v>161.733606073944</v>
      </c>
      <c r="L220" s="60">
        <f>[1]ICA!$P220</f>
        <v>2.9734913477651892E-2</v>
      </c>
      <c r="M220" s="59">
        <f>[1]ICA!$H220</f>
        <v>128.19624318652103</v>
      </c>
      <c r="N220" s="59">
        <f>[1]OUTM!N220</f>
        <v>69.876871031364686</v>
      </c>
      <c r="O220" s="62">
        <f>[1]OUTM!O220</f>
        <v>0</v>
      </c>
      <c r="P220" s="63">
        <f>[1]OUTM!P220</f>
        <v>0</v>
      </c>
    </row>
    <row r="221" spans="1:16" x14ac:dyDescent="0.2">
      <c r="A221" s="29">
        <f t="shared" si="0"/>
        <v>2011.08</v>
      </c>
      <c r="B221" s="29"/>
      <c r="C221" s="59">
        <f>[1]ICA!$T221</f>
        <v>166.90547222691578</v>
      </c>
      <c r="D221" s="60">
        <f>[1]ICA!$AJ221</f>
        <v>2.2159653988957106E-3</v>
      </c>
      <c r="E221" s="60">
        <f>[1]ICA!$AL221</f>
        <v>6.162264376664485E-2</v>
      </c>
      <c r="F221" s="60">
        <f>[1]ICA!$AL221</f>
        <v>6.162264376664485E-2</v>
      </c>
      <c r="G221" s="60">
        <f>[1]ICA!$AM221</f>
        <v>5.7541046792561223E-2</v>
      </c>
      <c r="H221" s="60">
        <f>[1]OUTM!H221</f>
        <v>-1.7611464704695479E-2</v>
      </c>
      <c r="I221" s="60">
        <f>[1]OUTM!I221</f>
        <v>4.6609809439784322E-2</v>
      </c>
      <c r="J221" s="60">
        <f>[1]OUTM!J221</f>
        <v>1.449917236754442E-2</v>
      </c>
      <c r="K221" s="59">
        <f>[1]ICA!$AB221</f>
        <v>162.047270937603</v>
      </c>
      <c r="L221" s="60">
        <f>[1]ICA!$P221</f>
        <v>3.002058024393417E-2</v>
      </c>
      <c r="M221" s="59">
        <f>[1]ICA!$H221</f>
        <v>128.31634642489121</v>
      </c>
      <c r="N221" s="59">
        <f>[1]OUTM!N221</f>
        <v>66.467810676407083</v>
      </c>
      <c r="O221" s="62">
        <f>[1]OUTM!O221</f>
        <v>0</v>
      </c>
      <c r="P221" s="63">
        <f>[1]OUTM!P221</f>
        <v>0</v>
      </c>
    </row>
    <row r="222" spans="1:16" x14ac:dyDescent="0.2">
      <c r="A222" s="29">
        <f t="shared" si="0"/>
        <v>2011.09</v>
      </c>
      <c r="B222" s="29"/>
      <c r="C222" s="59">
        <f>[1]ICA!$T222</f>
        <v>167.68190193399994</v>
      </c>
      <c r="D222" s="60">
        <f>[1]ICA!$AJ222</f>
        <v>4.6411261197496171E-3</v>
      </c>
      <c r="E222" s="60">
        <f>[1]ICA!$AL222</f>
        <v>6.0979892388896964E-2</v>
      </c>
      <c r="F222" s="60">
        <f>[1]ICA!$AL222</f>
        <v>6.0979892388896964E-2</v>
      </c>
      <c r="G222" s="60">
        <f>[1]ICA!$AM222</f>
        <v>5.6605932350828114E-2</v>
      </c>
      <c r="H222" s="60">
        <f>[1]OUTM!H222</f>
        <v>-1.7611464704695479E-2</v>
      </c>
      <c r="I222" s="60">
        <f>[1]OUTM!I222</f>
        <v>4.6609809439784322E-2</v>
      </c>
      <c r="J222" s="60">
        <f>[1]OUTM!J222</f>
        <v>1.449917236754442E-2</v>
      </c>
      <c r="K222" s="59">
        <f>[1]ICA!$AB222</f>
        <v>162.354128954386</v>
      </c>
      <c r="L222" s="60">
        <f>[1]ICA!$P222</f>
        <v>3.2854905338030926E-2</v>
      </c>
      <c r="M222" s="59">
        <f>[1]ICA!$H222</f>
        <v>128.74841948933258</v>
      </c>
      <c r="N222" s="59">
        <f>[1]OUTM!N222</f>
        <v>66.467810676407083</v>
      </c>
      <c r="O222" s="62">
        <f>[1]OUTM!O222</f>
        <v>0</v>
      </c>
      <c r="P222" s="63">
        <f>[1]OUTM!P222</f>
        <v>0</v>
      </c>
    </row>
    <row r="223" spans="1:16" x14ac:dyDescent="0.2">
      <c r="A223" s="29">
        <f t="shared" si="0"/>
        <v>2011.1</v>
      </c>
      <c r="B223" s="29"/>
      <c r="C223" s="59">
        <f>[1]ICA!$T223</f>
        <v>167.84806572811067</v>
      </c>
      <c r="D223" s="60">
        <f>[1]ICA!$AJ223</f>
        <v>9.9045583828144307E-4</v>
      </c>
      <c r="E223" s="60">
        <f>[1]ICA!$AL223</f>
        <v>5.8651867102047943E-2</v>
      </c>
      <c r="F223" s="60">
        <f>[1]ICA!$AL223</f>
        <v>5.8651867102047943E-2</v>
      </c>
      <c r="G223" s="60">
        <f>[1]ICA!$AM223</f>
        <v>4.8685365121627022E-2</v>
      </c>
      <c r="H223" s="60">
        <f>[1]OUTM!H223</f>
        <v>-1.7611464704695479E-2</v>
      </c>
      <c r="I223" s="60">
        <f>[1]OUTM!I223</f>
        <v>4.6609809439784322E-2</v>
      </c>
      <c r="J223" s="60">
        <f>[1]OUTM!J223</f>
        <v>1.449917236754442E-2</v>
      </c>
      <c r="K223" s="59">
        <f>[1]ICA!$AB223</f>
        <v>162.65407043159701</v>
      </c>
      <c r="L223" s="60">
        <f>[1]ICA!$P223</f>
        <v>3.1970236214732051E-2</v>
      </c>
      <c r="M223" s="59">
        <f>[1]ICA!$H223</f>
        <v>128.71120653756657</v>
      </c>
      <c r="N223" s="59">
        <f>[1]OUTM!N223</f>
        <v>61.354220143970707</v>
      </c>
      <c r="O223" s="62">
        <f>[1]OUTM!O223</f>
        <v>0</v>
      </c>
      <c r="P223" s="63">
        <f>[1]OUTM!P223</f>
        <v>1</v>
      </c>
    </row>
    <row r="224" spans="1:16" x14ac:dyDescent="0.2">
      <c r="A224" s="29">
        <f t="shared" si="0"/>
        <v>2011.11</v>
      </c>
      <c r="B224" s="29"/>
      <c r="C224" s="59">
        <f>[1]ICA!$T224</f>
        <v>167.38404111106797</v>
      </c>
      <c r="D224" s="60">
        <f>[1]ICA!$AJ224</f>
        <v>-2.7683799011501897E-3</v>
      </c>
      <c r="E224" s="60">
        <f>[1]ICA!$AL224</f>
        <v>4.9134003163935E-2</v>
      </c>
      <c r="F224" s="60">
        <f>[1]ICA!$AL224</f>
        <v>4.9134003163935E-2</v>
      </c>
      <c r="G224" s="60">
        <f>[1]ICA!$AM224</f>
        <v>3.4021824655396271E-2</v>
      </c>
      <c r="H224" s="60">
        <f>[1]OUTM!H224</f>
        <v>-1.7611464704695479E-2</v>
      </c>
      <c r="I224" s="60">
        <f>[1]OUTM!I224</f>
        <v>4.6609809439784322E-2</v>
      </c>
      <c r="J224" s="60">
        <f>[1]OUTM!J224</f>
        <v>1.449917236754442E-2</v>
      </c>
      <c r="K224" s="59">
        <f>[1]ICA!$AB224</f>
        <v>162.947027008878</v>
      </c>
      <c r="L224" s="60">
        <f>[1]ICA!$P224</f>
        <v>2.726519686574469E-2</v>
      </c>
      <c r="M224" s="59">
        <f>[1]ICA!$H224</f>
        <v>128.19124776517069</v>
      </c>
      <c r="N224" s="59">
        <f>[1]OUTM!N224</f>
        <v>54.536099434055551</v>
      </c>
      <c r="O224" s="62">
        <f>[1]OUTM!O224</f>
        <v>1</v>
      </c>
      <c r="P224" s="63">
        <f>[1]OUTM!P224</f>
        <v>1</v>
      </c>
    </row>
    <row r="225" spans="1:16" x14ac:dyDescent="0.2">
      <c r="A225" s="29">
        <f t="shared" si="0"/>
        <v>2011.12</v>
      </c>
      <c r="B225" s="29"/>
      <c r="C225" s="59">
        <f>[1]ICA!$T225</f>
        <v>167.31597710169441</v>
      </c>
      <c r="D225" s="60">
        <f>[1]ICA!$AJ225</f>
        <v>-4.067165019903956E-4</v>
      </c>
      <c r="E225" s="60">
        <f>[1]ICA!$AL225</f>
        <v>4.0829619805136025E-2</v>
      </c>
      <c r="F225" s="60">
        <f>[1]ICA!$AL225</f>
        <v>4.0829619805136025E-2</v>
      </c>
      <c r="G225" s="60">
        <f>[1]ICA!$AM225</f>
        <v>2.5529423211597679E-2</v>
      </c>
      <c r="H225" s="60">
        <f>[1]OUTM!H225</f>
        <v>-1.7611464704695479E-2</v>
      </c>
      <c r="I225" s="60">
        <f>[1]OUTM!I225</f>
        <v>4.6609809439784322E-2</v>
      </c>
      <c r="J225" s="60">
        <f>[1]OUTM!J225</f>
        <v>1.449917236754442E-2</v>
      </c>
      <c r="K225" s="59">
        <f>[1]ICA!$AB225</f>
        <v>163.23297061724199</v>
      </c>
      <c r="L225" s="60">
        <f>[1]ICA!$P225</f>
        <v>2.5046582567796793E-2</v>
      </c>
      <c r="M225" s="59">
        <f>[1]ICA!$H225</f>
        <v>127.97526738451594</v>
      </c>
      <c r="N225" s="59">
        <f>[1]OUTM!N225</f>
        <v>49.422508901619167</v>
      </c>
      <c r="O225" s="62">
        <f>[1]OUTM!O225</f>
        <v>1</v>
      </c>
      <c r="P225" s="63">
        <f>[1]OUTM!P225</f>
        <v>1</v>
      </c>
    </row>
    <row r="226" spans="1:16" x14ac:dyDescent="0.2">
      <c r="A226" s="29">
        <f t="shared" si="0"/>
        <v>2012.01</v>
      </c>
      <c r="B226" s="29"/>
      <c r="C226" s="59">
        <f>[1]ICA!$T226</f>
        <v>166.90176758235833</v>
      </c>
      <c r="D226" s="60">
        <f>[1]ICA!$AJ226</f>
        <v>-2.4786818653102977E-3</v>
      </c>
      <c r="E226" s="60">
        <f>[1]ICA!$AL226</f>
        <v>3.1920747909505796E-2</v>
      </c>
      <c r="F226" s="60">
        <f>[1]ICA!$AL226</f>
        <v>3.1920747909505796E-2</v>
      </c>
      <c r="G226" s="60">
        <f>[1]ICA!$AM226</f>
        <v>1.4508123903544279E-2</v>
      </c>
      <c r="H226" s="60">
        <f>[1]OUTM!H226</f>
        <v>-1.7611464704695479E-2</v>
      </c>
      <c r="I226" s="60">
        <f>[1]OUTM!I226</f>
        <v>4.6609809439784322E-2</v>
      </c>
      <c r="J226" s="60">
        <f>[1]OUTM!J226</f>
        <v>1.449917236754442E-2</v>
      </c>
      <c r="K226" s="59">
        <f>[1]ICA!$AB226</f>
        <v>163.51190765148201</v>
      </c>
      <c r="L226" s="60">
        <f>[1]ICA!$P226</f>
        <v>2.076234642300645E-2</v>
      </c>
      <c r="M226" s="59">
        <f>[1]ICA!$H226</f>
        <v>127.49521137183959</v>
      </c>
      <c r="N226" s="59">
        <f>[1]OUTM!N226</f>
        <v>44.308918369182784</v>
      </c>
      <c r="O226" s="62">
        <f>[1]OUTM!O226</f>
        <v>1</v>
      </c>
      <c r="P226" s="63">
        <f>[1]OUTM!P226</f>
        <v>1</v>
      </c>
    </row>
    <row r="227" spans="1:16" x14ac:dyDescent="0.2">
      <c r="A227" s="29">
        <f t="shared" si="0"/>
        <v>2012.02</v>
      </c>
      <c r="B227" s="29"/>
      <c r="C227" s="59">
        <f>[1]ICA!$T227</f>
        <v>166.9413657895785</v>
      </c>
      <c r="D227" s="60">
        <f>[1]ICA!$AJ227</f>
        <v>2.3722643030531194E-4</v>
      </c>
      <c r="E227" s="60">
        <f>[1]ICA!$AL227</f>
        <v>2.878459420515616E-2</v>
      </c>
      <c r="F227" s="60">
        <f>[1]ICA!$AL227</f>
        <v>2.878459420515616E-2</v>
      </c>
      <c r="G227" s="60">
        <f>[1]ICA!$AM227</f>
        <v>1.0027006840475972E-2</v>
      </c>
      <c r="H227" s="60">
        <f>[1]OUTM!H227</f>
        <v>-1.7611464704695479E-2</v>
      </c>
      <c r="I227" s="60">
        <f>[1]OUTM!I227</f>
        <v>4.6609809439784322E-2</v>
      </c>
      <c r="J227" s="60">
        <f>[1]OUTM!J227</f>
        <v>1.449917236754442E-2</v>
      </c>
      <c r="K227" s="59">
        <f>[1]ICA!$AB227</f>
        <v>163.78387623933199</v>
      </c>
      <c r="L227" s="60">
        <f>[1]ICA!$P227</f>
        <v>1.930662529444982E-2</v>
      </c>
      <c r="M227" s="59">
        <f>[1]ICA!$H227</f>
        <v>127.3623914049996</v>
      </c>
      <c r="N227" s="59">
        <f>[1]OUTM!N227</f>
        <v>42.604388191703997</v>
      </c>
      <c r="O227" s="62">
        <f>[1]OUTM!O227</f>
        <v>1</v>
      </c>
      <c r="P227" s="63">
        <f>[1]OUTM!P227</f>
        <v>1</v>
      </c>
    </row>
    <row r="228" spans="1:16" x14ac:dyDescent="0.2">
      <c r="A228" s="29">
        <f t="shared" si="0"/>
        <v>2012.03</v>
      </c>
      <c r="B228" s="29"/>
      <c r="C228" s="59">
        <f>[1]ICA!$T228</f>
        <v>166.5587171483381</v>
      </c>
      <c r="D228" s="60">
        <f>[1]ICA!$AJ228</f>
        <v>-2.2947449115084603E-3</v>
      </c>
      <c r="E228" s="60">
        <f>[1]ICA!$AL228</f>
        <v>1.8993394116920279E-2</v>
      </c>
      <c r="F228" s="60">
        <f>[1]ICA!$AL228</f>
        <v>1.8993394116920279E-2</v>
      </c>
      <c r="G228" s="60">
        <f>[1]ICA!$AM228</f>
        <v>1.3578212366947007E-3</v>
      </c>
      <c r="H228" s="60">
        <f>[1]OUTM!H228</f>
        <v>-1.7611464704695479E-2</v>
      </c>
      <c r="I228" s="60">
        <f>[1]OUTM!I228</f>
        <v>4.6609809439784322E-2</v>
      </c>
      <c r="J228" s="60">
        <f>[1]OUTM!J228</f>
        <v>1.449917236754442E-2</v>
      </c>
      <c r="K228" s="59">
        <f>[1]ICA!$AB228</f>
        <v>164.04894088134299</v>
      </c>
      <c r="L228" s="60">
        <f>[1]ICA!$P228</f>
        <v>1.5324423129508435E-2</v>
      </c>
      <c r="M228" s="59">
        <f>[1]ICA!$H228</f>
        <v>126.90797530935775</v>
      </c>
      <c r="N228" s="59">
        <f>[1]OUTM!N228</f>
        <v>39.195327836746408</v>
      </c>
      <c r="O228" s="62">
        <f>[1]OUTM!O228</f>
        <v>1</v>
      </c>
      <c r="P228" s="63">
        <f>[1]OUTM!P228</f>
        <v>1</v>
      </c>
    </row>
    <row r="229" spans="1:16" x14ac:dyDescent="0.2">
      <c r="A229" s="29">
        <f t="shared" si="0"/>
        <v>2012.04</v>
      </c>
      <c r="B229" s="29"/>
      <c r="C229" s="59">
        <f>[1]ICA!$T229</f>
        <v>165.23087880369363</v>
      </c>
      <c r="D229" s="60">
        <f>[1]ICA!$AJ229</f>
        <v>-8.0041414798767575E-3</v>
      </c>
      <c r="E229" s="60">
        <f>[1]ICA!$AL229</f>
        <v>2.898263721339119E-3</v>
      </c>
      <c r="F229" s="60">
        <f>[1]ICA!$AL229</f>
        <v>2.898263721339119E-3</v>
      </c>
      <c r="G229" s="60">
        <f>[1]ICA!$AM229</f>
        <v>-1.6181962321437759E-2</v>
      </c>
      <c r="H229" s="60">
        <f>[1]OUTM!H229</f>
        <v>-1.7611464704695479E-2</v>
      </c>
      <c r="I229" s="60">
        <f>[1]OUTM!I229</f>
        <v>4.6609809439784322E-2</v>
      </c>
      <c r="J229" s="60">
        <f>[1]OUTM!J229</f>
        <v>1.449917236754442E-2</v>
      </c>
      <c r="K229" s="59">
        <f>[1]ICA!$AB229</f>
        <v>164.307190649142</v>
      </c>
      <c r="L229" s="60">
        <f>[1]ICA!$P229</f>
        <v>5.6441664709019346E-3</v>
      </c>
      <c r="M229" s="59">
        <f>[1]ICA!$H229</f>
        <v>125.73525487666181</v>
      </c>
      <c r="N229" s="59">
        <f>[1]OUTM!N229</f>
        <v>32.377207126831237</v>
      </c>
      <c r="O229" s="62">
        <f>[1]OUTM!O229</f>
        <v>1</v>
      </c>
      <c r="P229" s="63">
        <f>[1]OUTM!P229</f>
        <v>1</v>
      </c>
    </row>
    <row r="230" spans="1:16" x14ac:dyDescent="0.2">
      <c r="A230" s="29">
        <f t="shared" si="0"/>
        <v>2012.05</v>
      </c>
      <c r="B230" s="29"/>
      <c r="C230" s="59">
        <f>[1]ICA!$T230</f>
        <v>164.36505667779241</v>
      </c>
      <c r="D230" s="60">
        <f>[1]ICA!$AJ230</f>
        <v>-5.2538519095506045E-3</v>
      </c>
      <c r="E230" s="60">
        <f>[1]ICA!$AL230</f>
        <v>-6.4637705577516276E-3</v>
      </c>
      <c r="F230" s="60">
        <f>[1]ICA!$AL230</f>
        <v>-6.4637705577516276E-3</v>
      </c>
      <c r="G230" s="60">
        <f>[1]ICA!$AM230</f>
        <v>-2.6108141979339083E-2</v>
      </c>
      <c r="H230" s="60">
        <f>[1]OUTM!H230</f>
        <v>-1.7611464704695479E-2</v>
      </c>
      <c r="I230" s="60">
        <f>[1]OUTM!I230</f>
        <v>4.6609809439784322E-2</v>
      </c>
      <c r="J230" s="60">
        <f>[1]OUTM!J230</f>
        <v>1.449917236754442E-2</v>
      </c>
      <c r="K230" s="59">
        <f>[1]ICA!$AB230</f>
        <v>164.55873418024299</v>
      </c>
      <c r="L230" s="60">
        <f>[1]ICA!$P230</f>
        <v>-1.1575587063779036E-3</v>
      </c>
      <c r="M230" s="59">
        <f>[1]ICA!$H230</f>
        <v>124.91645563736719</v>
      </c>
      <c r="N230" s="59">
        <f>[1]OUTM!N230</f>
        <v>37.490797659267621</v>
      </c>
      <c r="O230" s="62">
        <f>[1]OUTM!O230</f>
        <v>1</v>
      </c>
      <c r="P230" s="63">
        <f>[1]OUTM!P230</f>
        <v>1</v>
      </c>
    </row>
    <row r="231" spans="1:16" x14ac:dyDescent="0.2">
      <c r="A231" s="29">
        <f t="shared" si="0"/>
        <v>2012.06</v>
      </c>
      <c r="B231" s="29"/>
      <c r="C231" s="59">
        <f>[1]ICA!$T231</f>
        <v>163.37367155175431</v>
      </c>
      <c r="D231" s="60">
        <f>[1]ICA!$AJ231</f>
        <v>-6.0498687792666581E-3</v>
      </c>
      <c r="E231" s="60">
        <f>[1]ICA!$AL231</f>
        <v>-1.6627307915568559E-2</v>
      </c>
      <c r="F231" s="60">
        <f>[1]ICA!$AL231</f>
        <v>-1.6627307915568559E-2</v>
      </c>
      <c r="G231" s="60">
        <f>[1]ICA!$AM231</f>
        <v>-3.5977152376749255E-2</v>
      </c>
      <c r="H231" s="60">
        <f>[1]OUTM!H231</f>
        <v>-1.7611464704695479E-2</v>
      </c>
      <c r="I231" s="60">
        <f>[1]OUTM!I231</f>
        <v>4.6609809439784322E-2</v>
      </c>
      <c r="J231" s="60">
        <f>[1]OUTM!J231</f>
        <v>1.449917236754442E-2</v>
      </c>
      <c r="K231" s="59">
        <f>[1]ICA!$AB231</f>
        <v>164.803687440408</v>
      </c>
      <c r="L231" s="60">
        <f>[1]ICA!$P231</f>
        <v>-8.6608679432661484E-3</v>
      </c>
      <c r="M231" s="59">
        <f>[1]ICA!$H231</f>
        <v>124.0042397276756</v>
      </c>
      <c r="N231" s="59">
        <f>[1]OUTM!N231</f>
        <v>34.081737304310032</v>
      </c>
      <c r="O231" s="62">
        <f>[1]OUTM!O231</f>
        <v>1</v>
      </c>
      <c r="P231" s="63">
        <f>[1]OUTM!P231</f>
        <v>1</v>
      </c>
    </row>
    <row r="232" spans="1:16" x14ac:dyDescent="0.2">
      <c r="A232" s="29">
        <f t="shared" si="0"/>
        <v>2012.07</v>
      </c>
      <c r="B232" s="29"/>
      <c r="C232" s="59">
        <f>[1]ICA!$T232</f>
        <v>162.45758578337669</v>
      </c>
      <c r="D232" s="60">
        <f>[1]ICA!$AJ232</f>
        <v>-5.6230834922566296E-3</v>
      </c>
      <c r="E232" s="60">
        <f>[1]ICA!$AL232</f>
        <v>-2.4794695053677904E-2</v>
      </c>
      <c r="F232" s="60">
        <f>[1]ICA!$AL232</f>
        <v>-2.4794695053677904E-2</v>
      </c>
      <c r="G232" s="60">
        <f>[1]ICA!$AM232</f>
        <v>-4.3515680620937025E-2</v>
      </c>
      <c r="H232" s="60">
        <f>[1]OUTM!H232</f>
        <v>-1.7611464704695479E-2</v>
      </c>
      <c r="I232" s="60">
        <f>[1]OUTM!I232</f>
        <v>4.6609809439784322E-2</v>
      </c>
      <c r="J232" s="60">
        <f>[1]OUTM!J232</f>
        <v>1.449917236754442E-2</v>
      </c>
      <c r="K232" s="59">
        <f>[1]ICA!$AB232</f>
        <v>165.042165108695</v>
      </c>
      <c r="L232" s="60">
        <f>[1]ICA!$P232</f>
        <v>-1.5647157149086044E-2</v>
      </c>
      <c r="M232" s="59">
        <f>[1]ICA!$H232</f>
        <v>123.15123329350376</v>
      </c>
      <c r="N232" s="59">
        <f>[1]OUTM!N232</f>
        <v>32.377207126831237</v>
      </c>
      <c r="O232" s="62">
        <f>[1]OUTM!O232</f>
        <v>1</v>
      </c>
      <c r="P232" s="63">
        <f>[1]OUTM!P232</f>
        <v>1</v>
      </c>
    </row>
    <row r="233" spans="1:16" x14ac:dyDescent="0.2">
      <c r="A233" s="29">
        <f t="shared" si="0"/>
        <v>2012.08</v>
      </c>
      <c r="B233" s="29"/>
      <c r="C233" s="59">
        <f>[1]ICA!$T233</f>
        <v>161.88793114379854</v>
      </c>
      <c r="D233" s="60">
        <f>[1]ICA!$AJ233</f>
        <v>-3.5126443596731902E-3</v>
      </c>
      <c r="E233" s="60">
        <f>[1]ICA!$AL233</f>
        <v>-3.0523304812246778E-2</v>
      </c>
      <c r="F233" s="60">
        <f>[1]ICA!$AL233</f>
        <v>-3.0523304812246778E-2</v>
      </c>
      <c r="G233" s="60">
        <f>[1]ICA!$AM233</f>
        <v>-4.6104949115553406E-2</v>
      </c>
      <c r="H233" s="60">
        <f>[1]OUTM!H233</f>
        <v>-1.7611464704695479E-2</v>
      </c>
      <c r="I233" s="60">
        <f>[1]OUTM!I233</f>
        <v>4.6609809439784322E-2</v>
      </c>
      <c r="J233" s="60">
        <f>[1]OUTM!J233</f>
        <v>1.449917236754442E-2</v>
      </c>
      <c r="K233" s="59">
        <f>[1]ICA!$AB233</f>
        <v>165.274271034496</v>
      </c>
      <c r="L233" s="60">
        <f>[1]ICA!$P233</f>
        <v>-2.0479593771638993E-2</v>
      </c>
      <c r="M233" s="59">
        <f>[1]ICA!$H233</f>
        <v>122.5624824690553</v>
      </c>
      <c r="N233" s="59">
        <f>[1]OUTM!N233</f>
        <v>30.67267694935245</v>
      </c>
      <c r="O233" s="62">
        <f>[1]OUTM!O233</f>
        <v>1</v>
      </c>
      <c r="P233" s="63">
        <f>[1]OUTM!P233</f>
        <v>1</v>
      </c>
    </row>
    <row r="234" spans="1:16" x14ac:dyDescent="0.2">
      <c r="A234" s="29">
        <f t="shared" si="0"/>
        <v>2012.09</v>
      </c>
      <c r="B234" s="29"/>
      <c r="C234" s="59">
        <f>[1]ICA!$T234</f>
        <v>161.7954608579214</v>
      </c>
      <c r="D234" s="60">
        <f>[1]ICA!$AJ234</f>
        <v>-5.7136257637995349E-4</v>
      </c>
      <c r="E234" s="60">
        <f>[1]ICA!$AL234</f>
        <v>-3.5735793508376405E-2</v>
      </c>
      <c r="F234" s="60">
        <f>[1]ICA!$AL234</f>
        <v>-3.5735793508376405E-2</v>
      </c>
      <c r="G234" s="60">
        <f>[1]ICA!$AM234</f>
        <v>-4.2665729953724973E-2</v>
      </c>
      <c r="H234" s="60">
        <f>[1]OUTM!H234</f>
        <v>-1.7611464704695479E-2</v>
      </c>
      <c r="I234" s="60">
        <f>[1]OUTM!I234</f>
        <v>4.6609809439784322E-2</v>
      </c>
      <c r="J234" s="60">
        <f>[1]OUTM!J234</f>
        <v>1.449917236754442E-2</v>
      </c>
      <c r="K234" s="59">
        <f>[1]ICA!$AB234</f>
        <v>165.50008931743801</v>
      </c>
      <c r="L234" s="60">
        <f>[1]ICA!$P234</f>
        <v>-2.237826673372656E-2</v>
      </c>
      <c r="M234" s="59">
        <f>[1]ICA!$H234</f>
        <v>122.33584182318715</v>
      </c>
      <c r="N234" s="59">
        <f>[1]OUTM!N234</f>
        <v>28.968146771873656</v>
      </c>
      <c r="O234" s="62">
        <f>[1]OUTM!O234</f>
        <v>1</v>
      </c>
      <c r="P234" s="63">
        <f>[1]OUTM!P234</f>
        <v>1</v>
      </c>
    </row>
    <row r="235" spans="1:16" x14ac:dyDescent="0.2">
      <c r="A235" s="29">
        <f t="shared" si="0"/>
        <v>2012.1</v>
      </c>
      <c r="B235" s="29"/>
      <c r="C235" s="59">
        <f>[1]ICA!$T235</f>
        <v>162.09272947517567</v>
      </c>
      <c r="D235" s="60">
        <f>[1]ICA!$AJ235</f>
        <v>1.8356254386405089E-3</v>
      </c>
      <c r="E235" s="60">
        <f>[1]ICA!$AL235</f>
        <v>-3.4890623908017296E-2</v>
      </c>
      <c r="F235" s="60">
        <f>[1]ICA!$AL235</f>
        <v>-3.4890623908017296E-2</v>
      </c>
      <c r="G235" s="60">
        <f>[1]ICA!$AM235</f>
        <v>-3.4142643941068918E-2</v>
      </c>
      <c r="H235" s="60">
        <f>[1]OUTM!H235</f>
        <v>-1.7611464704695479E-2</v>
      </c>
      <c r="I235" s="60">
        <f>[1]OUTM!I235</f>
        <v>4.6609809439784322E-2</v>
      </c>
      <c r="J235" s="60">
        <f>[1]OUTM!J235</f>
        <v>1.449917236754442E-2</v>
      </c>
      <c r="K235" s="59">
        <f>[1]ICA!$AB235</f>
        <v>165.719678111402</v>
      </c>
      <c r="L235" s="60">
        <f>[1]ICA!$P235</f>
        <v>-2.1883440717865188E-2</v>
      </c>
      <c r="M235" s="59">
        <f>[1]ICA!$H235</f>
        <v>122.40389068081429</v>
      </c>
      <c r="N235" s="59">
        <f>[1]OUTM!N235</f>
        <v>34.081737304310032</v>
      </c>
      <c r="O235" s="62">
        <f>[1]OUTM!O235</f>
        <v>0</v>
      </c>
      <c r="P235" s="63">
        <f>[1]OUTM!P235</f>
        <v>0</v>
      </c>
    </row>
    <row r="236" spans="1:16" x14ac:dyDescent="0.2">
      <c r="A236" s="29">
        <f t="shared" si="0"/>
        <v>2012.11</v>
      </c>
      <c r="B236" s="29"/>
      <c r="C236" s="59">
        <f>[1]ICA!$T236</f>
        <v>163.1104421279037</v>
      </c>
      <c r="D236" s="60">
        <f>[1]ICA!$AJ236</f>
        <v>6.258954794786829E-3</v>
      </c>
      <c r="E236" s="60">
        <f>[1]ICA!$AL236</f>
        <v>-2.5863289212080306E-2</v>
      </c>
      <c r="F236" s="60">
        <f>[1]ICA!$AL236</f>
        <v>-2.5863289212080306E-2</v>
      </c>
      <c r="G236" s="60">
        <f>[1]ICA!$AM236</f>
        <v>-1.765786646357248E-2</v>
      </c>
      <c r="H236" s="60">
        <f>[1]OUTM!H236</f>
        <v>-1.7611464704695479E-2</v>
      </c>
      <c r="I236" s="60">
        <f>[1]OUTM!I236</f>
        <v>4.6609809439784322E-2</v>
      </c>
      <c r="J236" s="60">
        <f>[1]OUTM!J236</f>
        <v>1.449917236754442E-2</v>
      </c>
      <c r="K236" s="59">
        <f>[1]ICA!$AB236</f>
        <v>165.93306717884499</v>
      </c>
      <c r="L236" s="60">
        <f>[1]ICA!$P236</f>
        <v>-1.7011775731221479E-2</v>
      </c>
      <c r="M236" s="59">
        <f>[1]ICA!$H236</f>
        <v>123.01491118551296</v>
      </c>
      <c r="N236" s="59">
        <f>[1]OUTM!N236</f>
        <v>39.195327836746408</v>
      </c>
      <c r="O236" s="62">
        <f>[1]OUTM!O236</f>
        <v>0</v>
      </c>
      <c r="P236" s="63">
        <f>[1]OUTM!P236</f>
        <v>0</v>
      </c>
    </row>
    <row r="237" spans="1:16" x14ac:dyDescent="0.2">
      <c r="A237" s="29">
        <f t="shared" si="0"/>
        <v>2012.12</v>
      </c>
      <c r="B237" s="29"/>
      <c r="C237" s="59">
        <f>[1]ICA!$T237</f>
        <v>163.88865181899317</v>
      </c>
      <c r="D237" s="60">
        <f>[1]ICA!$AJ237</f>
        <v>4.7597144743323997E-3</v>
      </c>
      <c r="E237" s="60">
        <f>[1]ICA!$AL237</f>
        <v>-2.0696858235757527E-2</v>
      </c>
      <c r="F237" s="60">
        <f>[1]ICA!$AL237</f>
        <v>-2.0696858235757527E-2</v>
      </c>
      <c r="G237" s="60">
        <f>[1]ICA!$AM237</f>
        <v>-5.0193421820472484E-3</v>
      </c>
      <c r="H237" s="60">
        <f>[1]OUTM!H237</f>
        <v>-1.7611464704695479E-2</v>
      </c>
      <c r="I237" s="60">
        <f>[1]OUTM!I237</f>
        <v>4.6609809439784322E-2</v>
      </c>
      <c r="J237" s="60">
        <f>[1]OUTM!J237</f>
        <v>1.449917236754442E-2</v>
      </c>
      <c r="K237" s="59">
        <f>[1]ICA!$AB237</f>
        <v>166.14025851559001</v>
      </c>
      <c r="L237" s="60">
        <f>[1]ICA!$P237</f>
        <v>-1.3557570074268943E-2</v>
      </c>
      <c r="M237" s="59">
        <f>[1]ICA!$H237</f>
        <v>123.44377112419649</v>
      </c>
      <c r="N237" s="59">
        <f>[1]OUTM!N237</f>
        <v>46.013448546661586</v>
      </c>
      <c r="O237" s="62">
        <f>[1]OUTM!O237</f>
        <v>0</v>
      </c>
      <c r="P237" s="63">
        <f>[1]OUTM!P237</f>
        <v>0</v>
      </c>
    </row>
    <row r="238" spans="1:16" x14ac:dyDescent="0.2">
      <c r="A238" s="29">
        <f t="shared" si="0"/>
        <v>2013.01</v>
      </c>
      <c r="B238" s="29"/>
      <c r="C238" s="59">
        <f>[1]ICA!$T238</f>
        <v>164.76303787464101</v>
      </c>
      <c r="D238" s="60">
        <f>[1]ICA!$AJ238</f>
        <v>5.3210626700540206E-3</v>
      </c>
      <c r="E238" s="60">
        <f>[1]ICA!$AL238</f>
        <v>-1.2897113700393262E-2</v>
      </c>
      <c r="F238" s="60">
        <f>[1]ICA!$AL238</f>
        <v>-1.2897113700393262E-2</v>
      </c>
      <c r="G238" s="60">
        <f>[1]ICA!$AM238</f>
        <v>8.034972814221053E-3</v>
      </c>
      <c r="H238" s="60">
        <f>[1]OUTM!H238</f>
        <v>-1.7611464704695479E-2</v>
      </c>
      <c r="I238" s="60">
        <f>[1]OUTM!I238</f>
        <v>4.6609809439784322E-2</v>
      </c>
      <c r="J238" s="60">
        <f>[1]OUTM!J238</f>
        <v>1.449917236754442E-2</v>
      </c>
      <c r="K238" s="59">
        <f>[1]ICA!$AB238</f>
        <v>166.34123255447599</v>
      </c>
      <c r="L238" s="60">
        <f>[1]ICA!$P238</f>
        <v>-9.4970253530394233E-3</v>
      </c>
      <c r="M238" s="59">
        <f>[1]ICA!$H238</f>
        <v>123.94368221104376</v>
      </c>
      <c r="N238" s="59">
        <f>[1]OUTM!N238</f>
        <v>52.831569256576756</v>
      </c>
      <c r="O238" s="62">
        <f>[1]OUTM!O238</f>
        <v>0</v>
      </c>
      <c r="P238" s="63">
        <f>[1]OUTM!P238</f>
        <v>0</v>
      </c>
    </row>
    <row r="239" spans="1:16" x14ac:dyDescent="0.2">
      <c r="A239" s="29">
        <f t="shared" si="0"/>
        <v>2013.02</v>
      </c>
      <c r="B239" s="29"/>
      <c r="C239" s="59">
        <f>[1]ICA!$T239</f>
        <v>166.16479199421974</v>
      </c>
      <c r="D239" s="60">
        <f>[1]ICA!$AJ239</f>
        <v>8.4717112112885767E-3</v>
      </c>
      <c r="E239" s="60">
        <f>[1]ICA!$AL239</f>
        <v>-4.6626289194098671E-3</v>
      </c>
      <c r="F239" s="60">
        <f>[1]ICA!$AL239</f>
        <v>-4.6626289194098671E-3</v>
      </c>
      <c r="G239" s="60">
        <f>[1]ICA!$AM239</f>
        <v>2.5981519140627851E-2</v>
      </c>
      <c r="H239" s="60">
        <f>[1]OUTM!H239</f>
        <v>-1.7611464704695479E-2</v>
      </c>
      <c r="I239" s="60">
        <f>[1]OUTM!I239</f>
        <v>4.6609809439784322E-2</v>
      </c>
      <c r="J239" s="60">
        <f>[1]OUTM!J239</f>
        <v>1.449917236754442E-2</v>
      </c>
      <c r="K239" s="59">
        <f>[1]ICA!$AB239</f>
        <v>166.53595256490399</v>
      </c>
      <c r="L239" s="60">
        <f>[1]ICA!$P239</f>
        <v>-2.242540338883936E-3</v>
      </c>
      <c r="M239" s="59">
        <f>[1]ICA!$H239</f>
        <v>124.83832050467213</v>
      </c>
      <c r="N239" s="59">
        <f>[1]OUTM!N239</f>
        <v>61.354220143970707</v>
      </c>
      <c r="O239" s="62">
        <f>[1]OUTM!O239</f>
        <v>0</v>
      </c>
      <c r="P239" s="63">
        <f>[1]OUTM!P239</f>
        <v>0</v>
      </c>
    </row>
    <row r="240" spans="1:16" x14ac:dyDescent="0.2">
      <c r="A240" s="29">
        <f t="shared" si="0"/>
        <v>2013.03</v>
      </c>
      <c r="B240" s="29"/>
      <c r="C240" s="59">
        <f>[1]ICA!$T240</f>
        <v>166.8849618634375</v>
      </c>
      <c r="D240" s="60">
        <f>[1]ICA!$AJ240</f>
        <v>4.3247051428503555E-3</v>
      </c>
      <c r="E240" s="60">
        <f>[1]ICA!$AL240</f>
        <v>1.9568211349489744E-3</v>
      </c>
      <c r="F240" s="60">
        <f>[1]ICA!$AL240</f>
        <v>1.9568211349489744E-3</v>
      </c>
      <c r="G240" s="60">
        <f>[1]ICA!$AM240</f>
        <v>3.4960240267281728E-2</v>
      </c>
      <c r="H240" s="60">
        <f>[1]OUTM!H240</f>
        <v>-1.7611464704695479E-2</v>
      </c>
      <c r="I240" s="60">
        <f>[1]OUTM!I240</f>
        <v>4.6609809439784322E-2</v>
      </c>
      <c r="J240" s="60">
        <f>[1]OUTM!J240</f>
        <v>1.449917236754442E-2</v>
      </c>
      <c r="K240" s="59">
        <f>[1]ICA!$AB240</f>
        <v>166.72436986208101</v>
      </c>
      <c r="L240" s="60">
        <f>[1]ICA!$P240</f>
        <v>9.4467687287336233E-4</v>
      </c>
      <c r="M240" s="59">
        <f>[1]ICA!$H240</f>
        <v>125.21905398582673</v>
      </c>
      <c r="N240" s="59">
        <f>[1]OUTM!N240</f>
        <v>63.058750321449509</v>
      </c>
      <c r="O240" s="62">
        <f>[1]OUTM!O240</f>
        <v>0</v>
      </c>
      <c r="P240" s="63">
        <f>[1]OUTM!P240</f>
        <v>0</v>
      </c>
    </row>
    <row r="241" spans="1:16" x14ac:dyDescent="0.2">
      <c r="A241" s="29">
        <f t="shared" si="0"/>
        <v>2013.04</v>
      </c>
      <c r="B241" s="29"/>
      <c r="C241" s="59">
        <f>[1]ICA!$T241</f>
        <v>168.08142753513087</v>
      </c>
      <c r="D241" s="60">
        <f>[1]ICA!$AJ241</f>
        <v>7.1438257565541539E-3</v>
      </c>
      <c r="E241" s="60">
        <f>[1]ICA!$AL241</f>
        <v>1.7104788371379638E-2</v>
      </c>
      <c r="F241" s="60">
        <f>[1]ICA!$AL241</f>
        <v>1.7104788371379638E-2</v>
      </c>
      <c r="G241" s="60">
        <f>[1]ICA!$AM241</f>
        <v>4.8379073744475809E-2</v>
      </c>
      <c r="H241" s="60">
        <f>[1]OUTM!H241</f>
        <v>-1.7611464704695479E-2</v>
      </c>
      <c r="I241" s="60">
        <f>[1]OUTM!I241</f>
        <v>4.6609809439784322E-2</v>
      </c>
      <c r="J241" s="60">
        <f>[1]OUTM!J241</f>
        <v>1.449917236754442E-2</v>
      </c>
      <c r="K241" s="59">
        <f>[1]ICA!$AB241</f>
        <v>166.906433120522</v>
      </c>
      <c r="L241" s="60">
        <f>[1]ICA!$P241</f>
        <v>7.0162510599771633E-3</v>
      </c>
      <c r="M241" s="59">
        <f>[1]ICA!$H241</f>
        <v>125.95553242854346</v>
      </c>
      <c r="N241" s="59">
        <f>[1]OUTM!N241</f>
        <v>64.76328049892831</v>
      </c>
      <c r="O241" s="62">
        <f>[1]OUTM!O241</f>
        <v>0</v>
      </c>
      <c r="P241" s="63">
        <f>[1]OUTM!P241</f>
        <v>0</v>
      </c>
    </row>
    <row r="242" spans="1:16" x14ac:dyDescent="0.2">
      <c r="A242" s="29">
        <f t="shared" ref="A242:A306" si="1">A230+1</f>
        <v>2013.05</v>
      </c>
      <c r="B242" s="29"/>
      <c r="C242" s="59">
        <f>[1]ICA!$T242</f>
        <v>168.72760090239797</v>
      </c>
      <c r="D242" s="60">
        <f>[1]ICA!$AJ242</f>
        <v>3.8370358600956656E-3</v>
      </c>
      <c r="E242" s="60">
        <f>[1]ICA!$AL242</f>
        <v>2.6195676141025841E-2</v>
      </c>
      <c r="F242" s="60">
        <f>[1]ICA!$AL242</f>
        <v>2.6195676141025841E-2</v>
      </c>
      <c r="G242" s="60">
        <f>[1]ICA!$AM242</f>
        <v>5.3011515428203149E-2</v>
      </c>
      <c r="H242" s="60">
        <f>[1]OUTM!H242</f>
        <v>-1.7611464704695479E-2</v>
      </c>
      <c r="I242" s="60">
        <f>[1]OUTM!I242</f>
        <v>4.6609809439784322E-2</v>
      </c>
      <c r="J242" s="60">
        <f>[1]OUTM!J242</f>
        <v>1.449917236754442E-2</v>
      </c>
      <c r="K242" s="59">
        <f>[1]ICA!$AB242</f>
        <v>167.08209248702499</v>
      </c>
      <c r="L242" s="60">
        <f>[1]ICA!$P242</f>
        <v>9.8196547011037971E-3</v>
      </c>
      <c r="M242" s="59">
        <f>[1]ICA!$H242</f>
        <v>126.27807623956669</v>
      </c>
      <c r="N242" s="59">
        <f>[1]OUTM!N242</f>
        <v>59.649689966491934</v>
      </c>
      <c r="O242" s="62">
        <f>[1]OUTM!O242</f>
        <v>0</v>
      </c>
      <c r="P242" s="63">
        <f>[1]OUTM!P242</f>
        <v>0</v>
      </c>
    </row>
    <row r="243" spans="1:16" x14ac:dyDescent="0.2">
      <c r="A243" s="29">
        <f t="shared" si="1"/>
        <v>2013.06</v>
      </c>
      <c r="B243" s="29"/>
      <c r="C243" s="59">
        <f>[1]ICA!$T243</f>
        <v>169.39082889346784</v>
      </c>
      <c r="D243" s="60">
        <f>[1]ICA!$AJ243</f>
        <v>3.9230564396061009E-3</v>
      </c>
      <c r="E243" s="60">
        <f>[1]ICA!$AL243</f>
        <v>3.6168601359898842E-2</v>
      </c>
      <c r="F243" s="60">
        <f>[1]ICA!$AL243</f>
        <v>3.6168601359898842E-2</v>
      </c>
      <c r="G243" s="60">
        <f>[1]ICA!$AM243</f>
        <v>5.6340542224750711E-2</v>
      </c>
      <c r="H243" s="60">
        <f>[1]OUTM!H243</f>
        <v>-1.7611464704695479E-2</v>
      </c>
      <c r="I243" s="60">
        <f>[1]OUTM!I243</f>
        <v>4.6609809439784322E-2</v>
      </c>
      <c r="J243" s="60">
        <f>[1]OUTM!J243</f>
        <v>1.449917236754442E-2</v>
      </c>
      <c r="K243" s="59">
        <f>[1]ICA!$AB243</f>
        <v>167.25130743200501</v>
      </c>
      <c r="L243" s="60">
        <f>[1]ICA!$P243</f>
        <v>1.2757858917220588E-2</v>
      </c>
      <c r="M243" s="59">
        <f>[1]ICA!$H243</f>
        <v>126.61233681096333</v>
      </c>
      <c r="N243" s="59">
        <f>[1]OUTM!N243</f>
        <v>61.354220143970707</v>
      </c>
      <c r="O243" s="62">
        <f>[1]OUTM!O243</f>
        <v>0</v>
      </c>
      <c r="P243" s="63">
        <f>[1]OUTM!P243</f>
        <v>0</v>
      </c>
    </row>
    <row r="244" spans="1:16" x14ac:dyDescent="0.2">
      <c r="A244" s="29">
        <f t="shared" si="1"/>
        <v>2013.07</v>
      </c>
      <c r="B244" s="29"/>
      <c r="C244" s="59">
        <f>[1]ICA!$T244</f>
        <v>169.50463110922513</v>
      </c>
      <c r="D244" s="60">
        <f>[1]ICA!$AJ244</f>
        <v>6.7160663665410481E-4</v>
      </c>
      <c r="E244" s="60">
        <f>[1]ICA!$AL244</f>
        <v>4.2463291488809549E-2</v>
      </c>
      <c r="F244" s="60">
        <f>[1]ICA!$AL244</f>
        <v>4.2463291488809549E-2</v>
      </c>
      <c r="G244" s="60">
        <f>[1]ICA!$AM244</f>
        <v>5.1722624803409945E-2</v>
      </c>
      <c r="H244" s="60">
        <f>[1]OUTM!H244</f>
        <v>-1.7611464704695479E-2</v>
      </c>
      <c r="I244" s="60">
        <f>[1]OUTM!I244</f>
        <v>4.6609809439784322E-2</v>
      </c>
      <c r="J244" s="60">
        <f>[1]OUTM!J244</f>
        <v>1.449917236754442E-2</v>
      </c>
      <c r="K244" s="59">
        <f>[1]ICA!$AB244</f>
        <v>167.41405037883101</v>
      </c>
      <c r="L244" s="60">
        <f>[1]ICA!$P244</f>
        <v>1.2447375004730254E-2</v>
      </c>
      <c r="M244" s="59">
        <f>[1]ICA!$H244</f>
        <v>126.53538912379996</v>
      </c>
      <c r="N244" s="59">
        <f>[1]OUTM!N244</f>
        <v>57.945159789013132</v>
      </c>
      <c r="O244" s="62">
        <f>[1]OUTM!O244</f>
        <v>0</v>
      </c>
      <c r="P244" s="63">
        <f>[1]OUTM!P244</f>
        <v>0</v>
      </c>
    </row>
    <row r="245" spans="1:16" x14ac:dyDescent="0.2">
      <c r="A245" s="29">
        <f t="shared" si="1"/>
        <v>2013.08</v>
      </c>
      <c r="B245" s="29"/>
      <c r="C245" s="59">
        <f>[1]ICA!$T245</f>
        <v>170.07434305205058</v>
      </c>
      <c r="D245" s="60">
        <f>[1]ICA!$AJ245</f>
        <v>3.3554049025117608E-3</v>
      </c>
      <c r="E245" s="60">
        <f>[1]ICA!$AL245</f>
        <v>4.9331340750994518E-2</v>
      </c>
      <c r="F245" s="60">
        <f>[1]ICA!$AL245</f>
        <v>4.9331340750994518E-2</v>
      </c>
      <c r="G245" s="60">
        <f>[1]ICA!$AM245</f>
        <v>5.1336809289609153E-2</v>
      </c>
      <c r="H245" s="60">
        <f>[1]OUTM!H245</f>
        <v>-1.7611464704695479E-2</v>
      </c>
      <c r="I245" s="60">
        <f>[1]OUTM!I245</f>
        <v>4.6609809439784322E-2</v>
      </c>
      <c r="J245" s="60">
        <f>[1]OUTM!J245</f>
        <v>1.449917236754442E-2</v>
      </c>
      <c r="K245" s="59">
        <f>[1]ICA!$AB245</f>
        <v>167.570310508571</v>
      </c>
      <c r="L245" s="60">
        <f>[1]ICA!$P245</f>
        <v>1.4896957225587037E-2</v>
      </c>
      <c r="M245" s="59">
        <f>[1]ICA!$H245</f>
        <v>126.79833310594435</v>
      </c>
      <c r="N245" s="59">
        <f>[1]OUTM!N245</f>
        <v>54.536099434055551</v>
      </c>
      <c r="O245" s="62">
        <f>[1]OUTM!O245</f>
        <v>0</v>
      </c>
      <c r="P245" s="63">
        <f>[1]OUTM!P245</f>
        <v>0</v>
      </c>
    </row>
    <row r="246" spans="1:16" x14ac:dyDescent="0.2">
      <c r="A246" s="29">
        <f t="shared" si="1"/>
        <v>2013.09</v>
      </c>
      <c r="B246" s="29"/>
      <c r="C246" s="59">
        <f>[1]ICA!$T246</f>
        <v>170.2992546647954</v>
      </c>
      <c r="D246" s="60">
        <f>[1]ICA!$AJ246</f>
        <v>1.3215575296542644E-3</v>
      </c>
      <c r="E246" s="60">
        <f>[1]ICA!$AL246</f>
        <v>5.1224260857028851E-2</v>
      </c>
      <c r="F246" s="60">
        <f>[1]ICA!$AL246</f>
        <v>5.1224260857028851E-2</v>
      </c>
      <c r="G246" s="60">
        <f>[1]ICA!$AM246</f>
        <v>4.5932784905090118E-2</v>
      </c>
      <c r="H246" s="60">
        <f>[1]OUTM!H246</f>
        <v>-1.7611464704695479E-2</v>
      </c>
      <c r="I246" s="60">
        <f>[1]OUTM!I246</f>
        <v>4.6609809439784322E-2</v>
      </c>
      <c r="J246" s="60">
        <f>[1]OUTM!J246</f>
        <v>1.449917236754442E-2</v>
      </c>
      <c r="K246" s="59">
        <f>[1]ICA!$AB246</f>
        <v>167.720093399738</v>
      </c>
      <c r="L246" s="60">
        <f>[1]ICA!$P246</f>
        <v>1.5325244935512794E-2</v>
      </c>
      <c r="M246" s="59">
        <f>[1]ICA!$H246</f>
        <v>126.80366175671367</v>
      </c>
      <c r="N246" s="59">
        <f>[1]OUTM!N246</f>
        <v>54.536099434055551</v>
      </c>
      <c r="O246" s="62">
        <f>[1]OUTM!O246</f>
        <v>0</v>
      </c>
      <c r="P246" s="63">
        <f>[1]OUTM!P246</f>
        <v>0</v>
      </c>
    </row>
    <row r="247" spans="1:16" x14ac:dyDescent="0.2">
      <c r="A247" s="29">
        <f t="shared" si="1"/>
        <v>2013.1</v>
      </c>
      <c r="B247" s="29"/>
      <c r="C247" s="59">
        <f>[1]ICA!$T247</f>
        <v>169.8636116939029</v>
      </c>
      <c r="D247" s="60">
        <f>[1]ICA!$AJ247</f>
        <v>-2.5613801631647871E-3</v>
      </c>
      <c r="E247" s="60">
        <f>[1]ICA!$AL247</f>
        <v>4.6827255255223493E-2</v>
      </c>
      <c r="F247" s="60">
        <f>[1]ICA!$AL247</f>
        <v>4.6827255255223493E-2</v>
      </c>
      <c r="G247" s="60">
        <f>[1]ICA!$AM247</f>
        <v>3.2853903039667065E-2</v>
      </c>
      <c r="H247" s="60">
        <f>[1]OUTM!H247</f>
        <v>-1.7611464704695479E-2</v>
      </c>
      <c r="I247" s="60">
        <f>[1]OUTM!I247</f>
        <v>4.6609809439784322E-2</v>
      </c>
      <c r="J247" s="60">
        <f>[1]OUTM!J247</f>
        <v>1.449917236754442E-2</v>
      </c>
      <c r="K247" s="59">
        <f>[1]ICA!$AB247</f>
        <v>167.86342421377699</v>
      </c>
      <c r="L247" s="60">
        <f>[1]ICA!$P247</f>
        <v>1.1856666884469291E-2</v>
      </c>
      <c r="M247" s="59">
        <f>[1]ICA!$H247</f>
        <v>126.31755394837398</v>
      </c>
      <c r="N247" s="59">
        <f>[1]OUTM!N247</f>
        <v>49.422508901619167</v>
      </c>
      <c r="O247" s="62">
        <f>[1]OUTM!O247</f>
        <v>1</v>
      </c>
      <c r="P247" s="63">
        <f>[1]OUTM!P247</f>
        <v>1</v>
      </c>
    </row>
    <row r="248" spans="1:16" x14ac:dyDescent="0.2">
      <c r="A248" s="29">
        <f t="shared" si="1"/>
        <v>2013.11</v>
      </c>
      <c r="B248" s="29"/>
      <c r="C248" s="59">
        <f>[1]ICA!$T248</f>
        <v>169.2049104375167</v>
      </c>
      <c r="D248" s="60">
        <f>[1]ICA!$AJ248</f>
        <v>-3.8853626452485519E-3</v>
      </c>
      <c r="E248" s="60">
        <f>[1]ICA!$AL248</f>
        <v>3.668293781518811E-2</v>
      </c>
      <c r="F248" s="60">
        <f>[1]ICA!$AL248</f>
        <v>3.668293781518811E-2</v>
      </c>
      <c r="G248" s="60">
        <f>[1]ICA!$AM248</f>
        <v>1.8167243414334289E-2</v>
      </c>
      <c r="H248" s="60">
        <f>[1]OUTM!H248</f>
        <v>-1.7611464704695479E-2</v>
      </c>
      <c r="I248" s="60">
        <f>[1]OUTM!I248</f>
        <v>4.6609809439784322E-2</v>
      </c>
      <c r="J248" s="60">
        <f>[1]OUTM!J248</f>
        <v>1.449917236754442E-2</v>
      </c>
      <c r="K248" s="59">
        <f>[1]ICA!$AB248</f>
        <v>168.000348265875</v>
      </c>
      <c r="L248" s="60">
        <f>[1]ICA!$P248</f>
        <v>7.104566554921643E-3</v>
      </c>
      <c r="M248" s="59">
        <f>[1]ICA!$H248</f>
        <v>125.66681879936907</v>
      </c>
      <c r="N248" s="59">
        <f>[1]OUTM!N248</f>
        <v>46.013448546661586</v>
      </c>
      <c r="O248" s="62">
        <f>[1]OUTM!O248</f>
        <v>1</v>
      </c>
      <c r="P248" s="63">
        <f>[1]OUTM!P248</f>
        <v>1</v>
      </c>
    </row>
    <row r="249" spans="1:16" x14ac:dyDescent="0.2">
      <c r="A249" s="29">
        <f t="shared" si="1"/>
        <v>2013.12</v>
      </c>
      <c r="B249" s="29"/>
      <c r="C249" s="59">
        <f>[1]ICA!$T249</f>
        <v>168.8073271844751</v>
      </c>
      <c r="D249" s="60">
        <f>[1]ICA!$AJ249</f>
        <v>-2.3524795385879592E-3</v>
      </c>
      <c r="E249" s="60">
        <f>[1]ICA!$AL249</f>
        <v>2.9570743802267818E-2</v>
      </c>
      <c r="F249" s="60">
        <f>[1]ICA!$AL249</f>
        <v>2.9570743802267818E-2</v>
      </c>
      <c r="G249" s="60">
        <f>[1]ICA!$AM249</f>
        <v>8.1067207151070964E-3</v>
      </c>
      <c r="H249" s="60">
        <f>[1]OUTM!H249</f>
        <v>-1.7611464704695479E-2</v>
      </c>
      <c r="I249" s="60">
        <f>[1]OUTM!I249</f>
        <v>4.6609809439784322E-2</v>
      </c>
      <c r="J249" s="60">
        <f>[1]OUTM!J249</f>
        <v>1.449917236754442E-2</v>
      </c>
      <c r="K249" s="59">
        <f>[1]ICA!$AB249</f>
        <v>168.13092657993499</v>
      </c>
      <c r="L249" s="60">
        <f>[1]ICA!$P249</f>
        <v>3.9507435147545511E-3</v>
      </c>
      <c r="M249" s="59">
        <f>[1]ICA!$H249</f>
        <v>125.21122310286331</v>
      </c>
      <c r="N249" s="59">
        <f>[1]OUTM!N249</f>
        <v>40.89985801422521</v>
      </c>
      <c r="O249" s="62">
        <f>[1]OUTM!O249</f>
        <v>1</v>
      </c>
      <c r="P249" s="63">
        <f>[1]OUTM!P249</f>
        <v>1</v>
      </c>
    </row>
    <row r="250" spans="1:16" x14ac:dyDescent="0.2">
      <c r="A250" s="29">
        <f t="shared" si="1"/>
        <v>2014.01</v>
      </c>
      <c r="B250" s="29"/>
      <c r="C250" s="59">
        <f>[1]ICA!$T250</f>
        <v>168.04013013730784</v>
      </c>
      <c r="D250" s="60">
        <f>[1]ICA!$AJ250</f>
        <v>-4.55516796742228E-3</v>
      </c>
      <c r="E250" s="60">
        <f>[1]ICA!$AL250</f>
        <v>1.9694513164791368E-2</v>
      </c>
      <c r="F250" s="60">
        <f>[1]ICA!$AL250</f>
        <v>1.9694513164791368E-2</v>
      </c>
      <c r="G250" s="60">
        <f>[1]ICA!$AM250</f>
        <v>-4.8207519950306255E-3</v>
      </c>
      <c r="H250" s="60">
        <f>[1]OUTM!H250</f>
        <v>-1.7611464704695479E-2</v>
      </c>
      <c r="I250" s="60">
        <f>[1]OUTM!I250</f>
        <v>4.6609809439784322E-2</v>
      </c>
      <c r="J250" s="60">
        <f>[1]OUTM!J250</f>
        <v>1.449917236754442E-2</v>
      </c>
      <c r="K250" s="59">
        <f>[1]ICA!$AB250</f>
        <v>168.25522974602401</v>
      </c>
      <c r="L250" s="60">
        <f>[1]ICA!$P250</f>
        <v>-1.3577067716019631E-3</v>
      </c>
      <c r="M250" s="59">
        <f>[1]ICA!$H250</f>
        <v>124.48278014833222</v>
      </c>
      <c r="N250" s="59">
        <f>[1]OUTM!N250</f>
        <v>39.195327836746408</v>
      </c>
      <c r="O250" s="62">
        <f>[1]OUTM!O250</f>
        <v>1</v>
      </c>
      <c r="P250" s="63">
        <f>[1]OUTM!P250</f>
        <v>1</v>
      </c>
    </row>
    <row r="251" spans="1:16" x14ac:dyDescent="0.2">
      <c r="A251" s="29">
        <f t="shared" si="1"/>
        <v>2014.02</v>
      </c>
      <c r="B251" s="29"/>
      <c r="C251" s="59">
        <f>[1]ICA!$T251</f>
        <v>166.89266893611833</v>
      </c>
      <c r="D251" s="60">
        <f>[1]ICA!$AJ251</f>
        <v>-6.8519159287057964E-3</v>
      </c>
      <c r="E251" s="60">
        <f>[1]ICA!$AL251</f>
        <v>4.3708860247970247E-3</v>
      </c>
      <c r="F251" s="60">
        <f>[1]ICA!$AL251</f>
        <v>4.3708860247970247E-3</v>
      </c>
      <c r="G251" s="60">
        <f>[1]ICA!$AM251</f>
        <v>-2.0263986962229974E-2</v>
      </c>
      <c r="H251" s="60">
        <f>[1]OUTM!H251</f>
        <v>-1.7611464704695479E-2</v>
      </c>
      <c r="I251" s="60">
        <f>[1]OUTM!I251</f>
        <v>4.6609809439784322E-2</v>
      </c>
      <c r="J251" s="60">
        <f>[1]OUTM!J251</f>
        <v>1.449917236754442E-2</v>
      </c>
      <c r="K251" s="59">
        <f>[1]ICA!$AB251</f>
        <v>168.37333384422399</v>
      </c>
      <c r="L251" s="60">
        <f>[1]ICA!$P251</f>
        <v>-8.880263800758792E-3</v>
      </c>
      <c r="M251" s="59">
        <f>[1]ICA!$H251</f>
        <v>123.47465897749412</v>
      </c>
      <c r="N251" s="59">
        <f>[1]OUTM!N251</f>
        <v>30.67267694935245</v>
      </c>
      <c r="O251" s="62">
        <f>[1]OUTM!O251</f>
        <v>1</v>
      </c>
      <c r="P251" s="63">
        <f>[1]OUTM!P251</f>
        <v>1</v>
      </c>
    </row>
    <row r="252" spans="1:16" x14ac:dyDescent="0.2">
      <c r="A252" s="29">
        <f t="shared" si="1"/>
        <v>2014.03</v>
      </c>
      <c r="B252" s="29"/>
      <c r="C252" s="59">
        <f>[1]ICA!$T252</f>
        <v>165.6674239987249</v>
      </c>
      <c r="D252" s="60">
        <f>[1]ICA!$AJ252</f>
        <v>-7.3685959756722465E-3</v>
      </c>
      <c r="E252" s="60">
        <f>[1]ICA!$AL252</f>
        <v>-7.3224150937255634E-3</v>
      </c>
      <c r="F252" s="60">
        <f>[1]ICA!$AL252</f>
        <v>-7.3224150937255634E-3</v>
      </c>
      <c r="G252" s="60">
        <f>[1]ICA!$AM252</f>
        <v>-3.4142660916404832E-2</v>
      </c>
      <c r="H252" s="60">
        <f>[1]OUTM!H252</f>
        <v>-1.7611464704695479E-2</v>
      </c>
      <c r="I252" s="60">
        <f>[1]OUTM!I252</f>
        <v>4.6609809439784322E-2</v>
      </c>
      <c r="J252" s="60">
        <f>[1]OUTM!J252</f>
        <v>1.449917236754442E-2</v>
      </c>
      <c r="K252" s="59">
        <f>[1]ICA!$AB252</f>
        <v>168.485313561856</v>
      </c>
      <c r="L252" s="60">
        <f>[1]ICA!$P252</f>
        <v>-1.6818372328354592E-2</v>
      </c>
      <c r="M252" s="59">
        <f>[1]ICA!$H252</f>
        <v>122.41143816489841</v>
      </c>
      <c r="N252" s="59">
        <f>[1]OUTM!N252</f>
        <v>27.263616594394861</v>
      </c>
      <c r="O252" s="62">
        <f>[1]OUTM!O252</f>
        <v>1</v>
      </c>
      <c r="P252" s="63">
        <f>[1]OUTM!P252</f>
        <v>1</v>
      </c>
    </row>
    <row r="253" spans="1:16" x14ac:dyDescent="0.2">
      <c r="A253" s="29">
        <f t="shared" si="1"/>
        <v>2014.04</v>
      </c>
      <c r="B253" s="29"/>
      <c r="C253" s="59">
        <f>[1]ICA!$T253</f>
        <v>165.34564467237377</v>
      </c>
      <c r="D253" s="60">
        <f>[1]ICA!$AJ253</f>
        <v>-1.944209810217796E-3</v>
      </c>
      <c r="E253" s="60">
        <f>[1]ICA!$AL253</f>
        <v>-1.6410450660497376E-2</v>
      </c>
      <c r="F253" s="60">
        <f>[1]ICA!$AL253</f>
        <v>-1.6410450660497376E-2</v>
      </c>
      <c r="G253" s="60">
        <f>[1]ICA!$AM253</f>
        <v>-3.6534435175900826E-2</v>
      </c>
      <c r="H253" s="60">
        <f>[1]OUTM!H253</f>
        <v>-1.7611464704695479E-2</v>
      </c>
      <c r="I253" s="60">
        <f>[1]OUTM!I253</f>
        <v>4.6609809439784322E-2</v>
      </c>
      <c r="J253" s="60">
        <f>[1]OUTM!J253</f>
        <v>1.449917236754442E-2</v>
      </c>
      <c r="K253" s="59">
        <f>[1]ICA!$AB253</f>
        <v>168.591232434614</v>
      </c>
      <c r="L253" s="60">
        <f>[1]ICA!$P253</f>
        <v>-1.9352751490615439E-2</v>
      </c>
      <c r="M253" s="59">
        <f>[1]ICA!$H253</f>
        <v>122.01745047209732</v>
      </c>
      <c r="N253" s="59">
        <f>[1]OUTM!N253</f>
        <v>27.263616594394861</v>
      </c>
      <c r="O253" s="62">
        <f>[1]OUTM!O253</f>
        <v>1</v>
      </c>
      <c r="P253" s="63">
        <f>[1]OUTM!P253</f>
        <v>1</v>
      </c>
    </row>
    <row r="254" spans="1:16" x14ac:dyDescent="0.2">
      <c r="A254" s="29">
        <f t="shared" si="1"/>
        <v>2014.05</v>
      </c>
      <c r="B254" s="29"/>
      <c r="C254" s="59">
        <f>[1]ICA!$T254</f>
        <v>165.53346199579804</v>
      </c>
      <c r="D254" s="60">
        <f>[1]ICA!$AJ254</f>
        <v>1.1352626370846831E-3</v>
      </c>
      <c r="E254" s="60">
        <f>[1]ICA!$AL254</f>
        <v>-1.9112223883508288E-2</v>
      </c>
      <c r="F254" s="60">
        <f>[1]ICA!$AL254</f>
        <v>-1.9112223883508288E-2</v>
      </c>
      <c r="G254" s="60">
        <f>[1]ICA!$AM254</f>
        <v>-3.2099769431981673E-2</v>
      </c>
      <c r="H254" s="60">
        <f>[1]OUTM!H254</f>
        <v>-1.7611464704695479E-2</v>
      </c>
      <c r="I254" s="60">
        <f>[1]OUTM!I254</f>
        <v>4.6609809439784322E-2</v>
      </c>
      <c r="J254" s="60">
        <f>[1]OUTM!J254</f>
        <v>1.449917236754442E-2</v>
      </c>
      <c r="K254" s="59">
        <f>[1]ICA!$AB254</f>
        <v>168.69113252856999</v>
      </c>
      <c r="L254" s="60">
        <f>[1]ICA!$P254</f>
        <v>-1.8828841071840574E-2</v>
      </c>
      <c r="M254" s="59">
        <f>[1]ICA!$H254</f>
        <v>121.99984814234323</v>
      </c>
      <c r="N254" s="59">
        <f>[1]OUTM!N254</f>
        <v>30.67267694935245</v>
      </c>
      <c r="O254" s="62">
        <f>[1]OUTM!O254</f>
        <v>0</v>
      </c>
      <c r="P254" s="63">
        <f>[1]OUTM!P254</f>
        <v>0</v>
      </c>
    </row>
    <row r="255" spans="1:16" x14ac:dyDescent="0.2">
      <c r="A255" s="29">
        <f t="shared" si="1"/>
        <v>2014.06</v>
      </c>
      <c r="B255" s="29"/>
      <c r="C255" s="59">
        <f>[1]ICA!$T255</f>
        <v>165.86905631273981</v>
      </c>
      <c r="D255" s="60">
        <f>[1]ICA!$AJ255</f>
        <v>2.0252980174517645E-3</v>
      </c>
      <c r="E255" s="60">
        <f>[1]ICA!$AL255</f>
        <v>-2.1009982305662728E-2</v>
      </c>
      <c r="F255" s="60">
        <f>[1]ICA!$AL255</f>
        <v>-2.1009982305662728E-2</v>
      </c>
      <c r="G255" s="60">
        <f>[1]ICA!$AM255</f>
        <v>-2.563405133737473E-2</v>
      </c>
      <c r="H255" s="60">
        <f>[1]OUTM!H255</f>
        <v>-1.7611464704695479E-2</v>
      </c>
      <c r="I255" s="60">
        <f>[1]OUTM!I255</f>
        <v>4.6609809439784322E-2</v>
      </c>
      <c r="J255" s="60">
        <f>[1]OUTM!J255</f>
        <v>1.449917236754442E-2</v>
      </c>
      <c r="K255" s="59">
        <f>[1]ICA!$AB255</f>
        <v>168.78503112952899</v>
      </c>
      <c r="L255" s="60">
        <f>[1]ICA!$P255</f>
        <v>-1.7395627852741513E-2</v>
      </c>
      <c r="M255" s="59">
        <f>[1]ICA!$H255</f>
        <v>122.09086519797225</v>
      </c>
      <c r="N255" s="59">
        <f>[1]OUTM!N255</f>
        <v>32.377207126831237</v>
      </c>
      <c r="O255" s="62">
        <f>[1]OUTM!O255</f>
        <v>0</v>
      </c>
      <c r="P255" s="63">
        <f>[1]OUTM!P255</f>
        <v>0</v>
      </c>
    </row>
    <row r="256" spans="1:16" x14ac:dyDescent="0.2">
      <c r="A256" s="29">
        <f t="shared" si="1"/>
        <v>2014.07</v>
      </c>
      <c r="B256" s="29"/>
      <c r="C256" s="59">
        <f>[1]ICA!$T256</f>
        <v>166.42515005705602</v>
      </c>
      <c r="D256" s="60">
        <f>[1]ICA!$AJ256</f>
        <v>3.346999452825549E-3</v>
      </c>
      <c r="E256" s="60">
        <f>[1]ICA!$AL256</f>
        <v>-1.8334589489491335E-2</v>
      </c>
      <c r="F256" s="60">
        <f>[1]ICA!$AL256</f>
        <v>-1.8334589489491335E-2</v>
      </c>
      <c r="G256" s="60">
        <f>[1]ICA!$AM256</f>
        <v>-1.6429111467576862E-2</v>
      </c>
      <c r="H256" s="60">
        <f>[1]OUTM!H256</f>
        <v>-1.7611464704695479E-2</v>
      </c>
      <c r="I256" s="60">
        <f>[1]OUTM!I256</f>
        <v>4.6609809439784322E-2</v>
      </c>
      <c r="J256" s="60">
        <f>[1]OUTM!J256</f>
        <v>1.449917236754442E-2</v>
      </c>
      <c r="K256" s="59">
        <f>[1]ICA!$AB256</f>
        <v>168.872921410488</v>
      </c>
      <c r="L256" s="60">
        <f>[1]ICA!$P256</f>
        <v>-1.4623904386291908E-2</v>
      </c>
      <c r="M256" s="59">
        <f>[1]ICA!$H256</f>
        <v>122.34354498161144</v>
      </c>
      <c r="N256" s="59">
        <f>[1]OUTM!N256</f>
        <v>35.786267481788833</v>
      </c>
      <c r="O256" s="62">
        <f>[1]OUTM!O256</f>
        <v>0</v>
      </c>
      <c r="P256" s="63">
        <f>[1]OUTM!P256</f>
        <v>0</v>
      </c>
    </row>
    <row r="257" spans="1:16" x14ac:dyDescent="0.2">
      <c r="A257" s="29">
        <f t="shared" si="1"/>
        <v>2014.08</v>
      </c>
      <c r="B257" s="29"/>
      <c r="C257" s="59">
        <f>[1]ICA!$T257</f>
        <v>167.37385419794435</v>
      </c>
      <c r="D257" s="60">
        <f>[1]ICA!$AJ257</f>
        <v>5.6842991337833857E-3</v>
      </c>
      <c r="E257" s="60">
        <f>[1]ICA!$AL257</f>
        <v>-1.6005695258219842E-2</v>
      </c>
      <c r="F257" s="60">
        <f>[1]ICA!$AL257</f>
        <v>-1.6005695258219842E-2</v>
      </c>
      <c r="G257" s="60">
        <f>[1]ICA!$AM257</f>
        <v>-3.2427545017033044E-3</v>
      </c>
      <c r="H257" s="60">
        <f>[1]OUTM!H257</f>
        <v>-1.7611464704695479E-2</v>
      </c>
      <c r="I257" s="60">
        <f>[1]OUTM!I257</f>
        <v>4.6609809439784322E-2</v>
      </c>
      <c r="J257" s="60">
        <f>[1]OUTM!J257</f>
        <v>1.449917236754442E-2</v>
      </c>
      <c r="K257" s="59">
        <f>[1]ICA!$AB257</f>
        <v>168.95477430294</v>
      </c>
      <c r="L257" s="60">
        <f>[1]ICA!$P257</f>
        <v>-9.4968169737751351E-3</v>
      </c>
      <c r="M257" s="59">
        <f>[1]ICA!$H257</f>
        <v>122.88362818395611</v>
      </c>
      <c r="N257" s="59">
        <f>[1]OUTM!N257</f>
        <v>46.013448546661586</v>
      </c>
      <c r="O257" s="62">
        <f>[1]OUTM!O257</f>
        <v>0</v>
      </c>
      <c r="P257" s="63">
        <f>[1]OUTM!P257</f>
        <v>0</v>
      </c>
    </row>
    <row r="258" spans="1:16" x14ac:dyDescent="0.2">
      <c r="A258" s="29">
        <f t="shared" si="1"/>
        <v>2014.09</v>
      </c>
      <c r="B258" s="29"/>
      <c r="C258" s="59">
        <f>[1]ICA!$T258</f>
        <v>167.41388850935448</v>
      </c>
      <c r="D258" s="60">
        <f>[1]ICA!$AJ258</f>
        <v>2.3916234971578472E-4</v>
      </c>
      <c r="E258" s="60">
        <f>[1]ICA!$AL258</f>
        <v>-1.7088090438158395E-2</v>
      </c>
      <c r="F258" s="60">
        <f>[1]ICA!$AL258</f>
        <v>-1.7088090438158395E-2</v>
      </c>
      <c r="G258" s="60">
        <f>[1]ICA!$AM258</f>
        <v>-3.2691204333457069E-4</v>
      </c>
      <c r="H258" s="60">
        <f>[1]OUTM!H258</f>
        <v>-1.7611464704695479E-2</v>
      </c>
      <c r="I258" s="60">
        <f>[1]OUTM!I258</f>
        <v>4.6609809439784322E-2</v>
      </c>
      <c r="J258" s="60">
        <f>[1]OUTM!J258</f>
        <v>1.449917236754442E-2</v>
      </c>
      <c r="K258" s="59">
        <f>[1]ICA!$AB258</f>
        <v>169.03054211616799</v>
      </c>
      <c r="L258" s="60">
        <f>[1]ICA!$P258</f>
        <v>-9.7143757721154245E-3</v>
      </c>
      <c r="M258" s="59">
        <f>[1]ICA!$H258</f>
        <v>122.7558500453114</v>
      </c>
      <c r="N258" s="59">
        <f>[1]OUTM!N258</f>
        <v>47.717978724140373</v>
      </c>
      <c r="O258" s="62">
        <f>[1]OUTM!O258</f>
        <v>0</v>
      </c>
      <c r="P258" s="63">
        <f>[1]OUTM!P258</f>
        <v>0</v>
      </c>
    </row>
    <row r="259" spans="1:16" x14ac:dyDescent="0.2">
      <c r="A259" s="29">
        <f t="shared" si="1"/>
        <v>2014.1</v>
      </c>
      <c r="B259" s="29"/>
      <c r="C259" s="59">
        <f>[1]ICA!$T259</f>
        <v>168.04460332155497</v>
      </c>
      <c r="D259" s="60">
        <f>[1]ICA!$AJ259</f>
        <v>3.7603195074916869E-3</v>
      </c>
      <c r="E259" s="60">
        <f>[1]ICA!$AL259</f>
        <v>-1.0766390767501799E-2</v>
      </c>
      <c r="F259" s="60">
        <f>[1]ICA!$AL259</f>
        <v>-1.0766390767501799E-2</v>
      </c>
      <c r="G259" s="60">
        <f>[1]ICA!$AM259</f>
        <v>9.3112078498076567E-3</v>
      </c>
      <c r="H259" s="60">
        <f>[1]OUTM!H259</f>
        <v>-1.7611464704695479E-2</v>
      </c>
      <c r="I259" s="60">
        <f>[1]OUTM!I259</f>
        <v>4.6609809439784322E-2</v>
      </c>
      <c r="J259" s="60">
        <f>[1]OUTM!J259</f>
        <v>1.449917236754442E-2</v>
      </c>
      <c r="K259" s="59">
        <f>[1]ICA!$AB259</f>
        <v>169.100165233518</v>
      </c>
      <c r="L259" s="60">
        <f>[1]ICA!$P259</f>
        <v>-6.4037196798086837E-3</v>
      </c>
      <c r="M259" s="59">
        <f>[1]ICA!$H259</f>
        <v>123.06075905413154</v>
      </c>
      <c r="N259" s="59">
        <f>[1]OUTM!N259</f>
        <v>51.127039079097962</v>
      </c>
      <c r="O259" s="62">
        <f>[1]OUTM!O259</f>
        <v>0</v>
      </c>
      <c r="P259" s="63">
        <f>[1]OUTM!P259</f>
        <v>0</v>
      </c>
    </row>
    <row r="260" spans="1:16" x14ac:dyDescent="0.2">
      <c r="A260" s="29">
        <f t="shared" si="1"/>
        <v>2014.11</v>
      </c>
      <c r="B260" s="29"/>
      <c r="C260" s="59">
        <f>[1]ICA!$T260</f>
        <v>168.21318831985428</v>
      </c>
      <c r="D260" s="60">
        <f>[1]ICA!$AJ260</f>
        <v>1.0027128983477083E-3</v>
      </c>
      <c r="E260" s="60">
        <f>[1]ICA!$AL260</f>
        <v>-5.8783152239056131E-3</v>
      </c>
      <c r="F260" s="60">
        <f>[1]ICA!$AL260</f>
        <v>-5.8783152239056131E-3</v>
      </c>
      <c r="G260" s="60">
        <f>[1]ICA!$AM260</f>
        <v>1.2875935021711804E-2</v>
      </c>
      <c r="H260" s="60">
        <f>[1]OUTM!H260</f>
        <v>-1.7611464704695479E-2</v>
      </c>
      <c r="I260" s="60">
        <f>[1]OUTM!I260</f>
        <v>4.6609809439784322E-2</v>
      </c>
      <c r="J260" s="60">
        <f>[1]OUTM!J260</f>
        <v>1.449917236754442E-2</v>
      </c>
      <c r="K260" s="59">
        <f>[1]ICA!$AB260</f>
        <v>169.16357186933101</v>
      </c>
      <c r="L260" s="60">
        <f>[1]ICA!$P260</f>
        <v>-5.7910926867656976E-3</v>
      </c>
      <c r="M260" s="59">
        <f>[1]ICA!$H260</f>
        <v>123.02669797841463</v>
      </c>
      <c r="N260" s="59">
        <f>[1]OUTM!N260</f>
        <v>49.422508901619167</v>
      </c>
      <c r="O260" s="62">
        <f>[1]OUTM!O260</f>
        <v>0</v>
      </c>
      <c r="P260" s="63">
        <f>[1]OUTM!P260</f>
        <v>0</v>
      </c>
    </row>
    <row r="261" spans="1:16" x14ac:dyDescent="0.2">
      <c r="A261" s="29">
        <f t="shared" si="1"/>
        <v>2014.12</v>
      </c>
      <c r="B261" s="29"/>
      <c r="C261" s="59">
        <f>[1]ICA!$T261</f>
        <v>167.97868811376946</v>
      </c>
      <c r="D261" s="60">
        <f>[1]ICA!$AJ261</f>
        <v>-1.3950381347884551E-3</v>
      </c>
      <c r="E261" s="60">
        <f>[1]ICA!$AL261</f>
        <v>-4.9208738201060682E-3</v>
      </c>
      <c r="F261" s="60">
        <f>[1]ICA!$AL261</f>
        <v>-4.9208738201060682E-3</v>
      </c>
      <c r="G261" s="60">
        <f>[1]ICA!$AM261</f>
        <v>1.1194032294508993E-2</v>
      </c>
      <c r="H261" s="60">
        <f>[1]OUTM!H261</f>
        <v>-1.7611464704695479E-2</v>
      </c>
      <c r="I261" s="60">
        <f>[1]OUTM!I261</f>
        <v>4.6609809439784322E-2</v>
      </c>
      <c r="J261" s="60">
        <f>[1]OUTM!J261</f>
        <v>1.449917236754442E-2</v>
      </c>
      <c r="K261" s="59">
        <f>[1]ICA!$AB261</f>
        <v>169.220682387761</v>
      </c>
      <c r="L261" s="60">
        <f>[1]ICA!$P261</f>
        <v>-7.5239887270593941E-3</v>
      </c>
      <c r="M261" s="59">
        <f>[1]ICA!$H261</f>
        <v>122.69809385827135</v>
      </c>
      <c r="N261" s="59">
        <f>[1]OUTM!N261</f>
        <v>46.013448546661586</v>
      </c>
      <c r="O261" s="62">
        <f>[1]OUTM!O261</f>
        <v>0</v>
      </c>
      <c r="P261" s="63">
        <f>[1]OUTM!P261</f>
        <v>0</v>
      </c>
    </row>
    <row r="262" spans="1:16" x14ac:dyDescent="0.2">
      <c r="A262" s="29">
        <f t="shared" si="1"/>
        <v>2015.01</v>
      </c>
      <c r="B262" s="29"/>
      <c r="C262" s="59">
        <f>[1]ICA!$T262</f>
        <v>168.49660061493148</v>
      </c>
      <c r="D262" s="60">
        <f>[1]ICA!$AJ262</f>
        <v>3.078460306173546E-3</v>
      </c>
      <c r="E262" s="60">
        <f>[1]ICA!$AL262</f>
        <v>2.712754453489878E-3</v>
      </c>
      <c r="F262" s="60">
        <f>[1]ICA!$AL262</f>
        <v>2.712754453489878E-3</v>
      </c>
      <c r="G262" s="60">
        <f>[1]ICA!$AM262</f>
        <v>1.7734242144098911E-2</v>
      </c>
      <c r="H262" s="60">
        <f>[1]OUTM!H262</f>
        <v>-1.7611464704695479E-2</v>
      </c>
      <c r="I262" s="60">
        <f>[1]OUTM!I262</f>
        <v>4.6609809439784322E-2</v>
      </c>
      <c r="J262" s="60">
        <f>[1]OUTM!J262</f>
        <v>1.449917236754442E-2</v>
      </c>
      <c r="K262" s="59">
        <f>[1]ICA!$AB262</f>
        <v>169.2714100988</v>
      </c>
      <c r="L262" s="60">
        <f>[1]ICA!$P262</f>
        <v>-4.7746903091212545E-3</v>
      </c>
      <c r="M262" s="59">
        <f>[1]ICA!$H262</f>
        <v>122.91901736450357</v>
      </c>
      <c r="N262" s="59">
        <f>[1]OUTM!N262</f>
        <v>44.308918369182784</v>
      </c>
      <c r="O262" s="62">
        <f>[1]OUTM!O262</f>
        <v>0</v>
      </c>
      <c r="P262" s="63">
        <f>[1]OUTM!P262</f>
        <v>0</v>
      </c>
    </row>
    <row r="263" spans="1:16" x14ac:dyDescent="0.2">
      <c r="A263" s="29">
        <f t="shared" si="1"/>
        <v>2015.02</v>
      </c>
      <c r="B263" s="29"/>
      <c r="C263" s="59">
        <f>[1]ICA!$T263</f>
        <v>169.43540146548395</v>
      </c>
      <c r="D263" s="60">
        <f>[1]ICA!$AJ263</f>
        <v>5.5561666839137542E-3</v>
      </c>
      <c r="E263" s="60">
        <f>[1]ICA!$AL263</f>
        <v>1.5120837066109272E-2</v>
      </c>
      <c r="F263" s="60">
        <f>[1]ICA!$AL263</f>
        <v>1.5120837066109272E-2</v>
      </c>
      <c r="G263" s="60">
        <f>[1]ICA!$AM263</f>
        <v>2.7794909678835245E-2</v>
      </c>
      <c r="H263" s="60">
        <f>[1]OUTM!H263</f>
        <v>-1.7611464704695479E-2</v>
      </c>
      <c r="I263" s="60">
        <f>[1]OUTM!I263</f>
        <v>4.6609809439784322E-2</v>
      </c>
      <c r="J263" s="60">
        <f>[1]OUTM!J263</f>
        <v>1.449917236754442E-2</v>
      </c>
      <c r="K263" s="59">
        <f>[1]ICA!$AB263</f>
        <v>169.315659024007</v>
      </c>
      <c r="L263" s="60">
        <f>[1]ICA!$P263</f>
        <v>4.9586872745588373E-4</v>
      </c>
      <c r="M263" s="59">
        <f>[1]ICA!$H263</f>
        <v>123.44582254942705</v>
      </c>
      <c r="N263" s="59">
        <f>[1]OUTM!N263</f>
        <v>46.013448546661586</v>
      </c>
      <c r="O263" s="62">
        <f>[1]OUTM!O263</f>
        <v>0</v>
      </c>
      <c r="P263" s="63">
        <f>[1]OUTM!P263</f>
        <v>0</v>
      </c>
    </row>
    <row r="264" spans="1:16" x14ac:dyDescent="0.2">
      <c r="A264" s="29">
        <f t="shared" si="1"/>
        <v>2015.03</v>
      </c>
      <c r="B264" s="29"/>
      <c r="C264" s="59">
        <f>[1]ICA!$T264</f>
        <v>170.19419363834842</v>
      </c>
      <c r="D264" s="60">
        <f>[1]ICA!$AJ264</f>
        <v>4.4683587432969374E-3</v>
      </c>
      <c r="E264" s="60">
        <f>[1]ICA!$AL264</f>
        <v>2.6957791785078379E-2</v>
      </c>
      <c r="F264" s="60">
        <f>[1]ICA!$AL264</f>
        <v>2.6957791785078379E-2</v>
      </c>
      <c r="G264" s="60">
        <f>[1]ICA!$AM264</f>
        <v>3.3884514432915847E-2</v>
      </c>
      <c r="H264" s="60">
        <f>[1]OUTM!H264</f>
        <v>-1.7611464704695479E-2</v>
      </c>
      <c r="I264" s="60">
        <f>[1]OUTM!I264</f>
        <v>4.6609809439784322E-2</v>
      </c>
      <c r="J264" s="60">
        <f>[1]OUTM!J264</f>
        <v>1.449917236754442E-2</v>
      </c>
      <c r="K264" s="59">
        <f>[1]ICA!$AB264</f>
        <v>169.353327500116</v>
      </c>
      <c r="L264" s="60">
        <f>[1]ICA!$P264</f>
        <v>4.7394307190007368E-3</v>
      </c>
      <c r="M264" s="59">
        <f>[1]ICA!$H264</f>
        <v>123.84009797100119</v>
      </c>
      <c r="N264" s="59">
        <f>[1]OUTM!N264</f>
        <v>51.127039079097962</v>
      </c>
      <c r="O264" s="62">
        <f>[1]OUTM!O264</f>
        <v>0</v>
      </c>
      <c r="P264" s="63">
        <f>[1]OUTM!P264</f>
        <v>0</v>
      </c>
    </row>
    <row r="265" spans="1:16" x14ac:dyDescent="0.2">
      <c r="A265" s="29">
        <f t="shared" si="1"/>
        <v>2015.04</v>
      </c>
      <c r="B265" s="29"/>
      <c r="C265" s="59">
        <f>[1]ICA!$T265</f>
        <v>171.29420570975446</v>
      </c>
      <c r="D265" s="60">
        <f>[1]ICA!$AJ265</f>
        <v>6.4424787384806123E-3</v>
      </c>
      <c r="E265" s="60">
        <f>[1]ICA!$AL265</f>
        <v>3.5344480333776795E-2</v>
      </c>
      <c r="F265" s="60">
        <f>[1]ICA!$AL265</f>
        <v>3.5344480333776795E-2</v>
      </c>
      <c r="G265" s="60">
        <f>[1]ICA!$AM265</f>
        <v>4.1909516239293509E-2</v>
      </c>
      <c r="H265" s="60">
        <f>[1]OUTM!H265</f>
        <v>-1.7611464704695479E-2</v>
      </c>
      <c r="I265" s="60">
        <f>[1]OUTM!I265</f>
        <v>4.6609809439784322E-2</v>
      </c>
      <c r="J265" s="60">
        <f>[1]OUTM!J265</f>
        <v>1.449917236754442E-2</v>
      </c>
      <c r="K265" s="59">
        <f>[1]ICA!$AB265</f>
        <v>169.38431508179701</v>
      </c>
      <c r="L265" s="60">
        <f>[1]ICA!$P265</f>
        <v>1.1034276142947164E-2</v>
      </c>
      <c r="M265" s="59">
        <f>[1]ICA!$H265</f>
        <v>124.48113096301041</v>
      </c>
      <c r="N265" s="59">
        <f>[1]OUTM!N265</f>
        <v>56.240629611534338</v>
      </c>
      <c r="O265" s="62">
        <f>[1]OUTM!O265</f>
        <v>0</v>
      </c>
      <c r="P265" s="63">
        <f>[1]OUTM!P265</f>
        <v>0</v>
      </c>
    </row>
    <row r="266" spans="1:16" x14ac:dyDescent="0.2">
      <c r="A266" s="29">
        <f t="shared" si="1"/>
        <v>2015.05</v>
      </c>
      <c r="B266" s="29"/>
      <c r="C266" s="59">
        <f>[1]ICA!$T266</f>
        <v>172.39068789015695</v>
      </c>
      <c r="D266" s="60">
        <f>[1]ICA!$AJ266</f>
        <v>6.3807628499958843E-3</v>
      </c>
      <c r="E266" s="60">
        <f>[1]ICA!$AL266</f>
        <v>4.058998054668795E-2</v>
      </c>
      <c r="F266" s="60">
        <f>[1]ICA!$AL266</f>
        <v>4.058998054668795E-2</v>
      </c>
      <c r="G266" s="60">
        <f>[1]ICA!$AM266</f>
        <v>4.8520641470486403E-2</v>
      </c>
      <c r="H266" s="60">
        <f>[1]OUTM!H266</f>
        <v>-1.7611464704695479E-2</v>
      </c>
      <c r="I266" s="60">
        <f>[1]OUTM!I266</f>
        <v>4.6609809439784322E-2</v>
      </c>
      <c r="J266" s="60">
        <f>[1]OUTM!J266</f>
        <v>1.449917236754442E-2</v>
      </c>
      <c r="K266" s="59">
        <f>[1]ICA!$AB266</f>
        <v>169.40852812065299</v>
      </c>
      <c r="L266" s="60">
        <f>[1]ICA!$P266</f>
        <v>1.7345998578578881E-2</v>
      </c>
      <c r="M266" s="59">
        <f>[1]ICA!$H266</f>
        <v>125.11776013945662</v>
      </c>
      <c r="N266" s="59">
        <f>[1]OUTM!N266</f>
        <v>63.058750321449509</v>
      </c>
      <c r="O266" s="62">
        <f>[1]OUTM!O266</f>
        <v>0</v>
      </c>
      <c r="P266" s="63">
        <f>[1]OUTM!P266</f>
        <v>0</v>
      </c>
    </row>
    <row r="267" spans="1:16" x14ac:dyDescent="0.2">
      <c r="A267" s="29">
        <f t="shared" si="1"/>
        <v>2015.06</v>
      </c>
      <c r="B267" s="29"/>
      <c r="C267" s="59">
        <f>[1]ICA!$T267</f>
        <v>173.2249007004425</v>
      </c>
      <c r="D267" s="60">
        <f>[1]ICA!$AJ267</f>
        <v>4.8274120604433358E-3</v>
      </c>
      <c r="E267" s="60">
        <f>[1]ICA!$AL267</f>
        <v>4.3392094589679471E-2</v>
      </c>
      <c r="F267" s="60">
        <f>[1]ICA!$AL267</f>
        <v>4.3392094589679471E-2</v>
      </c>
      <c r="G267" s="60">
        <f>[1]ICA!$AM267</f>
        <v>5.1296740191535406E-2</v>
      </c>
      <c r="H267" s="60">
        <f>[1]OUTM!H267</f>
        <v>-1.7611464704695479E-2</v>
      </c>
      <c r="I267" s="60">
        <f>[1]OUTM!I267</f>
        <v>4.6609809439784322E-2</v>
      </c>
      <c r="J267" s="60">
        <f>[1]OUTM!J267</f>
        <v>1.449917236754442E-2</v>
      </c>
      <c r="K267" s="59">
        <f>[1]ICA!$AB267</f>
        <v>169.425888021335</v>
      </c>
      <c r="L267" s="60">
        <f>[1]ICA!$P267</f>
        <v>2.2149083249032753E-2</v>
      </c>
      <c r="M267" s="59">
        <f>[1]ICA!$H267</f>
        <v>125.56245110883715</v>
      </c>
      <c r="N267" s="59">
        <f>[1]OUTM!N267</f>
        <v>68.172340853885885</v>
      </c>
      <c r="O267" s="62">
        <f>[1]OUTM!O267</f>
        <v>0</v>
      </c>
      <c r="P267" s="63">
        <f>[1]OUTM!P267</f>
        <v>0</v>
      </c>
    </row>
    <row r="268" spans="1:16" x14ac:dyDescent="0.2">
      <c r="A268" s="29">
        <f t="shared" si="1"/>
        <v>2015.07</v>
      </c>
      <c r="B268" s="29"/>
      <c r="C268" s="59">
        <f>[1]ICA!$T268</f>
        <v>173.52137298725381</v>
      </c>
      <c r="D268" s="60">
        <f>[1]ICA!$AJ268</f>
        <v>1.7100247734648938E-3</v>
      </c>
      <c r="E268" s="60">
        <f>[1]ICA!$AL268</f>
        <v>4.175511991031871E-2</v>
      </c>
      <c r="F268" s="60">
        <f>[1]ICA!$AL268</f>
        <v>4.175511991031871E-2</v>
      </c>
      <c r="G268" s="60">
        <f>[1]ICA!$AM268</f>
        <v>4.7578333862798416E-2</v>
      </c>
      <c r="H268" s="60">
        <f>[1]OUTM!H268</f>
        <v>-1.7611464704695479E-2</v>
      </c>
      <c r="I268" s="60">
        <f>[1]OUTM!I268</f>
        <v>4.6609809439784322E-2</v>
      </c>
      <c r="J268" s="60">
        <f>[1]OUTM!J268</f>
        <v>1.449917236754442E-2</v>
      </c>
      <c r="K268" s="59">
        <f>[1]ICA!$AB268</f>
        <v>169.43633952511499</v>
      </c>
      <c r="L268" s="60">
        <f>[1]ICA!$P268</f>
        <v>2.3819642258799512E-2</v>
      </c>
      <c r="M268" s="59">
        <f>[1]ICA!$H268</f>
        <v>125.61651624702245</v>
      </c>
      <c r="N268" s="59">
        <f>[1]OUTM!N268</f>
        <v>69.876871031364686</v>
      </c>
      <c r="O268" s="62">
        <f>[1]OUTM!O268</f>
        <v>0</v>
      </c>
      <c r="P268" s="63">
        <f>[1]OUTM!P268</f>
        <v>0</v>
      </c>
    </row>
    <row r="269" spans="1:16" x14ac:dyDescent="0.2">
      <c r="A269" s="29">
        <f t="shared" si="1"/>
        <v>2015.08</v>
      </c>
      <c r="B269" s="29"/>
      <c r="C269" s="59">
        <f>[1]ICA!$T269</f>
        <v>172.51534468416173</v>
      </c>
      <c r="D269" s="60">
        <f>[1]ICA!$AJ269</f>
        <v>-5.8145918404346117E-3</v>
      </c>
      <c r="E269" s="60">
        <f>[1]ICA!$AL269</f>
        <v>3.0256228936100846E-2</v>
      </c>
      <c r="F269" s="60">
        <f>[1]ICA!$AL269</f>
        <v>3.0256228936100846E-2</v>
      </c>
      <c r="G269" s="60">
        <f>[1]ICA!$AM269</f>
        <v>2.9739394520139406E-2</v>
      </c>
      <c r="H269" s="60">
        <f>[1]OUTM!H269</f>
        <v>-1.7611464704695479E-2</v>
      </c>
      <c r="I269" s="60">
        <f>[1]OUTM!I269</f>
        <v>4.6609809439784322E-2</v>
      </c>
      <c r="J269" s="60">
        <f>[1]OUTM!J269</f>
        <v>1.449917236754442E-2</v>
      </c>
      <c r="K269" s="59">
        <f>[1]ICA!$AB269</f>
        <v>169.43985702258601</v>
      </c>
      <c r="L269" s="60">
        <f>[1]ICA!$P269</f>
        <v>1.7846666871966121E-2</v>
      </c>
      <c r="M269" s="59">
        <f>[1]ICA!$H269</f>
        <v>124.72853036400534</v>
      </c>
      <c r="N269" s="59">
        <f>[1]OUTM!N269</f>
        <v>59.649689966491934</v>
      </c>
      <c r="O269" s="62">
        <f>[1]OUTM!O269</f>
        <v>1</v>
      </c>
      <c r="P269" s="63">
        <f>[1]OUTM!P269</f>
        <v>1</v>
      </c>
    </row>
    <row r="270" spans="1:16" x14ac:dyDescent="0.2">
      <c r="A270" s="29">
        <f t="shared" si="1"/>
        <v>2015.09</v>
      </c>
      <c r="B270" s="29"/>
      <c r="C270" s="59">
        <f>[1]ICA!$T270</f>
        <v>172.08820868752451</v>
      </c>
      <c r="D270" s="60">
        <f>[1]ICA!$AJ270</f>
        <v>-2.479000644091059E-3</v>
      </c>
      <c r="E270" s="60">
        <f>[1]ICA!$AL270</f>
        <v>2.7538065942294056E-2</v>
      </c>
      <c r="F270" s="60">
        <f>[1]ICA!$AL270</f>
        <v>2.7538065942294056E-2</v>
      </c>
      <c r="G270" s="60">
        <f>[1]ICA!$AM270</f>
        <v>2.027944046254615E-2</v>
      </c>
      <c r="H270" s="60">
        <f>[1]OUTM!H270</f>
        <v>-1.7611464704695479E-2</v>
      </c>
      <c r="I270" s="60">
        <f>[1]OUTM!I270</f>
        <v>4.6609809439784322E-2</v>
      </c>
      <c r="J270" s="60">
        <f>[1]OUTM!J270</f>
        <v>1.449917236754442E-2</v>
      </c>
      <c r="K270" s="59">
        <f>[1]ICA!$AB270</f>
        <v>169.436446751164</v>
      </c>
      <c r="L270" s="60">
        <f>[1]ICA!$P270</f>
        <v>1.5330585290981968E-2</v>
      </c>
      <c r="M270" s="59">
        <f>[1]ICA!$H270</f>
        <v>124.26061377754866</v>
      </c>
      <c r="N270" s="59">
        <f>[1]OUTM!N270</f>
        <v>56.240629611534338</v>
      </c>
      <c r="O270" s="62">
        <f>[1]OUTM!O270</f>
        <v>1</v>
      </c>
      <c r="P270" s="63">
        <f>[1]OUTM!P270</f>
        <v>1</v>
      </c>
    </row>
    <row r="271" spans="1:16" x14ac:dyDescent="0.2">
      <c r="A271" s="29">
        <f t="shared" si="1"/>
        <v>2015.1</v>
      </c>
      <c r="B271" s="29"/>
      <c r="C271" s="59">
        <f>[1]ICA!$T271</f>
        <v>171.93972593195528</v>
      </c>
      <c r="D271" s="60">
        <f>[1]ICA!$AJ271</f>
        <v>-8.6320179175694274E-4</v>
      </c>
      <c r="E271" s="60">
        <f>[1]ICA!$AL271</f>
        <v>2.2914544643045577E-2</v>
      </c>
      <c r="F271" s="60">
        <f>[1]ICA!$AL271</f>
        <v>2.2914544643045577E-2</v>
      </c>
      <c r="G271" s="60">
        <f>[1]ICA!$AM271</f>
        <v>1.4365464454525023E-2</v>
      </c>
      <c r="H271" s="60">
        <f>[1]OUTM!H271</f>
        <v>-1.7611464704695479E-2</v>
      </c>
      <c r="I271" s="60">
        <f>[1]OUTM!I271</f>
        <v>4.6609809439784322E-2</v>
      </c>
      <c r="J271" s="60">
        <f>[1]OUTM!J271</f>
        <v>1.449917236754442E-2</v>
      </c>
      <c r="K271" s="59">
        <f>[1]ICA!$AB271</f>
        <v>169.42613898099401</v>
      </c>
      <c r="L271" s="60">
        <f>[1]ICA!$P271</f>
        <v>1.4499471373108808E-2</v>
      </c>
      <c r="M271" s="59">
        <f>[1]ICA!$H271</f>
        <v>123.99464119391384</v>
      </c>
      <c r="N271" s="59">
        <f>[1]OUTM!N271</f>
        <v>51.127039079097962</v>
      </c>
      <c r="O271" s="62">
        <f>[1]OUTM!O271</f>
        <v>1</v>
      </c>
      <c r="P271" s="63">
        <f>[1]OUTM!P271</f>
        <v>1</v>
      </c>
    </row>
    <row r="272" spans="1:16" x14ac:dyDescent="0.2">
      <c r="A272" s="29">
        <f t="shared" si="1"/>
        <v>2015.11</v>
      </c>
      <c r="B272" s="29"/>
      <c r="C272" s="59">
        <f>[1]ICA!$T272</f>
        <v>171.09009778839084</v>
      </c>
      <c r="D272" s="60">
        <f>[1]ICA!$AJ272</f>
        <v>-4.9536793726183311E-3</v>
      </c>
      <c r="E272" s="60">
        <f>[1]ICA!$AL272</f>
        <v>1.6958152372079524E-2</v>
      </c>
      <c r="F272" s="60">
        <f>[1]ICA!$AL272</f>
        <v>1.6958152372079524E-2</v>
      </c>
      <c r="G272" s="60">
        <f>[1]ICA!$AM272</f>
        <v>1.6103748656131067E-3</v>
      </c>
      <c r="H272" s="60">
        <f>[1]OUTM!H272</f>
        <v>-1.7611464704695479E-2</v>
      </c>
      <c r="I272" s="60">
        <f>[1]OUTM!I272</f>
        <v>4.6609809439784322E-2</v>
      </c>
      <c r="J272" s="60">
        <f>[1]OUTM!J272</f>
        <v>1.449917236754442E-2</v>
      </c>
      <c r="K272" s="59">
        <f>[1]ICA!$AB272</f>
        <v>169.40898475345799</v>
      </c>
      <c r="L272" s="60">
        <f>[1]ICA!$P272</f>
        <v>9.5715564817147047E-3</v>
      </c>
      <c r="M272" s="59">
        <f>[1]ICA!$H272</f>
        <v>123.22415994458257</v>
      </c>
      <c r="N272" s="59">
        <f>[1]OUTM!N272</f>
        <v>42.604388191703997</v>
      </c>
      <c r="O272" s="62">
        <f>[1]OUTM!O272</f>
        <v>1</v>
      </c>
      <c r="P272" s="63">
        <f>[1]OUTM!P272</f>
        <v>1</v>
      </c>
    </row>
    <row r="273" spans="1:16" x14ac:dyDescent="0.2">
      <c r="A273" s="29">
        <f t="shared" si="1"/>
        <v>2015.12</v>
      </c>
      <c r="B273" s="29"/>
      <c r="C273" s="59">
        <f>[1]ICA!$T273</f>
        <v>170.02385185754852</v>
      </c>
      <c r="D273" s="60">
        <f>[1]ICA!$AJ273</f>
        <v>-6.2515731446742473E-3</v>
      </c>
      <c r="E273" s="60">
        <f>[1]ICA!$AL273</f>
        <v>1.2101617362193572E-2</v>
      </c>
      <c r="F273" s="60">
        <f>[1]ICA!$AL273</f>
        <v>1.2101617362193572E-2</v>
      </c>
      <c r="G273" s="60">
        <f>[1]ICA!$AM273</f>
        <v>-1.2441632422411586E-2</v>
      </c>
      <c r="H273" s="60">
        <f>[1]OUTM!H273</f>
        <v>-1.7611464704695479E-2</v>
      </c>
      <c r="I273" s="60">
        <f>[1]OUTM!I273</f>
        <v>4.6609809439784322E-2</v>
      </c>
      <c r="J273" s="60">
        <f>[1]OUTM!J273</f>
        <v>1.449917236754442E-2</v>
      </c>
      <c r="K273" s="59">
        <f>[1]ICA!$AB273</f>
        <v>169.385054840599</v>
      </c>
      <c r="L273" s="60">
        <f>[1]ICA!$P273</f>
        <v>3.4042847894417694E-3</v>
      </c>
      <c r="M273" s="59">
        <f>[1]ICA!$H273</f>
        <v>122.29963134941762</v>
      </c>
      <c r="N273" s="59">
        <f>[1]OUTM!N273</f>
        <v>35.786267481788833</v>
      </c>
      <c r="O273" s="62">
        <f>[1]OUTM!O273</f>
        <v>1</v>
      </c>
      <c r="P273" s="63">
        <f>[1]OUTM!P273</f>
        <v>1</v>
      </c>
    </row>
    <row r="274" spans="1:16" x14ac:dyDescent="0.2">
      <c r="A274" s="29">
        <f t="shared" si="1"/>
        <v>2016.01</v>
      </c>
      <c r="B274" s="29"/>
      <c r="C274" s="59">
        <f>[1]ICA!$T274</f>
        <v>169.04400173003788</v>
      </c>
      <c r="D274" s="60">
        <f>[1]ICA!$AJ274</f>
        <v>-5.7796859524166478E-3</v>
      </c>
      <c r="E274" s="60">
        <f>[1]ICA!$AL274</f>
        <v>3.2434711036034795E-3</v>
      </c>
      <c r="F274" s="60">
        <f>[1]ICA!$AL274</f>
        <v>3.2434711036034795E-3</v>
      </c>
      <c r="G274" s="60">
        <f>[1]ICA!$AM274</f>
        <v>-2.4716433394566972E-2</v>
      </c>
      <c r="H274" s="60">
        <f>[1]OUTM!H274</f>
        <v>-1.7611464704695479E-2</v>
      </c>
      <c r="I274" s="60">
        <f>[1]OUTM!I274</f>
        <v>4.6609809439784322E-2</v>
      </c>
      <c r="J274" s="60">
        <f>[1]OUTM!J274</f>
        <v>1.449917236754442E-2</v>
      </c>
      <c r="K274" s="59">
        <f>[1]ICA!$AB274</f>
        <v>169.354433289827</v>
      </c>
      <c r="L274" s="60">
        <f>[1]ICA!$P274</f>
        <v>-2.2154639620712846E-3</v>
      </c>
      <c r="M274" s="59">
        <f>[1]ICA!$H274</f>
        <v>121.43933147154218</v>
      </c>
      <c r="N274" s="59">
        <f>[1]OUTM!N274</f>
        <v>30.67267694935245</v>
      </c>
      <c r="O274" s="62">
        <f>[1]OUTM!O274</f>
        <v>1</v>
      </c>
      <c r="P274" s="63">
        <f>[1]OUTM!P274</f>
        <v>1</v>
      </c>
    </row>
    <row r="275" spans="1:16" x14ac:dyDescent="0.2">
      <c r="A275" s="29">
        <f t="shared" si="1"/>
        <v>2016.02</v>
      </c>
      <c r="B275" s="29"/>
      <c r="C275" s="59">
        <f>[1]ICA!$T275</f>
        <v>167.85800609905897</v>
      </c>
      <c r="D275" s="60">
        <f>[1]ICA!$AJ275</f>
        <v>-7.040626072895604E-3</v>
      </c>
      <c r="E275" s="60">
        <f>[1]ICA!$AL275</f>
        <v>-9.35332165320585E-3</v>
      </c>
      <c r="F275" s="60">
        <f>[1]ICA!$AL275</f>
        <v>-9.35332165320585E-3</v>
      </c>
      <c r="G275" s="60">
        <f>[1]ICA!$AM275</f>
        <v>-3.7784177154553733E-2</v>
      </c>
      <c r="H275" s="60">
        <f>[1]OUTM!H275</f>
        <v>-1.7611464704695479E-2</v>
      </c>
      <c r="I275" s="60">
        <f>[1]OUTM!I275</f>
        <v>4.6609809439784322E-2</v>
      </c>
      <c r="J275" s="60">
        <f>[1]OUTM!J275</f>
        <v>1.449917236754442E-2</v>
      </c>
      <c r="K275" s="59">
        <f>[1]ICA!$AB275</f>
        <v>169.31720938860099</v>
      </c>
      <c r="L275" s="60">
        <f>[1]ICA!$P275</f>
        <v>-9.0156566492404222E-3</v>
      </c>
      <c r="M275" s="59">
        <f>[1]ICA!$H275</f>
        <v>120.43312850807062</v>
      </c>
      <c r="N275" s="59">
        <f>[1]OUTM!N275</f>
        <v>34.081737304310032</v>
      </c>
      <c r="O275" s="62">
        <f>[1]OUTM!O275</f>
        <v>1</v>
      </c>
      <c r="P275" s="63">
        <f>[1]OUTM!P275</f>
        <v>1</v>
      </c>
    </row>
    <row r="276" spans="1:16" x14ac:dyDescent="0.2">
      <c r="A276" s="29">
        <f t="shared" si="1"/>
        <v>2016.03</v>
      </c>
      <c r="B276" s="29"/>
      <c r="C276" s="59">
        <f>[1]ICA!$T276</f>
        <v>167.45562829091153</v>
      </c>
      <c r="D276" s="60">
        <f>[1]ICA!$AJ276</f>
        <v>-2.4000097820202275E-3</v>
      </c>
      <c r="E276" s="60">
        <f>[1]ICA!$AL276</f>
        <v>-1.6221690178522982E-2</v>
      </c>
      <c r="F276" s="60">
        <f>[1]ICA!$AL276</f>
        <v>-1.6221690178522982E-2</v>
      </c>
      <c r="G276" s="60">
        <f>[1]ICA!$AM276</f>
        <v>-4.068028518211364E-2</v>
      </c>
      <c r="H276" s="60">
        <f>[1]OUTM!H276</f>
        <v>-1.7611464704695479E-2</v>
      </c>
      <c r="I276" s="60">
        <f>[1]OUTM!I276</f>
        <v>4.6609809439784322E-2</v>
      </c>
      <c r="J276" s="60">
        <f>[1]OUTM!J276</f>
        <v>1.449917236754442E-2</v>
      </c>
      <c r="K276" s="59">
        <f>[1]ICA!$AB276</f>
        <v>169.27347035141599</v>
      </c>
      <c r="L276" s="60">
        <f>[1]ICA!$P276</f>
        <v>-1.1153602094481907E-2</v>
      </c>
      <c r="M276" s="59">
        <f>[1]ICA!$H276</f>
        <v>119.99080383844758</v>
      </c>
      <c r="N276" s="59">
        <f>[1]OUTM!N276</f>
        <v>34.081737304310032</v>
      </c>
      <c r="O276" s="62">
        <f>[1]OUTM!O276</f>
        <v>1</v>
      </c>
      <c r="P276" s="63">
        <f>[1]OUTM!P276</f>
        <v>1</v>
      </c>
    </row>
    <row r="277" spans="1:16" x14ac:dyDescent="0.2">
      <c r="A277" s="29">
        <f t="shared" si="1"/>
        <v>2016.04</v>
      </c>
      <c r="B277" s="29"/>
      <c r="C277" s="59">
        <f>[1]ICA!$T277</f>
        <v>166.32733797968424</v>
      </c>
      <c r="D277" s="60">
        <f>[1]ICA!$AJ277</f>
        <v>-6.7606482220145276E-3</v>
      </c>
      <c r="E277" s="60">
        <f>[1]ICA!$AL277</f>
        <v>-2.9424817139018025E-2</v>
      </c>
      <c r="F277" s="60">
        <f>[1]ICA!$AL277</f>
        <v>-2.9424817139018025E-2</v>
      </c>
      <c r="G277" s="60">
        <f>[1]ICA!$AM277</f>
        <v>-5.0244222480902434E-2</v>
      </c>
      <c r="H277" s="60">
        <f>[1]OUTM!H277</f>
        <v>-1.7611464704695479E-2</v>
      </c>
      <c r="I277" s="60">
        <f>[1]OUTM!I277</f>
        <v>4.6609809439784322E-2</v>
      </c>
      <c r="J277" s="60">
        <f>[1]OUTM!J277</f>
        <v>1.449917236754442E-2</v>
      </c>
      <c r="K277" s="59">
        <f>[1]ICA!$AB277</f>
        <v>169.22329248074499</v>
      </c>
      <c r="L277" s="60">
        <f>[1]ICA!$P277</f>
        <v>-1.7543047659377087E-2</v>
      </c>
      <c r="M277" s="59">
        <f>[1]ICA!$H277</f>
        <v>119.02992393551366</v>
      </c>
      <c r="N277" s="59">
        <f>[1]OUTM!N277</f>
        <v>32.377207126831237</v>
      </c>
      <c r="O277" s="62">
        <f>[1]OUTM!O277</f>
        <v>1</v>
      </c>
      <c r="P277" s="63">
        <f>[1]OUTM!P277</f>
        <v>1</v>
      </c>
    </row>
    <row r="278" spans="1:16" x14ac:dyDescent="0.2">
      <c r="A278" s="29">
        <f t="shared" si="1"/>
        <v>2016.05</v>
      </c>
      <c r="B278" s="29"/>
      <c r="C278" s="59">
        <f>[1]ICA!$T278</f>
        <v>165.62812519463515</v>
      </c>
      <c r="D278" s="60">
        <f>[1]ICA!$AJ278</f>
        <v>-4.2126965613343724E-3</v>
      </c>
      <c r="E278" s="60">
        <f>[1]ICA!$AL278</f>
        <v>-4.0018276550348335E-2</v>
      </c>
      <c r="F278" s="60">
        <f>[1]ICA!$AL278</f>
        <v>-4.0018276550348335E-2</v>
      </c>
      <c r="G278" s="60">
        <f>[1]ICA!$AM278</f>
        <v>-5.3377250862609693E-2</v>
      </c>
      <c r="H278" s="60">
        <f>[1]OUTM!H278</f>
        <v>-1.7611464704695479E-2</v>
      </c>
      <c r="I278" s="60">
        <f>[1]OUTM!I278</f>
        <v>4.6609809439784322E-2</v>
      </c>
      <c r="J278" s="60">
        <f>[1]OUTM!J278</f>
        <v>1.449917236754442E-2</v>
      </c>
      <c r="K278" s="59">
        <f>[1]ICA!$AB278</f>
        <v>169.166738407314</v>
      </c>
      <c r="L278" s="60">
        <f>[1]ICA!$P278</f>
        <v>-2.1364187523344236E-2</v>
      </c>
      <c r="M278" s="59">
        <f>[1]ICA!$H278</f>
        <v>118.3779761358666</v>
      </c>
      <c r="N278" s="59">
        <f>[1]OUTM!N278</f>
        <v>34.081737304310032</v>
      </c>
      <c r="O278" s="62">
        <f>[1]OUTM!O278</f>
        <v>1</v>
      </c>
      <c r="P278" s="63">
        <f>[1]OUTM!P278</f>
        <v>1</v>
      </c>
    </row>
    <row r="279" spans="1:16" x14ac:dyDescent="0.2">
      <c r="A279" s="29">
        <f t="shared" si="1"/>
        <v>2016.06</v>
      </c>
      <c r="B279" s="29"/>
      <c r="C279" s="59">
        <f>[1]ICA!$T279</f>
        <v>164.64214686262849</v>
      </c>
      <c r="D279" s="60">
        <f>[1]ICA!$AJ279</f>
        <v>-5.9707539224313384E-3</v>
      </c>
      <c r="E279" s="60">
        <f>[1]ICA!$AL279</f>
        <v>-5.0816442533222955E-2</v>
      </c>
      <c r="F279" s="60">
        <f>[1]ICA!$AL279</f>
        <v>-5.0816442533222955E-2</v>
      </c>
      <c r="G279" s="60">
        <f>[1]ICA!$AM279</f>
        <v>-5.8018700742661022E-2</v>
      </c>
      <c r="H279" s="60">
        <f>[1]OUTM!H279</f>
        <v>-1.7611464704695479E-2</v>
      </c>
      <c r="I279" s="60">
        <f>[1]OUTM!I279</f>
        <v>4.6609809439784322E-2</v>
      </c>
      <c r="J279" s="60">
        <f>[1]OUTM!J279</f>
        <v>1.449917236754442E-2</v>
      </c>
      <c r="K279" s="59">
        <f>[1]ICA!$AB279</f>
        <v>169.10384876975499</v>
      </c>
      <c r="L279" s="60">
        <f>[1]ICA!$P279</f>
        <v>-2.6846370660244645E-2</v>
      </c>
      <c r="M279" s="59">
        <f>[1]ICA!$H279</f>
        <v>117.52280561111841</v>
      </c>
      <c r="N279" s="59">
        <f>[1]OUTM!N279</f>
        <v>35.786267481788833</v>
      </c>
      <c r="O279" s="62">
        <f>[1]OUTM!O279</f>
        <v>1</v>
      </c>
      <c r="P279" s="63">
        <f>[1]OUTM!P279</f>
        <v>1</v>
      </c>
    </row>
    <row r="280" spans="1:16" x14ac:dyDescent="0.2">
      <c r="A280" s="29">
        <f t="shared" si="1"/>
        <v>2016.07</v>
      </c>
      <c r="B280" s="29"/>
      <c r="C280" s="59">
        <f>[1]ICA!$T280</f>
        <v>165.04898204959957</v>
      </c>
      <c r="D280" s="60">
        <f>[1]ICA!$AJ280</f>
        <v>2.4679790130441594E-3</v>
      </c>
      <c r="E280" s="60">
        <f>[1]ICA!$AL280</f>
        <v>-5.0058488293643517E-2</v>
      </c>
      <c r="F280" s="60">
        <f>[1]ICA!$AL280</f>
        <v>-5.0058488293643517E-2</v>
      </c>
      <c r="G280" s="60">
        <f>[1]ICA!$AM280</f>
        <v>-4.6325388296941883E-2</v>
      </c>
      <c r="H280" s="60">
        <f>[1]OUTM!H280</f>
        <v>-1.7611464704695479E-2</v>
      </c>
      <c r="I280" s="60">
        <f>[1]OUTM!I280</f>
        <v>4.6609809439784322E-2</v>
      </c>
      <c r="J280" s="60">
        <f>[1]OUTM!J280</f>
        <v>1.449917236754442E-2</v>
      </c>
      <c r="K280" s="59">
        <f>[1]ICA!$AB280</f>
        <v>169.03463724932101</v>
      </c>
      <c r="L280" s="60">
        <f>[1]ICA!$P280</f>
        <v>-2.4060618490069907E-2</v>
      </c>
      <c r="M280" s="59">
        <f>[1]ICA!$H280</f>
        <v>117.66255805442167</v>
      </c>
      <c r="N280" s="59">
        <f>[1]OUTM!N280</f>
        <v>40.89985801422521</v>
      </c>
      <c r="O280" s="62">
        <f>[1]OUTM!O280</f>
        <v>0</v>
      </c>
      <c r="P280" s="63">
        <f>[1]OUTM!P280</f>
        <v>0</v>
      </c>
    </row>
    <row r="281" spans="1:16" x14ac:dyDescent="0.2">
      <c r="A281" s="29">
        <f t="shared" si="1"/>
        <v>2016.08</v>
      </c>
      <c r="B281" s="29"/>
      <c r="C281" s="59">
        <f>[1]ICA!$T281</f>
        <v>166.11951326515378</v>
      </c>
      <c r="D281" s="60">
        <f>[1]ICA!$AJ281</f>
        <v>6.4651979859547213E-3</v>
      </c>
      <c r="E281" s="60">
        <f>[1]ICA!$AL281</f>
        <v>-3.7778698467254318E-2</v>
      </c>
      <c r="F281" s="60">
        <f>[1]ICA!$AL281</f>
        <v>-3.7778698467254318E-2</v>
      </c>
      <c r="G281" s="60">
        <f>[1]ICA!$AM281</f>
        <v>-2.7401479412201168E-2</v>
      </c>
      <c r="H281" s="60">
        <f>[1]OUTM!H281</f>
        <v>-1.7611464704695479E-2</v>
      </c>
      <c r="I281" s="60">
        <f>[1]OUTM!I281</f>
        <v>4.6609809439784322E-2</v>
      </c>
      <c r="J281" s="60">
        <f>[1]OUTM!J281</f>
        <v>1.449917236754442E-2</v>
      </c>
      <c r="K281" s="59">
        <f>[1]ICA!$AB281</f>
        <v>168.95908343887999</v>
      </c>
      <c r="L281" s="60">
        <f>[1]ICA!$P281</f>
        <v>-1.7309910304064258E-2</v>
      </c>
      <c r="M281" s="59">
        <f>[1]ICA!$H281</f>
        <v>118.27430134445521</v>
      </c>
      <c r="N281" s="59">
        <f>[1]OUTM!N281</f>
        <v>46.013448546661586</v>
      </c>
      <c r="O281" s="62">
        <f>[1]OUTM!O281</f>
        <v>0</v>
      </c>
      <c r="P281" s="63">
        <f>[1]OUTM!P281</f>
        <v>0</v>
      </c>
    </row>
    <row r="282" spans="1:16" x14ac:dyDescent="0.2">
      <c r="A282" s="29">
        <f t="shared" si="1"/>
        <v>2016.09</v>
      </c>
      <c r="B282" s="29"/>
      <c r="C282" s="59">
        <f>[1]ICA!$T282</f>
        <v>166.8800834801439</v>
      </c>
      <c r="D282" s="60">
        <f>[1]ICA!$AJ282</f>
        <v>4.5680027541737268E-3</v>
      </c>
      <c r="E282" s="60">
        <f>[1]ICA!$AL282</f>
        <v>-3.073169506898956E-2</v>
      </c>
      <c r="F282" s="60">
        <f>[1]ICA!$AL282</f>
        <v>-3.073169506898956E-2</v>
      </c>
      <c r="G282" s="60">
        <f>[1]ICA!$AM282</f>
        <v>-1.3415806955769938E-2</v>
      </c>
      <c r="H282" s="60">
        <f>[1]OUTM!H282</f>
        <v>-1.7611464704695479E-2</v>
      </c>
      <c r="I282" s="60">
        <f>[1]OUTM!I282</f>
        <v>4.6609809439784322E-2</v>
      </c>
      <c r="J282" s="60">
        <f>[1]OUTM!J282</f>
        <v>1.449917236754442E-2</v>
      </c>
      <c r="K282" s="59">
        <f>[1]ICA!$AB282</f>
        <v>168.87713654918599</v>
      </c>
      <c r="L282" s="60">
        <f>[1]ICA!$P282</f>
        <v>-1.2350464578494313E-2</v>
      </c>
      <c r="M282" s="59">
        <f>[1]ICA!$H282</f>
        <v>118.66388292482883</v>
      </c>
      <c r="N282" s="59">
        <f>[1]OUTM!N282</f>
        <v>49.422508901619167</v>
      </c>
      <c r="O282" s="62">
        <f>[1]OUTM!O282</f>
        <v>0</v>
      </c>
      <c r="P282" s="63">
        <f>[1]OUTM!P282</f>
        <v>0</v>
      </c>
    </row>
    <row r="283" spans="1:16" x14ac:dyDescent="0.2">
      <c r="A283" s="29">
        <f t="shared" si="1"/>
        <v>2016.1</v>
      </c>
      <c r="B283" s="29"/>
      <c r="C283" s="59">
        <f>[1]ICA!$T283</f>
        <v>167.31558520688594</v>
      </c>
      <c r="D283" s="60">
        <f>[1]ICA!$AJ283</f>
        <v>2.6062694048084104E-3</v>
      </c>
      <c r="E283" s="60">
        <f>[1]ICA!$AL283</f>
        <v>-2.726222387242425E-2</v>
      </c>
      <c r="F283" s="60">
        <f>[1]ICA!$AL283</f>
        <v>-2.726222387242425E-2</v>
      </c>
      <c r="G283" s="60">
        <f>[1]ICA!$AM283</f>
        <v>-3.9148380419031792E-3</v>
      </c>
      <c r="H283" s="60">
        <f>[1]OUTM!H283</f>
        <v>-1.7611464704695479E-2</v>
      </c>
      <c r="I283" s="60">
        <f>[1]OUTM!I283</f>
        <v>4.6609809439784322E-2</v>
      </c>
      <c r="J283" s="60">
        <f>[1]OUTM!J283</f>
        <v>1.449917236754442E-2</v>
      </c>
      <c r="K283" s="59">
        <f>[1]ICA!$AB283</f>
        <v>168.78872426868401</v>
      </c>
      <c r="L283" s="60">
        <f>[1]ICA!$P283</f>
        <v>-9.2732104926016579E-3</v>
      </c>
      <c r="M283" s="59">
        <f>[1]ICA!$H283</f>
        <v>118.82142300715769</v>
      </c>
      <c r="N283" s="59">
        <f>[1]OUTM!N283</f>
        <v>54.536099434055551</v>
      </c>
      <c r="O283" s="62">
        <f>[1]OUTM!O283</f>
        <v>0</v>
      </c>
      <c r="P283" s="63">
        <f>[1]OUTM!P283</f>
        <v>0</v>
      </c>
    </row>
    <row r="284" spans="1:16" x14ac:dyDescent="0.2">
      <c r="A284" s="29">
        <f t="shared" si="1"/>
        <v>2016.11</v>
      </c>
      <c r="B284" s="29"/>
      <c r="C284" s="59">
        <f>[1]ICA!$T284</f>
        <v>168.21138845731195</v>
      </c>
      <c r="D284" s="60">
        <f>[1]ICA!$AJ284</f>
        <v>5.3396921808938937E-3</v>
      </c>
      <c r="E284" s="60">
        <f>[1]ICA!$AL284</f>
        <v>-1.6968852318912004E-2</v>
      </c>
      <c r="F284" s="60">
        <f>[1]ICA!$AL284</f>
        <v>-1.6968852318912004E-2</v>
      </c>
      <c r="G284" s="60">
        <f>[1]ICA!$AM284</f>
        <v>1.0235137961356777E-2</v>
      </c>
      <c r="H284" s="60">
        <f>[1]OUTM!H284</f>
        <v>-1.7611464704695479E-2</v>
      </c>
      <c r="I284" s="60">
        <f>[1]OUTM!I284</f>
        <v>4.6609809439784322E-2</v>
      </c>
      <c r="J284" s="60">
        <f>[1]OUTM!J284</f>
        <v>1.449917236754442E-2</v>
      </c>
      <c r="K284" s="59">
        <f>[1]ICA!$AB284</f>
        <v>168.69375928745899</v>
      </c>
      <c r="L284" s="60">
        <f>[1]ICA!$P284</f>
        <v>-3.4271342638421132E-3</v>
      </c>
      <c r="M284" s="59">
        <f>[1]ICA!$H284</f>
        <v>119.30483750918312</v>
      </c>
      <c r="N284" s="59">
        <f>[1]OUTM!N284</f>
        <v>61.354220143970707</v>
      </c>
      <c r="O284" s="62">
        <f>[1]OUTM!O284</f>
        <v>0</v>
      </c>
      <c r="P284" s="63">
        <f>[1]OUTM!P284</f>
        <v>0</v>
      </c>
    </row>
    <row r="285" spans="1:16" x14ac:dyDescent="0.2">
      <c r="A285" s="29">
        <f t="shared" si="1"/>
        <v>2016.12</v>
      </c>
      <c r="B285" s="29"/>
      <c r="C285" s="59">
        <f>[1]ICA!$T285</f>
        <v>169.46275287151127</v>
      </c>
      <c r="D285" s="60">
        <f>[1]ICA!$AJ285</f>
        <v>7.4117025232548024E-3</v>
      </c>
      <c r="E285" s="60">
        <f>[1]ICA!$AL285</f>
        <v>-3.3055766509828802E-3</v>
      </c>
      <c r="F285" s="60">
        <f>[1]ICA!$AL285</f>
        <v>-3.3055766509828802E-3</v>
      </c>
      <c r="G285" s="60">
        <f>[1]ICA!$AM285</f>
        <v>2.6870253268602928E-2</v>
      </c>
      <c r="H285" s="60">
        <f>[1]OUTM!H285</f>
        <v>-1.7611464704695479E-2</v>
      </c>
      <c r="I285" s="60">
        <f>[1]OUTM!I285</f>
        <v>4.6609809439784322E-2</v>
      </c>
      <c r="J285" s="60">
        <f>[1]OUTM!J285</f>
        <v>1.449917236754442E-2</v>
      </c>
      <c r="K285" s="59">
        <f>[1]ICA!$AB285</f>
        <v>168.59214318143501</v>
      </c>
      <c r="L285" s="60">
        <f>[1]ICA!$P285</f>
        <v>4.5727150356449364E-3</v>
      </c>
      <c r="M285" s="59">
        <f>[1]ICA!$H285</f>
        <v>120.03868263369436</v>
      </c>
      <c r="N285" s="59">
        <f>[1]OUTM!N285</f>
        <v>68.172340853885885</v>
      </c>
      <c r="O285" s="62">
        <f>[1]OUTM!O285</f>
        <v>0</v>
      </c>
      <c r="P285" s="63">
        <f>[1]OUTM!P285</f>
        <v>0</v>
      </c>
    </row>
    <row r="286" spans="1:16" x14ac:dyDescent="0.2">
      <c r="A286" s="29">
        <f t="shared" si="1"/>
        <v>2017.01</v>
      </c>
      <c r="B286" s="29"/>
      <c r="C286" s="59">
        <f>[1]ICA!$T286</f>
        <v>170.02231153268005</v>
      </c>
      <c r="D286" s="60">
        <f>[1]ICA!$AJ286</f>
        <v>3.2965171465136889E-3</v>
      </c>
      <c r="E286" s="60">
        <f>[1]ICA!$AL286</f>
        <v>5.7706264479475246E-3</v>
      </c>
      <c r="F286" s="60">
        <f>[1]ICA!$AL286</f>
        <v>5.7706264479475246E-3</v>
      </c>
      <c r="G286" s="60">
        <f>[1]ICA!$AM286</f>
        <v>3.367281357652141E-2</v>
      </c>
      <c r="H286" s="60">
        <f>[1]OUTM!H286</f>
        <v>-1.7611464704695479E-2</v>
      </c>
      <c r="I286" s="60">
        <f>[1]OUTM!I286</f>
        <v>4.6609809439784322E-2</v>
      </c>
      <c r="J286" s="60">
        <f>[1]OUTM!J286</f>
        <v>1.449917236754442E-2</v>
      </c>
      <c r="K286" s="59">
        <f>[1]ICA!$AB286</f>
        <v>168.48377421575</v>
      </c>
      <c r="L286" s="60">
        <f>[1]ICA!$P286</f>
        <v>8.5190903609537738E-3</v>
      </c>
      <c r="M286" s="59">
        <f>[1]ICA!$H286</f>
        <v>120.28104299368192</v>
      </c>
      <c r="N286" s="59">
        <f>[1]OUTM!N286</f>
        <v>69.876871031364686</v>
      </c>
      <c r="O286" s="62">
        <f>[1]OUTM!O286</f>
        <v>0</v>
      </c>
      <c r="P286" s="63">
        <f>[1]OUTM!P286</f>
        <v>0</v>
      </c>
    </row>
    <row r="287" spans="1:16" x14ac:dyDescent="0.2">
      <c r="A287" s="29">
        <f t="shared" si="1"/>
        <v>2017.02</v>
      </c>
      <c r="B287" s="29"/>
      <c r="C287" s="59">
        <f>[1]ICA!$T287</f>
        <v>170.15152841870875</v>
      </c>
      <c r="D287" s="60">
        <f>[1]ICA!$AJ287</f>
        <v>7.5971093051770957E-4</v>
      </c>
      <c r="E287" s="60">
        <f>[1]ICA!$AL287</f>
        <v>1.3570963451360737E-2</v>
      </c>
      <c r="F287" s="60">
        <f>[1]ICA!$AL287</f>
        <v>1.3570963451360737E-2</v>
      </c>
      <c r="G287" s="60">
        <f>[1]ICA!$AM287</f>
        <v>3.4191338333964261E-2</v>
      </c>
      <c r="H287" s="60">
        <f>[1]OUTM!H287</f>
        <v>-1.7611464704695479E-2</v>
      </c>
      <c r="I287" s="60">
        <f>[1]OUTM!I287</f>
        <v>4.6609809439784322E-2</v>
      </c>
      <c r="J287" s="60">
        <f>[1]OUTM!J287</f>
        <v>1.449917236754442E-2</v>
      </c>
      <c r="K287" s="59">
        <f>[1]ICA!$AB287</f>
        <v>168.36855780152899</v>
      </c>
      <c r="L287" s="60">
        <f>[1]ICA!$P287</f>
        <v>9.957467715329793E-3</v>
      </c>
      <c r="M287" s="59">
        <f>[1]ICA!$H287</f>
        <v>120.21853440481075</v>
      </c>
      <c r="N287" s="59">
        <f>[1]OUTM!N287</f>
        <v>66.467810676407083</v>
      </c>
      <c r="O287" s="62">
        <f>[1]OUTM!O287</f>
        <v>0</v>
      </c>
      <c r="P287" s="63">
        <f>[1]OUTM!P287</f>
        <v>0</v>
      </c>
    </row>
    <row r="288" spans="1:16" x14ac:dyDescent="0.2">
      <c r="A288" s="29">
        <f t="shared" si="1"/>
        <v>2017.03</v>
      </c>
      <c r="B288" s="29"/>
      <c r="C288" s="59">
        <f>[1]ICA!$T288</f>
        <v>170.87823541434733</v>
      </c>
      <c r="D288" s="60">
        <f>[1]ICA!$AJ288</f>
        <v>4.2618455786481929E-3</v>
      </c>
      <c r="E288" s="60">
        <f>[1]ICA!$AL288</f>
        <v>2.0232818812029131E-2</v>
      </c>
      <c r="F288" s="60">
        <f>[1]ICA!$AL288</f>
        <v>2.0232818812029131E-2</v>
      </c>
      <c r="G288" s="60">
        <f>[1]ICA!$AM288</f>
        <v>4.0162746228612489E-2</v>
      </c>
      <c r="H288" s="60">
        <f>[1]OUTM!H288</f>
        <v>-1.7611464704695479E-2</v>
      </c>
      <c r="I288" s="60">
        <f>[1]OUTM!I288</f>
        <v>4.6609809439784322E-2</v>
      </c>
      <c r="J288" s="60">
        <f>[1]OUTM!J288</f>
        <v>1.449917236754442E-2</v>
      </c>
      <c r="K288" s="59">
        <f>[1]ICA!$AB288</f>
        <v>168.246411663554</v>
      </c>
      <c r="L288" s="60">
        <f>[1]ICA!$P288</f>
        <v>1.4988741095484093E-2</v>
      </c>
      <c r="M288" s="59">
        <f>[1]ICA!$H288</f>
        <v>120.57759871063787</v>
      </c>
      <c r="N288" s="59">
        <f>[1]OUTM!N288</f>
        <v>66.467810676407083</v>
      </c>
      <c r="O288" s="62">
        <f>[1]OUTM!O288</f>
        <v>0</v>
      </c>
      <c r="P288" s="63">
        <f>[1]OUTM!P288</f>
        <v>0</v>
      </c>
    </row>
    <row r="289" spans="1:16" x14ac:dyDescent="0.2">
      <c r="A289" s="29">
        <f t="shared" si="1"/>
        <v>2017.04</v>
      </c>
      <c r="B289" s="29"/>
      <c r="C289" s="59">
        <f>[1]ICA!$T289</f>
        <v>171.9416584772907</v>
      </c>
      <c r="D289" s="60">
        <f>[1]ICA!$AJ289</f>
        <v>6.2039951168492502E-3</v>
      </c>
      <c r="E289" s="60">
        <f>[1]ICA!$AL289</f>
        <v>3.3197462150893101E-2</v>
      </c>
      <c r="F289" s="60">
        <f>[1]ICA!$AL289</f>
        <v>3.3197462150893101E-2</v>
      </c>
      <c r="G289" s="60">
        <f>[1]ICA!$AM289</f>
        <v>4.8840746703738391E-2</v>
      </c>
      <c r="H289" s="60">
        <f>[1]OUTM!H289</f>
        <v>-1.7611464704695479E-2</v>
      </c>
      <c r="I289" s="60">
        <f>[1]OUTM!I289</f>
        <v>4.6609809439784322E-2</v>
      </c>
      <c r="J289" s="60">
        <f>[1]OUTM!J289</f>
        <v>1.449917236754442E-2</v>
      </c>
      <c r="K289" s="59">
        <f>[1]ICA!$AB289</f>
        <v>168.11726771442801</v>
      </c>
      <c r="L289" s="60">
        <f>[1]ICA!$P289</f>
        <v>2.2071560674852053E-2</v>
      </c>
      <c r="M289" s="59">
        <f>[1]ICA!$H289</f>
        <v>121.17284285658505</v>
      </c>
      <c r="N289" s="59">
        <f>[1]OUTM!N289</f>
        <v>68.172340853885885</v>
      </c>
      <c r="O289" s="62">
        <f>[1]OUTM!O289</f>
        <v>0</v>
      </c>
      <c r="P289" s="63">
        <f>[1]OUTM!P289</f>
        <v>0</v>
      </c>
    </row>
    <row r="290" spans="1:16" x14ac:dyDescent="0.2">
      <c r="A290" s="29">
        <f t="shared" si="1"/>
        <v>2017.05</v>
      </c>
      <c r="B290" s="29"/>
      <c r="C290" s="59">
        <f>[1]ICA!$T290</f>
        <v>172.02588077640326</v>
      </c>
      <c r="D290" s="60">
        <f>[1]ICA!$AJ290</f>
        <v>4.8971074990647879E-4</v>
      </c>
      <c r="E290" s="60">
        <f>[1]ICA!$AL290</f>
        <v>3.7899869462133952E-2</v>
      </c>
      <c r="F290" s="60">
        <f>[1]ICA!$AL290</f>
        <v>3.7899869462133952E-2</v>
      </c>
      <c r="G290" s="60">
        <f>[1]ICA!$AM290</f>
        <v>4.4399277913120372E-2</v>
      </c>
      <c r="H290" s="60">
        <f>[1]OUTM!H290</f>
        <v>-1.7611464704695479E-2</v>
      </c>
      <c r="I290" s="60">
        <f>[1]OUTM!I290</f>
        <v>4.6609809439784322E-2</v>
      </c>
      <c r="J290" s="60">
        <f>[1]OUTM!J290</f>
        <v>1.449917236754442E-2</v>
      </c>
      <c r="K290" s="59">
        <f>[1]ICA!$AB290</f>
        <v>167.98107858359299</v>
      </c>
      <c r="L290" s="60">
        <f>[1]ICA!$P290</f>
        <v>2.3383431915202868E-2</v>
      </c>
      <c r="M290" s="59">
        <f>[1]ICA!$H290</f>
        <v>121.07717553728891</v>
      </c>
      <c r="N290" s="59">
        <f>[1]OUTM!N290</f>
        <v>66.467810676407083</v>
      </c>
      <c r="O290" s="62">
        <f>[1]OUTM!O290</f>
        <v>0</v>
      </c>
      <c r="P290" s="63">
        <f>[1]OUTM!P290</f>
        <v>0</v>
      </c>
    </row>
    <row r="291" spans="1:16" x14ac:dyDescent="0.2">
      <c r="A291" s="29">
        <f t="shared" si="1"/>
        <v>2017.06</v>
      </c>
      <c r="B291" s="29"/>
      <c r="C291" s="59">
        <f>[1]ICA!$T291</f>
        <v>172.65983257230954</v>
      </c>
      <c r="D291" s="60">
        <f>[1]ICA!$AJ291</f>
        <v>3.6784379867423238E-3</v>
      </c>
      <c r="E291" s="60">
        <f>[1]ICA!$AL291</f>
        <v>4.7549061371307447E-2</v>
      </c>
      <c r="F291" s="60">
        <f>[1]ICA!$AL291</f>
        <v>4.7549061371307447E-2</v>
      </c>
      <c r="G291" s="60">
        <f>[1]ICA!$AM291</f>
        <v>4.5383946361637229E-2</v>
      </c>
      <c r="H291" s="60">
        <f>[1]OUTM!H291</f>
        <v>-1.7611464704695479E-2</v>
      </c>
      <c r="I291" s="60">
        <f>[1]OUTM!I291</f>
        <v>4.6609809439784322E-2</v>
      </c>
      <c r="J291" s="60">
        <f>[1]OUTM!J291</f>
        <v>1.449917236754442E-2</v>
      </c>
      <c r="K291" s="59">
        <f>[1]ICA!$AB291</f>
        <v>167.83782682576799</v>
      </c>
      <c r="L291" s="60">
        <f>[1]ICA!$P291</f>
        <v>2.8014216201682318E-2</v>
      </c>
      <c r="M291" s="59">
        <f>[1]ICA!$H291</f>
        <v>121.36797674319935</v>
      </c>
      <c r="N291" s="59">
        <f>[1]OUTM!N291</f>
        <v>64.76328049892831</v>
      </c>
      <c r="O291" s="62">
        <f>[1]OUTM!O291</f>
        <v>0</v>
      </c>
      <c r="P291" s="63">
        <f>[1]OUTM!P291</f>
        <v>0</v>
      </c>
    </row>
    <row r="292" spans="1:16" x14ac:dyDescent="0.2">
      <c r="A292" s="29">
        <f t="shared" si="1"/>
        <v>2017.07</v>
      </c>
      <c r="B292" s="29"/>
      <c r="C292" s="59">
        <f>[1]ICA!$T292</f>
        <v>172.61526631011344</v>
      </c>
      <c r="D292" s="60">
        <f>[1]ICA!$AJ292</f>
        <v>-2.58149299430197E-4</v>
      </c>
      <c r="E292" s="60">
        <f>[1]ICA!$AL292</f>
        <v>4.4822933058833149E-2</v>
      </c>
      <c r="F292" s="60">
        <f>[1]ICA!$AL292</f>
        <v>4.4822933058833149E-2</v>
      </c>
      <c r="G292" s="60">
        <f>[1]ICA!$AM292</f>
        <v>3.7282414587561652E-2</v>
      </c>
      <c r="H292" s="60">
        <f>[1]OUTM!H292</f>
        <v>-1.7611464704695479E-2</v>
      </c>
      <c r="I292" s="60">
        <f>[1]OUTM!I292</f>
        <v>4.6609809439784322E-2</v>
      </c>
      <c r="J292" s="60">
        <f>[1]OUTM!J292</f>
        <v>1.449917236754442E-2</v>
      </c>
      <c r="K292" s="59">
        <f>[1]ICA!$AB292</f>
        <v>167.68752667283499</v>
      </c>
      <c r="L292" s="60">
        <f>[1]ICA!$P292</f>
        <v>2.8653464597527378E-2</v>
      </c>
      <c r="M292" s="59">
        <f>[1]ICA!$H292</f>
        <v>121.18149466839795</v>
      </c>
      <c r="N292" s="59">
        <f>[1]OUTM!N292</f>
        <v>59.649689966491934</v>
      </c>
      <c r="O292" s="62">
        <f>[1]OUTM!O292</f>
        <v>0</v>
      </c>
      <c r="P292" s="63">
        <f>[1]OUTM!P292</f>
        <v>0</v>
      </c>
    </row>
    <row r="293" spans="1:16" x14ac:dyDescent="0.2">
      <c r="A293" s="29">
        <f t="shared" si="1"/>
        <v>2017.08</v>
      </c>
      <c r="B293" s="29"/>
      <c r="C293" s="59">
        <f>[1]ICA!$T293</f>
        <v>173.1915511466367</v>
      </c>
      <c r="D293" s="60">
        <f>[1]ICA!$AJ293</f>
        <v>3.3329902183461889E-3</v>
      </c>
      <c r="E293" s="60">
        <f>[1]ICA!$AL293</f>
        <v>4.1690725291224646E-2</v>
      </c>
      <c r="F293" s="60">
        <f>[1]ICA!$AL293</f>
        <v>4.1690725291224646E-2</v>
      </c>
      <c r="G293" s="60">
        <f>[1]ICA!$AM293</f>
        <v>3.6543490681044233E-2</v>
      </c>
      <c r="H293" s="60">
        <f>[1]OUTM!H293</f>
        <v>-1.7611464704695479E-2</v>
      </c>
      <c r="I293" s="60">
        <f>[1]OUTM!I293</f>
        <v>4.6609809439784322E-2</v>
      </c>
      <c r="J293" s="60">
        <f>[1]OUTM!J293</f>
        <v>1.449917236754442E-2</v>
      </c>
      <c r="K293" s="59">
        <f>[1]ICA!$AB293</f>
        <v>167.53023001782401</v>
      </c>
      <c r="L293" s="60">
        <f>[1]ICA!$P293</f>
        <v>3.3040895250482594E-2</v>
      </c>
      <c r="M293" s="59">
        <f>[1]ICA!$H293</f>
        <v>121.43059125330701</v>
      </c>
      <c r="N293" s="59">
        <f>[1]OUTM!N293</f>
        <v>61.354220143970707</v>
      </c>
      <c r="O293" s="62">
        <f>[1]OUTM!O293</f>
        <v>0</v>
      </c>
      <c r="P293" s="63">
        <f>[1]OUTM!P293</f>
        <v>0</v>
      </c>
    </row>
    <row r="294" spans="1:16" x14ac:dyDescent="0.2">
      <c r="A294" s="29">
        <f t="shared" si="1"/>
        <v>2017.09</v>
      </c>
      <c r="B294" s="29"/>
      <c r="C294" s="59">
        <f>[1]ICA!$T294</f>
        <v>174.1433444110894</v>
      </c>
      <c r="D294" s="60">
        <f>[1]ICA!$AJ294</f>
        <v>5.480564486953045E-3</v>
      </c>
      <c r="E294" s="60">
        <f>[1]ICA!$AL294</f>
        <v>4.2603287024003983E-2</v>
      </c>
      <c r="F294" s="60">
        <f>[1]ICA!$AL294</f>
        <v>4.2603287024003983E-2</v>
      </c>
      <c r="G294" s="60">
        <f>[1]ICA!$AM294</f>
        <v>4.0410389532242963E-2</v>
      </c>
      <c r="H294" s="60">
        <f>[1]OUTM!H294</f>
        <v>-1.7611464704695479E-2</v>
      </c>
      <c r="I294" s="60">
        <f>[1]OUTM!I294</f>
        <v>4.6609809439784322E-2</v>
      </c>
      <c r="J294" s="60">
        <f>[1]OUTM!J294</f>
        <v>1.449917236754442E-2</v>
      </c>
      <c r="K294" s="59">
        <f>[1]ICA!$AB294</f>
        <v>167.36602721261201</v>
      </c>
      <c r="L294" s="60">
        <f>[1]ICA!$P294</f>
        <v>3.9722207381367447E-2</v>
      </c>
      <c r="M294" s="59">
        <f>[1]ICA!$H294</f>
        <v>121.9417979390785</v>
      </c>
      <c r="N294" s="59">
        <f>[1]OUTM!N294</f>
        <v>63.058750321449509</v>
      </c>
      <c r="O294" s="62">
        <f>[1]OUTM!O294</f>
        <v>0</v>
      </c>
      <c r="P294" s="63">
        <f>[1]OUTM!P294</f>
        <v>0</v>
      </c>
    </row>
    <row r="295" spans="1:16" x14ac:dyDescent="0.2">
      <c r="A295" s="29">
        <f t="shared" si="1"/>
        <v>2017.1</v>
      </c>
      <c r="B295" s="29"/>
      <c r="C295" s="59">
        <f>[1]ICA!$T295</f>
        <v>174.48025289734906</v>
      </c>
      <c r="D295" s="60">
        <f>[1]ICA!$AJ295</f>
        <v>1.9327928100268293E-3</v>
      </c>
      <c r="E295" s="60">
        <f>[1]ICA!$AL295</f>
        <v>4.19298104292226E-2</v>
      </c>
      <c r="F295" s="60">
        <f>[1]ICA!$AL295</f>
        <v>4.19298104292226E-2</v>
      </c>
      <c r="G295" s="60">
        <f>[1]ICA!$AM295</f>
        <v>3.7318701300244062E-2</v>
      </c>
      <c r="H295" s="60">
        <f>[1]OUTM!H295</f>
        <v>-1.7611464704695479E-2</v>
      </c>
      <c r="I295" s="60">
        <f>[1]OUTM!I295</f>
        <v>4.6609809439784322E-2</v>
      </c>
      <c r="J295" s="60">
        <f>[1]OUTM!J295</f>
        <v>1.449917236754442E-2</v>
      </c>
      <c r="K295" s="59">
        <f>[1]ICA!$AB295</f>
        <v>167.195052850595</v>
      </c>
      <c r="L295" s="60">
        <f>[1]ICA!$P295</f>
        <v>4.2785082136732377E-2</v>
      </c>
      <c r="M295" s="59">
        <f>[1]ICA!$H295</f>
        <v>122.02148354205298</v>
      </c>
      <c r="N295" s="59">
        <f>[1]OUTM!N295</f>
        <v>56.240629611534338</v>
      </c>
      <c r="O295" s="62">
        <f>[1]OUTM!O295</f>
        <v>0</v>
      </c>
      <c r="P295" s="63">
        <f>[1]OUTM!P295</f>
        <v>0</v>
      </c>
    </row>
    <row r="296" spans="1:16" x14ac:dyDescent="0.2">
      <c r="A296" s="29">
        <f t="shared" si="1"/>
        <v>2017.11</v>
      </c>
      <c r="B296" s="29"/>
      <c r="C296" s="59">
        <f>[1]ICA!$T296</f>
        <v>175.10427232922481</v>
      </c>
      <c r="D296" s="60">
        <f>[1]ICA!$AJ296</f>
        <v>3.5700670345834118E-3</v>
      </c>
      <c r="E296" s="60">
        <f>[1]ICA!$AL296</f>
        <v>4.0160185282912091E-2</v>
      </c>
      <c r="F296" s="60">
        <f>[1]ICA!$AL296</f>
        <v>4.0160185282912091E-2</v>
      </c>
      <c r="G296" s="60">
        <f>[1]ICA!$AM296</f>
        <v>3.7482728218707351E-2</v>
      </c>
      <c r="H296" s="60">
        <f>[1]OUTM!H296</f>
        <v>-1.7611464704695479E-2</v>
      </c>
      <c r="I296" s="60">
        <f>[1]OUTM!I296</f>
        <v>4.6609809439784322E-2</v>
      </c>
      <c r="J296" s="60">
        <f>[1]OUTM!J296</f>
        <v>1.449917236754442E-2</v>
      </c>
      <c r="K296" s="59">
        <f>[1]ICA!$AB296</f>
        <v>167.01749427667201</v>
      </c>
      <c r="L296" s="60">
        <f>[1]ICA!$P296</f>
        <v>4.7614355032798539E-2</v>
      </c>
      <c r="M296" s="59">
        <f>[1]ICA!$H296</f>
        <v>122.30129814536171</v>
      </c>
      <c r="N296" s="59">
        <f>[1]OUTM!N296</f>
        <v>56.240629611534338</v>
      </c>
      <c r="O296" s="62">
        <f>[1]OUTM!O296</f>
        <v>0</v>
      </c>
      <c r="P296" s="63">
        <f>[1]OUTM!P296</f>
        <v>0</v>
      </c>
    </row>
    <row r="297" spans="1:16" x14ac:dyDescent="0.2">
      <c r="A297" s="29">
        <f t="shared" si="1"/>
        <v>2017.12</v>
      </c>
      <c r="B297" s="29"/>
      <c r="C297" s="59">
        <f>[1]ICA!$T297</f>
        <v>175.78244912429363</v>
      </c>
      <c r="D297" s="60">
        <f>[1]ICA!$AJ297</f>
        <v>3.8655075729902657E-3</v>
      </c>
      <c r="E297" s="60">
        <f>[1]ICA!$AL297</f>
        <v>3.6613990332647464E-2</v>
      </c>
      <c r="F297" s="60">
        <f>[1]ICA!$AL297</f>
        <v>3.6613990332647464E-2</v>
      </c>
      <c r="G297" s="60">
        <f>[1]ICA!$AM297</f>
        <v>3.8488168752949026E-2</v>
      </c>
      <c r="H297" s="60">
        <f>[1]OUTM!H297</f>
        <v>-1.7611464704695479E-2</v>
      </c>
      <c r="I297" s="60">
        <f>[1]OUTM!I297</f>
        <v>4.6609809439784322E-2</v>
      </c>
      <c r="J297" s="60">
        <f>[1]OUTM!J297</f>
        <v>1.449917236754442E-2</v>
      </c>
      <c r="K297" s="59">
        <f>[1]ICA!$AB297</f>
        <v>166.83359551154899</v>
      </c>
      <c r="L297" s="60">
        <f>[1]ICA!$P297</f>
        <v>5.2819539895468726E-2</v>
      </c>
      <c r="M297" s="59">
        <f>[1]ICA!$H297</f>
        <v>122.61797537773819</v>
      </c>
      <c r="N297" s="59">
        <f>[1]OUTM!N297</f>
        <v>56.240629611534338</v>
      </c>
      <c r="O297" s="62">
        <f>[1]OUTM!O297</f>
        <v>0</v>
      </c>
      <c r="P297" s="63">
        <f>[1]OUTM!P297</f>
        <v>0</v>
      </c>
    </row>
    <row r="298" spans="1:16" x14ac:dyDescent="0.2">
      <c r="A298" s="29">
        <f t="shared" si="1"/>
        <v>2018.01</v>
      </c>
      <c r="B298" s="29"/>
      <c r="C298" s="59">
        <f>[1]ICA!$T298</f>
        <v>175.6890817822507</v>
      </c>
      <c r="D298" s="60">
        <f>[1]ICA!$AJ298</f>
        <v>-5.3129392300067606E-4</v>
      </c>
      <c r="E298" s="60">
        <f>[1]ICA!$AL298</f>
        <v>3.2786179263133007E-2</v>
      </c>
      <c r="F298" s="60">
        <f>[1]ICA!$AL298</f>
        <v>3.2786179263133007E-2</v>
      </c>
      <c r="G298" s="60">
        <f>[1]ICA!$AM298</f>
        <v>3.163856389217079E-2</v>
      </c>
      <c r="H298" s="60">
        <f>[1]OUTM!H298</f>
        <v>-1.7611464704695479E-2</v>
      </c>
      <c r="I298" s="60">
        <f>[1]OUTM!I298</f>
        <v>4.6609809439784322E-2</v>
      </c>
      <c r="J298" s="60">
        <f>[1]OUTM!J298</f>
        <v>1.449917236754442E-2</v>
      </c>
      <c r="K298" s="59">
        <f>[1]ICA!$AB298</f>
        <v>166.64366341153601</v>
      </c>
      <c r="L298" s="60">
        <f>[1]ICA!$P298</f>
        <v>5.3449670785182146E-2</v>
      </c>
      <c r="M298" s="59">
        <f>[1]ICA!$H298</f>
        <v>122.39613626534906</v>
      </c>
      <c r="N298" s="59">
        <f>[1]OUTM!N298</f>
        <v>56.240629611534338</v>
      </c>
      <c r="O298" s="62">
        <f>[1]OUTM!O298</f>
        <v>1</v>
      </c>
      <c r="P298" s="63">
        <f>[1]OUTM!P298</f>
        <v>0</v>
      </c>
    </row>
    <row r="299" spans="1:16" x14ac:dyDescent="0.2">
      <c r="A299" s="29">
        <f t="shared" si="1"/>
        <v>2018.02</v>
      </c>
      <c r="B299" s="29"/>
      <c r="C299" s="59">
        <f>[1]ICA!$T299</f>
        <v>175.51980166266188</v>
      </c>
      <c r="D299" s="60">
        <f>[1]ICA!$AJ299</f>
        <v>-9.6398548372280258E-4</v>
      </c>
      <c r="E299" s="60">
        <f>[1]ICA!$AL299</f>
        <v>3.1062482848892636E-2</v>
      </c>
      <c r="F299" s="60">
        <f>[1]ICA!$AL299</f>
        <v>3.1062482848892636E-2</v>
      </c>
      <c r="G299" s="60">
        <f>[1]ICA!$AM299</f>
        <v>2.4627289725419166E-2</v>
      </c>
      <c r="H299" s="60">
        <f>[1]OUTM!H299</f>
        <v>-1.7611464704695479E-2</v>
      </c>
      <c r="I299" s="60">
        <f>[1]OUTM!I299</f>
        <v>4.6609809439784322E-2</v>
      </c>
      <c r="J299" s="60">
        <f>[1]OUTM!J299</f>
        <v>1.449917236754442E-2</v>
      </c>
      <c r="K299" s="59">
        <f>[1]ICA!$AB299</f>
        <v>166.44807432412401</v>
      </c>
      <c r="L299" s="60">
        <f>[1]ICA!$P299</f>
        <v>5.366298112311374E-2</v>
      </c>
      <c r="M299" s="59">
        <f>[1]ICA!$H299</f>
        <v>122.12184597614825</v>
      </c>
      <c r="N299" s="59">
        <f>[1]OUTM!N299</f>
        <v>51.127039079097962</v>
      </c>
      <c r="O299" s="62">
        <f>[1]OUTM!O299</f>
        <v>1</v>
      </c>
      <c r="P299" s="63">
        <f>[1]OUTM!P299</f>
        <v>0</v>
      </c>
    </row>
    <row r="300" spans="1:16" x14ac:dyDescent="0.2">
      <c r="A300" s="29">
        <f t="shared" si="1"/>
        <v>2018.03</v>
      </c>
      <c r="B300" s="29"/>
      <c r="C300" s="59">
        <f>[1]ICA!$T300</f>
        <v>175.1971331975204</v>
      </c>
      <c r="D300" s="60">
        <f>[1]ICA!$AJ300</f>
        <v>-1.8400511872099844E-3</v>
      </c>
      <c r="E300" s="60">
        <f>[1]ICA!$AL300</f>
        <v>2.496058608303426E-2</v>
      </c>
      <c r="F300" s="60">
        <f>[1]ICA!$AL300</f>
        <v>2.496058608303426E-2</v>
      </c>
      <c r="G300" s="60">
        <f>[1]ICA!$AM300</f>
        <v>1.6301697723442921E-2</v>
      </c>
      <c r="H300" s="60">
        <f>[1]OUTM!H300</f>
        <v>-1.7611464704695479E-2</v>
      </c>
      <c r="I300" s="60">
        <f>[1]OUTM!I300</f>
        <v>4.6609809439784322E-2</v>
      </c>
      <c r="J300" s="60">
        <f>[1]OUTM!J300</f>
        <v>1.449917236754442E-2</v>
      </c>
      <c r="K300" s="59">
        <f>[1]ICA!$AB300</f>
        <v>166.247274849626</v>
      </c>
      <c r="L300" s="60">
        <f>[1]ICA!$P300</f>
        <v>5.29896659246194E-2</v>
      </c>
      <c r="M300" s="59">
        <f>[1]ICA!$H300</f>
        <v>121.74147011465962</v>
      </c>
      <c r="N300" s="59">
        <f>[1]OUTM!N300</f>
        <v>46.013448546661586</v>
      </c>
      <c r="O300" s="62">
        <f>[1]OUTM!O300</f>
        <v>1</v>
      </c>
      <c r="P300" s="63">
        <f>[1]OUTM!P300</f>
        <v>1</v>
      </c>
    </row>
    <row r="301" spans="1:16" x14ac:dyDescent="0.2">
      <c r="A301" s="29">
        <f t="shared" si="1"/>
        <v>2018.04</v>
      </c>
      <c r="B301" s="29"/>
      <c r="C301" s="59">
        <f>[1]ICA!$T301</f>
        <v>174.02454420156491</v>
      </c>
      <c r="D301" s="60">
        <f>[1]ICA!$AJ301</f>
        <v>-6.715467444184265E-3</v>
      </c>
      <c r="E301" s="60">
        <f>[1]ICA!$AL301</f>
        <v>1.2041123522000622E-2</v>
      </c>
      <c r="F301" s="60">
        <f>[1]ICA!$AL301</f>
        <v>1.2041123522000622E-2</v>
      </c>
      <c r="G301" s="60">
        <f>[1]ICA!$AM301</f>
        <v>-4.9499765497063031E-5</v>
      </c>
      <c r="H301" s="60">
        <f>[1]OUTM!H301</f>
        <v>-1.7611464704695479E-2</v>
      </c>
      <c r="I301" s="60">
        <f>[1]OUTM!I301</f>
        <v>4.6609809439784322E-2</v>
      </c>
      <c r="J301" s="60">
        <f>[1]OUTM!J301</f>
        <v>1.449917236754442E-2</v>
      </c>
      <c r="K301" s="59">
        <f>[1]ICA!$AB301</f>
        <v>166.041782041499</v>
      </c>
      <c r="L301" s="60">
        <f>[1]ICA!$P301</f>
        <v>4.7231752879182798E-2</v>
      </c>
      <c r="M301" s="59">
        <f>[1]ICA!$H301</f>
        <v>120.77202742122742</v>
      </c>
      <c r="N301" s="59">
        <f>[1]OUTM!N301</f>
        <v>42.604388191703997</v>
      </c>
      <c r="O301" s="62">
        <f>[1]OUTM!O301</f>
        <v>1</v>
      </c>
      <c r="P301" s="63">
        <f>[1]OUTM!P301</f>
        <v>1</v>
      </c>
    </row>
    <row r="302" spans="1:16" x14ac:dyDescent="0.2">
      <c r="A302" s="29">
        <f t="shared" si="1"/>
        <v>2018.05</v>
      </c>
      <c r="B302" s="29"/>
      <c r="C302" s="59">
        <f>[1]ICA!$T302</f>
        <v>172.50932299311336</v>
      </c>
      <c r="D302" s="60">
        <f>[1]ICA!$AJ302</f>
        <v>-8.7450665485265498E-3</v>
      </c>
      <c r="E302" s="60">
        <f>[1]ICA!$AL302</f>
        <v>2.8063462235676439E-3</v>
      </c>
      <c r="F302" s="60">
        <f>[1]ICA!$AL302</f>
        <v>2.8063462235676439E-3</v>
      </c>
      <c r="G302" s="60">
        <f>[1]ICA!$AM302</f>
        <v>-1.7872993450163799E-2</v>
      </c>
      <c r="H302" s="60">
        <f>[1]OUTM!H302</f>
        <v>-1.7611464704695479E-2</v>
      </c>
      <c r="I302" s="60">
        <f>[1]OUTM!I302</f>
        <v>4.6609809439784322E-2</v>
      </c>
      <c r="J302" s="60">
        <f>[1]OUTM!J302</f>
        <v>1.449917236754442E-2</v>
      </c>
      <c r="K302" s="59">
        <f>[1]ICA!$AB302</f>
        <v>165.83218245111701</v>
      </c>
      <c r="L302" s="60">
        <f>[1]ICA!$P302</f>
        <v>3.9422890867691907E-2</v>
      </c>
      <c r="M302" s="59">
        <f>[1]ICA!$H302</f>
        <v>119.5673842343695</v>
      </c>
      <c r="N302" s="59">
        <f>[1]OUTM!N302</f>
        <v>34.081737304310032</v>
      </c>
      <c r="O302" s="62">
        <f>[1]OUTM!O302</f>
        <v>1</v>
      </c>
      <c r="P302" s="63">
        <f>[1]OUTM!P302</f>
        <v>1</v>
      </c>
    </row>
    <row r="303" spans="1:16" x14ac:dyDescent="0.2">
      <c r="A303" s="29">
        <f t="shared" si="1"/>
        <v>2018.06</v>
      </c>
      <c r="B303" s="29"/>
      <c r="C303" s="59">
        <f>[1]ICA!$T303</f>
        <v>170.92275872483509</v>
      </c>
      <c r="D303" s="60">
        <f>[1]ICA!$AJ303</f>
        <v>-9.2395302574264839E-3</v>
      </c>
      <c r="E303" s="60">
        <f>[1]ICA!$AL303</f>
        <v>-1.0111622020601072E-2</v>
      </c>
      <c r="F303" s="60">
        <f>[1]ICA!$AL303</f>
        <v>-1.0111622020601072E-2</v>
      </c>
      <c r="G303" s="60">
        <f>[1]ICA!$AM303</f>
        <v>-3.4895736594570126E-2</v>
      </c>
      <c r="H303" s="60">
        <f>[1]OUTM!H303</f>
        <v>-1.7611464704695479E-2</v>
      </c>
      <c r="I303" s="60">
        <f>[1]OUTM!I303</f>
        <v>4.6609809439784322E-2</v>
      </c>
      <c r="J303" s="60">
        <f>[1]OUTM!J303</f>
        <v>1.449917236754442E-2</v>
      </c>
      <c r="K303" s="59">
        <f>[1]ICA!$AB303</f>
        <v>165.61912466109399</v>
      </c>
      <c r="L303" s="60">
        <f>[1]ICA!$P303</f>
        <v>3.1187439087104529E-2</v>
      </c>
      <c r="M303" s="59">
        <f>[1]ICA!$H303</f>
        <v>118.31623923422048</v>
      </c>
      <c r="N303" s="59">
        <f>[1]OUTM!N303</f>
        <v>28.968146771873656</v>
      </c>
      <c r="O303" s="62">
        <f>[1]OUTM!O303</f>
        <v>1</v>
      </c>
      <c r="P303" s="63">
        <f>[1]OUTM!P303</f>
        <v>1</v>
      </c>
    </row>
    <row r="304" spans="1:16" x14ac:dyDescent="0.2">
      <c r="A304" s="29">
        <f t="shared" si="1"/>
        <v>2018.07</v>
      </c>
      <c r="B304" s="29"/>
      <c r="C304" s="59">
        <f>[1]ICA!$T304</f>
        <v>167.85942322812286</v>
      </c>
      <c r="D304" s="60">
        <f>[1]ICA!$AJ304</f>
        <v>-1.8084888470941134E-2</v>
      </c>
      <c r="E304" s="60">
        <f>[1]ICA!$AL304</f>
        <v>-2.7938361192112016E-2</v>
      </c>
      <c r="F304" s="60">
        <f>[1]ICA!$AL304</f>
        <v>-2.7938361192112016E-2</v>
      </c>
      <c r="G304" s="60">
        <f>[1]ICA!$AM304</f>
        <v>-6.5152865631613155E-2</v>
      </c>
      <c r="H304" s="60">
        <f>[1]OUTM!H304</f>
        <v>-1.7611464704695479E-2</v>
      </c>
      <c r="I304" s="60">
        <f>[1]OUTM!I304</f>
        <v>4.6609809439784322E-2</v>
      </c>
      <c r="J304" s="60">
        <f>[1]OUTM!J304</f>
        <v>1.449917236754442E-2</v>
      </c>
      <c r="K304" s="59">
        <f>[1]ICA!$AB304</f>
        <v>165.40330922505601</v>
      </c>
      <c r="L304" s="60">
        <f>[1]ICA!$P304</f>
        <v>1.4028813264207463E-2</v>
      </c>
      <c r="M304" s="59">
        <f>[1]ICA!$H304</f>
        <v>116.04715428056467</v>
      </c>
      <c r="N304" s="59">
        <f>[1]OUTM!N304</f>
        <v>23.854556239437276</v>
      </c>
      <c r="O304" s="62">
        <f>[1]OUTM!O304</f>
        <v>1</v>
      </c>
      <c r="P304" s="63">
        <f>[1]OUTM!P304</f>
        <v>1</v>
      </c>
    </row>
    <row r="305" spans="1:16" x14ac:dyDescent="0.2">
      <c r="A305" s="29">
        <f t="shared" si="1"/>
        <v>2018.08</v>
      </c>
      <c r="B305" s="29"/>
      <c r="C305" s="59">
        <f>[1]ICA!$T305</f>
        <v>165.42428338523487</v>
      </c>
      <c r="D305" s="60">
        <f>[1]ICA!$AJ305</f>
        <v>-1.4613274692450572E-2</v>
      </c>
      <c r="E305" s="60">
        <f>[1]ICA!$AL305</f>
        <v>-4.5884626102908777E-2</v>
      </c>
      <c r="F305" s="60">
        <f>[1]ICA!$AL305</f>
        <v>-4.5884626102908777E-2</v>
      </c>
      <c r="G305" s="60">
        <f>[1]ICA!$AM305</f>
        <v>-8.6199683414077355E-2</v>
      </c>
      <c r="H305" s="60">
        <f>[1]OUTM!H305</f>
        <v>-1.7611464704695479E-2</v>
      </c>
      <c r="I305" s="60">
        <f>[1]OUTM!I305</f>
        <v>4.6609809439784322E-2</v>
      </c>
      <c r="J305" s="60">
        <f>[1]OUTM!J305</f>
        <v>1.449917236754442E-2</v>
      </c>
      <c r="K305" s="59">
        <f>[1]ICA!$AB305</f>
        <v>165.185478036577</v>
      </c>
      <c r="L305" s="60">
        <f>[1]ICA!$P305</f>
        <v>6.394445470643273E-4</v>
      </c>
      <c r="M305" s="59">
        <f>[1]ICA!$H305</f>
        <v>114.21741742312028</v>
      </c>
      <c r="N305" s="59">
        <f>[1]OUTM!N305</f>
        <v>20.445495884479691</v>
      </c>
      <c r="O305" s="62">
        <f>[1]OUTM!O305</f>
        <v>1</v>
      </c>
      <c r="P305" s="63">
        <f>[1]OUTM!P305</f>
        <v>1</v>
      </c>
    </row>
    <row r="306" spans="1:16" x14ac:dyDescent="0.2">
      <c r="A306" s="29">
        <f t="shared" si="1"/>
        <v>2018.09</v>
      </c>
      <c r="B306" s="29"/>
      <c r="C306" s="59">
        <f>[1]ICA!$T306</f>
        <v>163.48437014522059</v>
      </c>
      <c r="D306" s="60">
        <f>[1]ICA!$AJ306</f>
        <v>-1.1796197601338062E-2</v>
      </c>
      <c r="E306" s="60">
        <f>[1]ICA!$AL306</f>
        <v>-6.3161388191199819E-2</v>
      </c>
      <c r="F306" s="60">
        <f>[1]ICA!$AL306</f>
        <v>-6.3161388191199819E-2</v>
      </c>
      <c r="G306" s="60">
        <f>[1]ICA!$AM306</f>
        <v>-9.97011873075897E-2</v>
      </c>
      <c r="H306" s="60">
        <f>[1]OUTM!H306</f>
        <v>-1.7611464704695479E-2</v>
      </c>
      <c r="I306" s="60">
        <f>[1]OUTM!I306</f>
        <v>4.6609809439784322E-2</v>
      </c>
      <c r="J306" s="60">
        <f>[1]OUTM!J306</f>
        <v>1.449917236754442E-2</v>
      </c>
      <c r="K306" s="59">
        <f>[1]ICA!$AB306</f>
        <v>164.966392356857</v>
      </c>
      <c r="L306" s="60">
        <f>[1]ICA!$P306</f>
        <v>-9.776204714075476E-3</v>
      </c>
      <c r="M306" s="59">
        <f>[1]ICA!$H306</f>
        <v>112.73366287973967</v>
      </c>
      <c r="N306" s="59">
        <f>[1]OUTM!N306</f>
        <v>15.331905352043314</v>
      </c>
      <c r="O306" s="62">
        <f>[1]OUTM!O306</f>
        <v>1</v>
      </c>
      <c r="P306" s="63">
        <f>[1]OUTM!P306</f>
        <v>1</v>
      </c>
    </row>
    <row r="307" spans="1:16" x14ac:dyDescent="0.2">
      <c r="A307" s="29">
        <f t="shared" ref="A307:A370" si="2">A295+1</f>
        <v>2018.1</v>
      </c>
      <c r="B307" s="29"/>
      <c r="C307" s="59">
        <f>[1]ICA!$T307</f>
        <v>161.85107298007756</v>
      </c>
      <c r="D307" s="60">
        <f>[1]ICA!$AJ307</f>
        <v>-1.0040780503205952E-2</v>
      </c>
      <c r="E307" s="60">
        <f>[1]ICA!$AL307</f>
        <v>-7.5134961504432732E-2</v>
      </c>
      <c r="F307" s="60">
        <f>[1]ICA!$AL307</f>
        <v>-7.5134961504432732E-2</v>
      </c>
      <c r="G307" s="60">
        <f>[1]ICA!$AM307</f>
        <v>-0.10780014673848815</v>
      </c>
      <c r="H307" s="60">
        <f>[1]OUTM!H307</f>
        <v>-1.7611464704695479E-2</v>
      </c>
      <c r="I307" s="60">
        <f>[1]OUTM!I307</f>
        <v>4.6609809439784322E-2</v>
      </c>
      <c r="J307" s="60">
        <f>[1]OUTM!J307</f>
        <v>1.449917236754442E-2</v>
      </c>
      <c r="K307" s="59">
        <f>[1]ICA!$AB307</f>
        <v>164.746815696753</v>
      </c>
      <c r="L307" s="60">
        <f>[1]ICA!$P307</f>
        <v>-1.8355009045561643E-2</v>
      </c>
      <c r="M307" s="59">
        <f>[1]ICA!$H307</f>
        <v>111.46467858547425</v>
      </c>
      <c r="N307" s="59">
        <f>[1]OUTM!N307</f>
        <v>15.331905352043314</v>
      </c>
      <c r="O307" s="62">
        <f>[1]OUTM!O307</f>
        <v>1</v>
      </c>
      <c r="P307" s="63">
        <f>[1]OUTM!P307</f>
        <v>1</v>
      </c>
    </row>
    <row r="308" spans="1:16" x14ac:dyDescent="0.2">
      <c r="A308" s="29">
        <f t="shared" si="2"/>
        <v>2018.11</v>
      </c>
      <c r="B308" s="29"/>
      <c r="C308" s="59">
        <f>[1]ICA!$T308</f>
        <v>160.40421831206999</v>
      </c>
      <c r="D308" s="60">
        <f>[1]ICA!$AJ308</f>
        <v>-8.97961603220334E-3</v>
      </c>
      <c r="E308" s="60">
        <f>[1]ICA!$AL308</f>
        <v>-8.7684644571219328E-2</v>
      </c>
      <c r="F308" s="60">
        <f>[1]ICA!$AL308</f>
        <v>-8.7684644571219328E-2</v>
      </c>
      <c r="G308" s="60">
        <f>[1]ICA!$AM308</f>
        <v>-0.11247885879677599</v>
      </c>
      <c r="H308" s="60">
        <f>[1]OUTM!H308</f>
        <v>-1.7611464704695479E-2</v>
      </c>
      <c r="I308" s="60">
        <f>[1]OUTM!I308</f>
        <v>4.6609809439784322E-2</v>
      </c>
      <c r="J308" s="60">
        <f>[1]OUTM!J308</f>
        <v>1.449917236754442E-2</v>
      </c>
      <c r="K308" s="59">
        <f>[1]ICA!$AB308</f>
        <v>164.527500579861</v>
      </c>
      <c r="L308" s="60">
        <f>[1]ICA!$P308</f>
        <v>-2.5824009405262971E-2</v>
      </c>
      <c r="M308" s="59">
        <f>[1]ICA!$H308</f>
        <v>110.32699157601634</v>
      </c>
      <c r="N308" s="59">
        <f>[1]OUTM!N308</f>
        <v>15.331905352043314</v>
      </c>
      <c r="O308" s="62">
        <f>[1]OUTM!O308</f>
        <v>1</v>
      </c>
      <c r="P308" s="63">
        <f>[1]OUTM!P308</f>
        <v>1</v>
      </c>
    </row>
    <row r="309" spans="1:16" x14ac:dyDescent="0.2">
      <c r="A309" s="29">
        <f t="shared" si="2"/>
        <v>2018.12</v>
      </c>
      <c r="B309" s="29"/>
      <c r="C309" s="59">
        <f>[1]ICA!$T309</f>
        <v>159.97478971344543</v>
      </c>
      <c r="D309" s="60">
        <f>[1]ICA!$AJ309</f>
        <v>-2.6807552619835637E-3</v>
      </c>
      <c r="E309" s="60">
        <f>[1]ICA!$AL309</f>
        <v>-9.4230907406193318E-2</v>
      </c>
      <c r="F309" s="60">
        <f>[1]ICA!$AL309</f>
        <v>-9.4230907406193318E-2</v>
      </c>
      <c r="G309" s="60">
        <f>[1]ICA!$AM309</f>
        <v>-0.1050683052450917</v>
      </c>
      <c r="H309" s="60">
        <f>[1]OUTM!H309</f>
        <v>-1.7611464704695479E-2</v>
      </c>
      <c r="I309" s="60">
        <f>[1]OUTM!I309</f>
        <v>4.6609809439784322E-2</v>
      </c>
      <c r="J309" s="60">
        <f>[1]OUTM!J309</f>
        <v>1.449917236754442E-2</v>
      </c>
      <c r="K309" s="59">
        <f>[1]ICA!$AB309</f>
        <v>164.309177632548</v>
      </c>
      <c r="L309" s="60">
        <f>[1]ICA!$P309</f>
        <v>-2.7129520718810585E-2</v>
      </c>
      <c r="M309" s="59">
        <f>[1]ICA!$H309</f>
        <v>109.89092883516044</v>
      </c>
      <c r="N309" s="59">
        <f>[1]OUTM!N309</f>
        <v>15.331905352043314</v>
      </c>
      <c r="O309" s="62">
        <f>[1]OUTM!O309</f>
        <v>1</v>
      </c>
      <c r="P309" s="63">
        <f>[1]OUTM!P309</f>
        <v>1</v>
      </c>
    </row>
    <row r="310" spans="1:16" x14ac:dyDescent="0.2">
      <c r="A310" s="29">
        <f t="shared" si="2"/>
        <v>2019.01</v>
      </c>
      <c r="B310" s="29"/>
      <c r="C310" s="59">
        <f>[1]ICA!$T310</f>
        <v>160.03827682430446</v>
      </c>
      <c r="D310" s="60">
        <f>[1]ICA!$AJ310</f>
        <v>3.9677824645610306E-4</v>
      </c>
      <c r="E310" s="60">
        <f>[1]ICA!$AL310</f>
        <v>-9.3302835236736492E-2</v>
      </c>
      <c r="F310" s="60">
        <f>[1]ICA!$AL310</f>
        <v>-9.3302835236736492E-2</v>
      </c>
      <c r="G310" s="60">
        <f>[1]ICA!$AM310</f>
        <v>-9.1449370531172081E-2</v>
      </c>
      <c r="H310" s="60">
        <f>[1]OUTM!H310</f>
        <v>-1.7611464704695479E-2</v>
      </c>
      <c r="I310" s="60">
        <f>[1]OUTM!I310</f>
        <v>4.6609809439784322E-2</v>
      </c>
      <c r="J310" s="60">
        <f>[1]OUTM!J310</f>
        <v>1.449917236754442E-2</v>
      </c>
      <c r="K310" s="59">
        <f>[1]ICA!$AB310</f>
        <v>164.09254608709199</v>
      </c>
      <c r="L310" s="60">
        <f>[1]ICA!$P310</f>
        <v>-2.5444918996001098E-2</v>
      </c>
      <c r="M310" s="59">
        <f>[1]ICA!$H310</f>
        <v>109.79396481145194</v>
      </c>
      <c r="N310" s="59">
        <f>[1]OUTM!N310</f>
        <v>20.445495884479691</v>
      </c>
      <c r="O310" s="62">
        <f>[1]OUTM!O310</f>
        <v>1</v>
      </c>
      <c r="P310" s="63">
        <f>[1]OUTM!P310</f>
        <v>1</v>
      </c>
    </row>
    <row r="311" spans="1:16" x14ac:dyDescent="0.2">
      <c r="A311" s="29">
        <f t="shared" si="2"/>
        <v>2019.02</v>
      </c>
      <c r="B311" s="29"/>
      <c r="C311" s="59">
        <f>[1]ICA!$T311</f>
        <v>160.17100532019003</v>
      </c>
      <c r="D311" s="60">
        <f>[1]ICA!$AJ311</f>
        <v>8.2901096806583814E-4</v>
      </c>
      <c r="E311" s="60">
        <f>[1]ICA!$AL311</f>
        <v>-9.1509838784947839E-2</v>
      </c>
      <c r="F311" s="60">
        <f>[1]ICA!$AL311</f>
        <v>-9.1509838784947839E-2</v>
      </c>
      <c r="G311" s="60">
        <f>[1]ICA!$AM311</f>
        <v>-7.6915971662130933E-2</v>
      </c>
      <c r="H311" s="60">
        <f>[1]OUTM!H311</f>
        <v>-1.7611464704695479E-2</v>
      </c>
      <c r="I311" s="60">
        <f>[1]OUTM!I311</f>
        <v>4.6609809439784322E-2</v>
      </c>
      <c r="J311" s="60">
        <f>[1]OUTM!J311</f>
        <v>1.449917236754442E-2</v>
      </c>
      <c r="K311" s="59">
        <f>[1]ICA!$AB311</f>
        <v>163.87827210629899</v>
      </c>
      <c r="L311" s="60">
        <f>[1]ICA!$P311</f>
        <v>-2.3345677661438802E-2</v>
      </c>
      <c r="M311" s="59">
        <f>[1]ICA!$H311</f>
        <v>109.74451126425134</v>
      </c>
      <c r="N311" s="59">
        <f>[1]OUTM!N311</f>
        <v>23.854556239437276</v>
      </c>
      <c r="O311" s="62">
        <f>[1]OUTM!O311</f>
        <v>1</v>
      </c>
      <c r="P311" s="63">
        <f>[1]OUTM!P311</f>
        <v>1</v>
      </c>
    </row>
    <row r="312" spans="1:16" x14ac:dyDescent="0.2">
      <c r="A312" s="29">
        <f t="shared" si="2"/>
        <v>2019.03</v>
      </c>
      <c r="B312" s="29"/>
      <c r="C312" s="59">
        <f>[1]ICA!$T312</f>
        <v>160.01480831269126</v>
      </c>
      <c r="D312" s="60">
        <f>[1]ICA!$AJ312</f>
        <v>-9.7566483734649705E-4</v>
      </c>
      <c r="E312" s="60">
        <f>[1]ICA!$AL312</f>
        <v>-9.0645452435084262E-2</v>
      </c>
      <c r="F312" s="60">
        <f>[1]ICA!$AL312</f>
        <v>-9.0645452435084262E-2</v>
      </c>
      <c r="G312" s="60">
        <f>[1]ICA!$AM312</f>
        <v>-6.5426270399939868E-2</v>
      </c>
      <c r="H312" s="60">
        <f>[1]OUTM!H312</f>
        <v>-1.7611464704695479E-2</v>
      </c>
      <c r="I312" s="60">
        <f>[1]OUTM!I312</f>
        <v>4.6609809439784322E-2</v>
      </c>
      <c r="J312" s="60">
        <f>[1]OUTM!J312</f>
        <v>1.449917236754442E-2</v>
      </c>
      <c r="K312" s="59">
        <f>[1]ICA!$AB312</f>
        <v>163.666990965563</v>
      </c>
      <c r="L312" s="60">
        <f>[1]ICA!$P312</f>
        <v>-2.302089899934967E-2</v>
      </c>
      <c r="M312" s="59">
        <f>[1]ICA!$H312</f>
        <v>109.49729445821416</v>
      </c>
      <c r="N312" s="59">
        <f>[1]OUTM!N312</f>
        <v>28.968146771873656</v>
      </c>
      <c r="O312" s="62">
        <f>[1]OUTM!O312</f>
        <v>1</v>
      </c>
      <c r="P312" s="63">
        <f>[1]OUTM!P312</f>
        <v>1</v>
      </c>
    </row>
    <row r="313" spans="1:16" x14ac:dyDescent="0.2">
      <c r="A313" s="29">
        <f t="shared" si="2"/>
        <v>2019.04</v>
      </c>
      <c r="B313" s="29"/>
      <c r="C313" s="59">
        <f>[1]ICA!$T313</f>
        <v>159.70829235599192</v>
      </c>
      <c r="D313" s="60">
        <f>[1]ICA!$AJ313</f>
        <v>-1.9173844490035135E-3</v>
      </c>
      <c r="E313" s="60">
        <f>[1]ICA!$AL313</f>
        <v>-8.5847369439903565E-2</v>
      </c>
      <c r="F313" s="60">
        <f>[1]ICA!$AL313</f>
        <v>-8.5847369439903565E-2</v>
      </c>
      <c r="G313" s="60">
        <f>[1]ICA!$AM313</f>
        <v>-5.5480479440900066E-2</v>
      </c>
      <c r="H313" s="60">
        <f>[1]OUTM!H313</f>
        <v>-1.7611464704695479E-2</v>
      </c>
      <c r="I313" s="60">
        <f>[1]OUTM!I313</f>
        <v>4.6609809439784322E-2</v>
      </c>
      <c r="J313" s="60">
        <f>[1]OUTM!J313</f>
        <v>1.449917236754442E-2</v>
      </c>
      <c r="K313" s="59">
        <f>[1]ICA!$AB313</f>
        <v>163.459309769811</v>
      </c>
      <c r="L313" s="60">
        <f>[1]ICA!$P313</f>
        <v>-2.3633916029932367E-2</v>
      </c>
      <c r="M313" s="59">
        <f>[1]ICA!$H313</f>
        <v>109.14779951033731</v>
      </c>
      <c r="N313" s="59">
        <f>[1]OUTM!N313</f>
        <v>30.67267694935245</v>
      </c>
      <c r="O313" s="62">
        <f>[1]OUTM!O313</f>
        <v>1</v>
      </c>
      <c r="P313" s="63">
        <f>[1]OUTM!P313</f>
        <v>1</v>
      </c>
    </row>
    <row r="314" spans="1:16" x14ac:dyDescent="0.2">
      <c r="A314" s="29">
        <f t="shared" si="2"/>
        <v>2019.05</v>
      </c>
      <c r="B314" s="29"/>
      <c r="C314" s="59">
        <f>[1]ICA!$T314</f>
        <v>160.14257081349498</v>
      </c>
      <c r="D314" s="60">
        <f>[1]ICA!$AJ314</f>
        <v>2.7155075966535961E-3</v>
      </c>
      <c r="E314" s="60">
        <f>[1]ICA!$AL314</f>
        <v>-7.4386795294723335E-2</v>
      </c>
      <c r="F314" s="60">
        <f>[1]ICA!$AL314</f>
        <v>-7.4386795294723335E-2</v>
      </c>
      <c r="G314" s="60">
        <f>[1]ICA!$AM314</f>
        <v>-3.790887738117299E-2</v>
      </c>
      <c r="H314" s="60">
        <f>[1]OUTM!H314</f>
        <v>-1.7611464704695479E-2</v>
      </c>
      <c r="I314" s="60">
        <f>[1]OUTM!I314</f>
        <v>4.6609809439784322E-2</v>
      </c>
      <c r="J314" s="60">
        <f>[1]OUTM!J314</f>
        <v>1.449917236754442E-2</v>
      </c>
      <c r="K314" s="59">
        <f>[1]ICA!$AB314</f>
        <v>163.25580789137001</v>
      </c>
      <c r="L314" s="60">
        <f>[1]ICA!$P314</f>
        <v>-1.9737205786069079E-2</v>
      </c>
      <c r="M314" s="59">
        <f>[1]ICA!$H314</f>
        <v>109.30464547673714</v>
      </c>
      <c r="N314" s="59">
        <f>[1]OUTM!N314</f>
        <v>37.490797659267621</v>
      </c>
      <c r="O314" s="62">
        <f>[1]OUTM!O314</f>
        <v>1</v>
      </c>
      <c r="P314" s="63">
        <f>[1]OUTM!P314</f>
        <v>1</v>
      </c>
    </row>
    <row r="315" spans="1:16" x14ac:dyDescent="0.2">
      <c r="A315" s="29">
        <f t="shared" si="2"/>
        <v>2019.06</v>
      </c>
      <c r="B315" s="29"/>
      <c r="C315" s="59">
        <f>[1]ICA!$T315</f>
        <v>160.15536866631516</v>
      </c>
      <c r="D315" s="60">
        <f>[1]ICA!$AJ315</f>
        <v>7.991217706722513E-5</v>
      </c>
      <c r="E315" s="60">
        <f>[1]ICA!$AL315</f>
        <v>-6.5067352860229827E-2</v>
      </c>
      <c r="F315" s="60">
        <f>[1]ICA!$AL315</f>
        <v>-6.5067352860229827E-2</v>
      </c>
      <c r="G315" s="60">
        <f>[1]ICA!$AM315</f>
        <v>-2.6470701053875945E-2</v>
      </c>
      <c r="H315" s="60">
        <f>[1]OUTM!H315</f>
        <v>-1.7611464704695479E-2</v>
      </c>
      <c r="I315" s="60">
        <f>[1]OUTM!I315</f>
        <v>4.6609809439784322E-2</v>
      </c>
      <c r="J315" s="60">
        <f>[1]OUTM!J315</f>
        <v>1.449917236754442E-2</v>
      </c>
      <c r="K315" s="59">
        <f>[1]ICA!$AB315</f>
        <v>163.05703622537001</v>
      </c>
      <c r="L315" s="60">
        <f>[1]ICA!$P315</f>
        <v>-1.8440656102782338E-2</v>
      </c>
      <c r="M315" s="59">
        <f>[1]ICA!$H315</f>
        <v>109.17359987876151</v>
      </c>
      <c r="N315" s="59">
        <f>[1]OUTM!N315</f>
        <v>39.195327836746408</v>
      </c>
      <c r="O315" s="62">
        <f>[1]OUTM!O315</f>
        <v>1</v>
      </c>
      <c r="P315" s="63">
        <f>[1]OUTM!P315</f>
        <v>1</v>
      </c>
    </row>
    <row r="316" spans="1:16" x14ac:dyDescent="0.2">
      <c r="A316" s="29">
        <f t="shared" si="2"/>
        <v>2019.07</v>
      </c>
      <c r="B316" s="29"/>
      <c r="C316" s="59">
        <f>[1]ICA!$T316</f>
        <v>160.44673180229148</v>
      </c>
      <c r="D316" s="60">
        <f>[1]ICA!$AJ316</f>
        <v>1.8176001702073826E-3</v>
      </c>
      <c r="E316" s="60">
        <f>[1]ICA!$AL316</f>
        <v>-4.5164864219081113E-2</v>
      </c>
      <c r="F316" s="60">
        <f>[1]ICA!$AL316</f>
        <v>-4.5164864219081113E-2</v>
      </c>
      <c r="G316" s="60">
        <f>[1]ICA!$AM316</f>
        <v>-1.3162151060753358E-2</v>
      </c>
      <c r="H316" s="60">
        <f>[1]OUTM!H316</f>
        <v>-1.7611464704695479E-2</v>
      </c>
      <c r="I316" s="60">
        <f>[1]OUTM!I316</f>
        <v>4.6609809439784322E-2</v>
      </c>
      <c r="J316" s="60">
        <f>[1]OUTM!J316</f>
        <v>1.449917236754442E-2</v>
      </c>
      <c r="K316" s="59">
        <f>[1]ICA!$AB316</f>
        <v>162.86352198900599</v>
      </c>
      <c r="L316" s="60">
        <f>[1]ICA!$P316</f>
        <v>-1.5461724897104179E-2</v>
      </c>
      <c r="M316" s="59">
        <f>[1]ICA!$H316</f>
        <v>109.23235832786914</v>
      </c>
      <c r="N316" s="59">
        <f>[1]OUTM!N316</f>
        <v>39.195327836746408</v>
      </c>
      <c r="O316" s="62">
        <f>[1]OUTM!O316</f>
        <v>1</v>
      </c>
      <c r="P316" s="63">
        <f>[1]OUTM!P316</f>
        <v>1</v>
      </c>
    </row>
    <row r="317" spans="1:16" x14ac:dyDescent="0.2">
      <c r="A317" s="29">
        <f t="shared" si="2"/>
        <v>2019.08</v>
      </c>
      <c r="B317" s="29"/>
      <c r="C317" s="59">
        <f>[1]ICA!$T317</f>
        <v>159.62020360752061</v>
      </c>
      <c r="D317" s="60">
        <f>[1]ICA!$AJ317</f>
        <v>-5.1647323768568409E-3</v>
      </c>
      <c r="E317" s="60">
        <f>[1]ICA!$AL317</f>
        <v>-3.5716321903487523E-2</v>
      </c>
      <c r="F317" s="60">
        <f>[1]ICA!$AL317</f>
        <v>-3.5716321903487523E-2</v>
      </c>
      <c r="G317" s="60">
        <f>[1]ICA!$AM317</f>
        <v>-1.5591173673263681E-2</v>
      </c>
      <c r="H317" s="60">
        <f>[1]OUTM!H317</f>
        <v>-1.7611464704695479E-2</v>
      </c>
      <c r="I317" s="60">
        <f>[1]OUTM!I317</f>
        <v>4.6609809439784322E-2</v>
      </c>
      <c r="J317" s="60">
        <f>[1]OUTM!J317</f>
        <v>1.449917236754442E-2</v>
      </c>
      <c r="K317" s="59">
        <f>[1]ICA!$AB317</f>
        <v>162.67577050506199</v>
      </c>
      <c r="L317" s="60">
        <f>[1]ICA!$P317</f>
        <v>-1.9376857612205201E-2</v>
      </c>
      <c r="M317" s="59">
        <f>[1]ICA!$H317</f>
        <v>108.53069920294502</v>
      </c>
      <c r="N317" s="59">
        <f>[1]OUTM!N317</f>
        <v>39.195327836746408</v>
      </c>
      <c r="O317" s="62">
        <f>[1]OUTM!O317</f>
        <v>1</v>
      </c>
      <c r="P317" s="63">
        <f>[1]OUTM!P317</f>
        <v>1</v>
      </c>
    </row>
    <row r="318" spans="1:16" x14ac:dyDescent="0.2">
      <c r="A318" s="29">
        <f t="shared" si="2"/>
        <v>2019.09</v>
      </c>
      <c r="B318" s="29"/>
      <c r="C318" s="59">
        <f>[1]ICA!$T318</f>
        <v>157.99329877663905</v>
      </c>
      <c r="D318" s="60">
        <f>[1]ICA!$AJ318</f>
        <v>-1.0244646702110952E-2</v>
      </c>
      <c r="E318" s="60">
        <f>[1]ICA!$AL318</f>
        <v>-3.4164771004260366E-2</v>
      </c>
      <c r="F318" s="60">
        <f>[1]ICA!$AL318</f>
        <v>-3.4164771004260366E-2</v>
      </c>
      <c r="G318" s="60">
        <f>[1]ICA!$AM318</f>
        <v>-2.8653599201951319E-2</v>
      </c>
      <c r="H318" s="60">
        <f>[1]OUTM!H318</f>
        <v>-1.7611464704695479E-2</v>
      </c>
      <c r="I318" s="60">
        <f>[1]OUTM!I318</f>
        <v>4.6609809439784322E-2</v>
      </c>
      <c r="J318" s="60">
        <f>[1]OUTM!J318</f>
        <v>1.449917236754442E-2</v>
      </c>
      <c r="K318" s="59">
        <f>[1]ICA!$AB318</f>
        <v>162.494268950162</v>
      </c>
      <c r="L318" s="60">
        <f>[1]ICA!$P318</f>
        <v>-2.8260273530677171E-2</v>
      </c>
      <c r="M318" s="59">
        <f>[1]ICA!$H318</f>
        <v>107.28715103463198</v>
      </c>
      <c r="N318" s="59">
        <f>[1]OUTM!N318</f>
        <v>34.081737304310032</v>
      </c>
      <c r="O318" s="62">
        <f>[1]OUTM!O318</f>
        <v>1</v>
      </c>
      <c r="P318" s="63">
        <f>[1]OUTM!P318</f>
        <v>1</v>
      </c>
    </row>
    <row r="319" spans="1:16" x14ac:dyDescent="0.2">
      <c r="A319" s="29">
        <f t="shared" si="2"/>
        <v>2019.1</v>
      </c>
      <c r="B319" s="29"/>
      <c r="C319" s="59">
        <f>[1]ICA!$T319</f>
        <v>156.31335389741727</v>
      </c>
      <c r="D319" s="60">
        <f>[1]ICA!$AJ319</f>
        <v>-1.0689947940152164E-2</v>
      </c>
      <c r="E319" s="60">
        <f>[1]ICA!$AL319</f>
        <v>-3.4813938441206629E-2</v>
      </c>
      <c r="F319" s="60">
        <f>[1]ICA!$AL319</f>
        <v>-3.4813938441206629E-2</v>
      </c>
      <c r="G319" s="60">
        <f>[1]ICA!$AM319</f>
        <v>-4.2602394418108647E-2</v>
      </c>
      <c r="H319" s="60">
        <f>[1]OUTM!H319</f>
        <v>-1.7611464704695479E-2</v>
      </c>
      <c r="I319" s="60">
        <f>[1]OUTM!I319</f>
        <v>4.6609809439784322E-2</v>
      </c>
      <c r="J319" s="60">
        <f>[1]OUTM!J319</f>
        <v>1.449917236754442E-2</v>
      </c>
      <c r="K319" s="59">
        <f>[1]ICA!$AB319</f>
        <v>162.31948142323401</v>
      </c>
      <c r="L319" s="60">
        <f>[1]ICA!$P319</f>
        <v>-3.7529365664352499E-2</v>
      </c>
      <c r="M319" s="59">
        <f>[1]ICA!$H319</f>
        <v>106.01063430152792</v>
      </c>
      <c r="N319" s="59">
        <f>[1]OUTM!N319</f>
        <v>30.67267694935245</v>
      </c>
      <c r="O319" s="62">
        <f>[1]OUTM!O319</f>
        <v>1</v>
      </c>
      <c r="P319" s="63">
        <f>[1]OUTM!P319</f>
        <v>1</v>
      </c>
    </row>
    <row r="320" spans="1:16" x14ac:dyDescent="0.2">
      <c r="A320" s="29">
        <f t="shared" si="2"/>
        <v>2019.11</v>
      </c>
      <c r="B320" s="29"/>
      <c r="C320" s="59">
        <f>[1]ICA!$T320</f>
        <v>155.51194527336105</v>
      </c>
      <c r="D320" s="60">
        <f>[1]ICA!$AJ320</f>
        <v>-5.1401242341774763E-3</v>
      </c>
      <c r="E320" s="60">
        <f>[1]ICA!$AL320</f>
        <v>-3.0974446643180775E-2</v>
      </c>
      <c r="F320" s="60">
        <f>[1]ICA!$AL320</f>
        <v>-3.0974446643180775E-2</v>
      </c>
      <c r="G320" s="60">
        <f>[1]ICA!$AM320</f>
        <v>-4.6575450597935886E-2</v>
      </c>
      <c r="H320" s="60">
        <f>[1]OUTM!H320</f>
        <v>-1.7611464704695479E-2</v>
      </c>
      <c r="I320" s="60">
        <f>[1]OUTM!I320</f>
        <v>4.6609809439784322E-2</v>
      </c>
      <c r="J320" s="60">
        <f>[1]OUTM!J320</f>
        <v>1.449917236754442E-2</v>
      </c>
      <c r="K320" s="59">
        <f>[1]ICA!$AB320</f>
        <v>162.15183774752401</v>
      </c>
      <c r="L320" s="60">
        <f>[1]ICA!$P320</f>
        <v>-4.1444863838038137E-2</v>
      </c>
      <c r="M320" s="59">
        <f>[1]ICA!$H320</f>
        <v>105.33226206989974</v>
      </c>
      <c r="N320" s="59">
        <f>[1]OUTM!N320</f>
        <v>25.559086416916067</v>
      </c>
      <c r="O320" s="62">
        <f>[1]OUTM!O320</f>
        <v>1</v>
      </c>
      <c r="P320" s="63">
        <f>[1]OUTM!P320</f>
        <v>1</v>
      </c>
    </row>
    <row r="321" spans="1:16" x14ac:dyDescent="0.2">
      <c r="A321" s="29">
        <f t="shared" si="2"/>
        <v>2019.12</v>
      </c>
      <c r="B321" s="29"/>
      <c r="C321" s="59">
        <f>[1]ICA!$T321</f>
        <v>154.24256016316818</v>
      </c>
      <c r="D321" s="60">
        <f>[1]ICA!$AJ321</f>
        <v>-8.1961178543675378E-3</v>
      </c>
      <c r="E321" s="60">
        <f>[1]ICA!$AL321</f>
        <v>-3.6489809235564698E-2</v>
      </c>
      <c r="F321" s="60">
        <f>[1]ICA!$AL321</f>
        <v>-3.6489809235564698E-2</v>
      </c>
      <c r="G321" s="60">
        <f>[1]ICA!$AM321</f>
        <v>-5.644801136135702E-2</v>
      </c>
      <c r="H321" s="60">
        <f>[1]OUTM!H321</f>
        <v>-1.7611464704695479E-2</v>
      </c>
      <c r="I321" s="60">
        <f>[1]OUTM!I321</f>
        <v>4.6609809439784322E-2</v>
      </c>
      <c r="J321" s="60">
        <f>[1]OUTM!J321</f>
        <v>1.449917236754442E-2</v>
      </c>
      <c r="K321" s="59">
        <f>[1]ICA!$AB321</f>
        <v>161.99172191839801</v>
      </c>
      <c r="L321" s="60">
        <f>[1]ICA!$P321</f>
        <v>-4.8299783725787471E-2</v>
      </c>
      <c r="M321" s="59">
        <f>[1]ICA!$H321</f>
        <v>104.33888413093139</v>
      </c>
      <c r="N321" s="59">
        <f>[1]OUTM!N321</f>
        <v>22.150026061958481</v>
      </c>
      <c r="O321" s="62">
        <f>[1]OUTM!O321</f>
        <v>1</v>
      </c>
      <c r="P321" s="63">
        <f>[1]OUTM!P321</f>
        <v>1</v>
      </c>
    </row>
    <row r="322" spans="1:16" x14ac:dyDescent="0.2">
      <c r="A322" s="29">
        <f t="shared" si="2"/>
        <v>2020.01</v>
      </c>
      <c r="B322" s="29"/>
      <c r="C322" s="59">
        <f>[1]ICA!$T322</f>
        <v>153.19082548314708</v>
      </c>
      <c r="D322" s="60">
        <f>[1]ICA!$AJ322</f>
        <v>-6.8420596597202369E-3</v>
      </c>
      <c r="E322" s="60">
        <f>[1]ICA!$AL322</f>
        <v>-4.3728647141740989E-2</v>
      </c>
      <c r="F322" s="60">
        <f>[1]ICA!$AL322</f>
        <v>-4.3728647141740989E-2</v>
      </c>
      <c r="G322" s="60">
        <f>[1]ICA!$AM322</f>
        <v>-6.3107400415215453E-2</v>
      </c>
      <c r="H322" s="60">
        <f>[1]OUTM!H322</f>
        <v>-1.7611464704695479E-2</v>
      </c>
      <c r="I322" s="60">
        <f>[1]OUTM!I322</f>
        <v>4.6609809439784322E-2</v>
      </c>
      <c r="J322" s="60">
        <f>[1]OUTM!J322</f>
        <v>1.449917236754442E-2</v>
      </c>
      <c r="K322" s="59">
        <f>[1]ICA!$AB322</f>
        <v>161.83946714094401</v>
      </c>
      <c r="L322" s="60">
        <f>[1]ICA!$P322</f>
        <v>-5.3869757787906369E-2</v>
      </c>
      <c r="M322" s="59">
        <f>[1]ICA!$H322</f>
        <v>103.49491794606419</v>
      </c>
      <c r="N322" s="59">
        <f>[1]OUTM!N322</f>
        <v>17.036435529522102</v>
      </c>
      <c r="O322" s="62">
        <f>[1]OUTM!O322</f>
        <v>1</v>
      </c>
      <c r="P322" s="63">
        <f>[1]OUTM!P322</f>
        <v>1</v>
      </c>
    </row>
    <row r="323" spans="1:16" x14ac:dyDescent="0.2">
      <c r="A323" s="29">
        <f t="shared" si="2"/>
        <v>2020.02</v>
      </c>
      <c r="B323" s="29"/>
      <c r="C323" s="59">
        <f>[1]ICA!$T323</f>
        <v>151.9602597719838</v>
      </c>
      <c r="D323" s="60">
        <f>[1]ICA!$AJ323</f>
        <v>-8.0653318389840491E-3</v>
      </c>
      <c r="E323" s="60">
        <f>[1]ICA!$AL323</f>
        <v>-5.262298994879086E-2</v>
      </c>
      <c r="F323" s="60">
        <f>[1]ICA!$AL323</f>
        <v>-5.262298994879086E-2</v>
      </c>
      <c r="G323" s="60">
        <f>[1]ICA!$AM323</f>
        <v>-7.0795410173851048E-2</v>
      </c>
      <c r="H323" s="60">
        <f>[1]OUTM!H323</f>
        <v>-1.7611464704695479E-2</v>
      </c>
      <c r="I323" s="60">
        <f>[1]OUTM!I323</f>
        <v>4.6609809439784322E-2</v>
      </c>
      <c r="J323" s="60">
        <f>[1]OUTM!J323</f>
        <v>1.449917236754442E-2</v>
      </c>
      <c r="K323" s="59">
        <f>[1]ICA!$AB323</f>
        <v>161.69534729787301</v>
      </c>
      <c r="L323" s="60">
        <f>[1]ICA!$P323</f>
        <v>-6.0602996366492246E-2</v>
      </c>
      <c r="M323" s="59">
        <f>[1]ICA!$H323</f>
        <v>102.5322767252522</v>
      </c>
      <c r="N323" s="59">
        <f>[1]OUTM!N323</f>
        <v>17.036435529522102</v>
      </c>
      <c r="O323" s="62">
        <f>[1]OUTM!O323</f>
        <v>1</v>
      </c>
      <c r="P323" s="63">
        <f>[1]OUTM!P323</f>
        <v>1</v>
      </c>
    </row>
    <row r="324" spans="1:16" x14ac:dyDescent="0.2">
      <c r="A324" s="29">
        <f t="shared" si="2"/>
        <v>2020.03</v>
      </c>
      <c r="B324" s="29"/>
      <c r="C324" s="59">
        <f>[1]ICA!$T324</f>
        <v>149.56140262524889</v>
      </c>
      <c r="D324" s="60">
        <f>[1]ICA!$AJ324</f>
        <v>-1.5912009384294427E-2</v>
      </c>
      <c r="E324" s="60">
        <f>[1]ICA!$AL324</f>
        <v>-6.7559334495738824E-2</v>
      </c>
      <c r="F324" s="60">
        <f>[1]ICA!$AL324</f>
        <v>-6.7559334495738824E-2</v>
      </c>
      <c r="G324" s="60">
        <f>[1]ICA!$AM324</f>
        <v>-9.0441993658816888E-2</v>
      </c>
      <c r="H324" s="60">
        <f>[1]OUTM!H324</f>
        <v>-1.7611464704695479E-2</v>
      </c>
      <c r="I324" s="60">
        <f>[1]OUTM!I324</f>
        <v>4.6609809439784322E-2</v>
      </c>
      <c r="J324" s="60">
        <f>[1]OUTM!J324</f>
        <v>1.449917236754442E-2</v>
      </c>
      <c r="K324" s="59">
        <f>[1]ICA!$AB324</f>
        <v>161.559569977758</v>
      </c>
      <c r="L324" s="60">
        <f>[1]ICA!$P324</f>
        <v>-7.4625140245379029E-2</v>
      </c>
      <c r="M324" s="59">
        <f>[1]ICA!$H324</f>
        <v>100.78465387113619</v>
      </c>
      <c r="N324" s="59">
        <f>[1]OUTM!N324</f>
        <v>15.331905352043314</v>
      </c>
      <c r="O324" s="62">
        <f>[1]OUTM!O324</f>
        <v>1</v>
      </c>
      <c r="P324" s="63">
        <f>[1]OUTM!P324</f>
        <v>1</v>
      </c>
    </row>
    <row r="325" spans="1:16" x14ac:dyDescent="0.2">
      <c r="A325" s="29">
        <f t="shared" si="2"/>
        <v>2020.04</v>
      </c>
      <c r="B325" s="29"/>
      <c r="C325" s="59">
        <f>[1]ICA!$T325</f>
        <v>148.28578152574295</v>
      </c>
      <c r="D325" s="60">
        <f>[1]ICA!$AJ325</f>
        <v>-8.5656602901891636E-3</v>
      </c>
      <c r="E325" s="60">
        <f>[1]ICA!$AL325</f>
        <v>-7.4207610336924412E-2</v>
      </c>
      <c r="F325" s="60">
        <f>[1]ICA!$AL325</f>
        <v>-7.4207610336924412E-2</v>
      </c>
      <c r="G325" s="60">
        <f>[1]ICA!$AM325</f>
        <v>-9.5494586621952759E-2</v>
      </c>
      <c r="H325" s="60">
        <f>[1]OUTM!H325</f>
        <v>-1.7611464704695479E-2</v>
      </c>
      <c r="I325" s="60">
        <f>[1]OUTM!I325</f>
        <v>4.6609809439784322E-2</v>
      </c>
      <c r="J325" s="60">
        <f>[1]OUTM!J325</f>
        <v>1.449917236754442E-2</v>
      </c>
      <c r="K325" s="59">
        <f>[1]ICA!$AB325</f>
        <v>161.432268062866</v>
      </c>
      <c r="L325" s="60">
        <f>[1]ICA!$P325</f>
        <v>-8.1764139402507374E-2</v>
      </c>
      <c r="M325" s="59">
        <f>[1]ICA!$H325</f>
        <v>99.797277822171253</v>
      </c>
      <c r="N325" s="59">
        <f>[1]OUTM!N325</f>
        <v>17.036435529522102</v>
      </c>
      <c r="O325" s="62">
        <f>[1]OUTM!O325</f>
        <v>1</v>
      </c>
      <c r="P325" s="63">
        <f>[1]OUTM!P325</f>
        <v>1</v>
      </c>
    </row>
    <row r="326" spans="1:16" x14ac:dyDescent="0.2">
      <c r="A326" s="29">
        <f t="shared" si="2"/>
        <v>2020.05</v>
      </c>
      <c r="B326" s="29"/>
      <c r="C326" s="59">
        <f>[1]ICA!$T326</f>
        <v>148.02775883108643</v>
      </c>
      <c r="D326" s="60">
        <f>[1]ICA!$AJ326</f>
        <v>-1.7415522730492034E-3</v>
      </c>
      <c r="E326" s="60">
        <f>[1]ICA!$AL326</f>
        <v>-7.8664670206627263E-2</v>
      </c>
      <c r="F326" s="60">
        <f>[1]ICA!$AL326</f>
        <v>-7.8664670206627263E-2</v>
      </c>
      <c r="G326" s="60">
        <f>[1]ICA!$AM326</f>
        <v>-8.8190464423261283E-2</v>
      </c>
      <c r="H326" s="60">
        <f>[1]OUTM!H326</f>
        <v>-1.7611464704695479E-2</v>
      </c>
      <c r="I326" s="60">
        <f>[1]OUTM!I326</f>
        <v>4.6609809439784322E-2</v>
      </c>
      <c r="J326" s="60">
        <f>[1]OUTM!J326</f>
        <v>1.449917236754442E-2</v>
      </c>
      <c r="K326" s="59">
        <f>[1]ICA!$AB326</f>
        <v>161.31348225269301</v>
      </c>
      <c r="L326" s="60">
        <f>[1]ICA!$P326</f>
        <v>-8.2656954884794742E-2</v>
      </c>
      <c r="M326" s="59">
        <f>[1]ICA!$H326</f>
        <v>99.496236620619328</v>
      </c>
      <c r="N326" s="59">
        <f>[1]OUTM!N326</f>
        <v>20.445495884479691</v>
      </c>
      <c r="O326" s="62">
        <f>[1]OUTM!O326</f>
        <v>1</v>
      </c>
      <c r="P326" s="63">
        <f>[1]OUTM!P326</f>
        <v>1</v>
      </c>
    </row>
    <row r="327" spans="1:16" x14ac:dyDescent="0.2">
      <c r="A327" s="29">
        <f t="shared" si="2"/>
        <v>2020.06</v>
      </c>
      <c r="B327" s="29"/>
      <c r="C327" s="59">
        <f>[1]ICA!$T327</f>
        <v>148.99725087239727</v>
      </c>
      <c r="D327" s="60">
        <f>[1]ICA!$AJ327</f>
        <v>6.5280394079203193E-3</v>
      </c>
      <c r="E327" s="60">
        <f>[1]ICA!$AL327</f>
        <v>-7.2216542975774081E-2</v>
      </c>
      <c r="F327" s="60">
        <f>[1]ICA!$AL327</f>
        <v>-7.2216542975774081E-2</v>
      </c>
      <c r="G327" s="60">
        <f>[1]ICA!$AM327</f>
        <v>-6.5979179109215469E-2</v>
      </c>
      <c r="H327" s="60">
        <f>[1]OUTM!H327</f>
        <v>-1.7611464704695479E-2</v>
      </c>
      <c r="I327" s="60">
        <f>[1]OUTM!I327</f>
        <v>4.6609809439784322E-2</v>
      </c>
      <c r="J327" s="60">
        <f>[1]OUTM!J327</f>
        <v>1.449917236754442E-2</v>
      </c>
      <c r="K327" s="59">
        <f>[1]ICA!$AB327</f>
        <v>161.203152207588</v>
      </c>
      <c r="L327" s="60">
        <f>[1]ICA!$P327</f>
        <v>-7.5987052157971524E-2</v>
      </c>
      <c r="M327" s="59">
        <f>[1]ICA!$H327</f>
        <v>100.01981597912621</v>
      </c>
      <c r="N327" s="59">
        <f>[1]OUTM!N327</f>
        <v>27.263616594394861</v>
      </c>
      <c r="O327" s="62">
        <f>[1]OUTM!O327</f>
        <v>0</v>
      </c>
      <c r="P327" s="63">
        <f>[1]OUTM!P327</f>
        <v>0</v>
      </c>
    </row>
    <row r="328" spans="1:16" x14ac:dyDescent="0.2">
      <c r="A328" s="29">
        <f t="shared" si="2"/>
        <v>2020.07</v>
      </c>
      <c r="B328" s="29"/>
      <c r="C328" s="59">
        <f>[1]ICA!$T328</f>
        <v>150.80888971869322</v>
      </c>
      <c r="D328" s="60">
        <f>[1]ICA!$AJ328</f>
        <v>1.208554897113967E-2</v>
      </c>
      <c r="E328" s="60">
        <f>[1]ICA!$AL328</f>
        <v>-6.1948594174841894E-2</v>
      </c>
      <c r="F328" s="60">
        <f>[1]ICA!$AL328</f>
        <v>-6.1948594174841894E-2</v>
      </c>
      <c r="G328" s="60">
        <f>[1]ICA!$AM328</f>
        <v>-3.4209352780256608E-2</v>
      </c>
      <c r="H328" s="60">
        <f>[1]OUTM!H328</f>
        <v>-1.7611464704695479E-2</v>
      </c>
      <c r="I328" s="60">
        <f>[1]OUTM!I328</f>
        <v>4.6609809439784322E-2</v>
      </c>
      <c r="J328" s="60">
        <f>[1]OUTM!J328</f>
        <v>1.449917236754442E-2</v>
      </c>
      <c r="K328" s="59">
        <f>[1]ICA!$AB328</f>
        <v>161.10111549457699</v>
      </c>
      <c r="L328" s="60">
        <f>[1]ICA!$P328</f>
        <v>-6.41299121349449E-2</v>
      </c>
      <c r="M328" s="59">
        <f>[1]ICA!$H328</f>
        <v>101.10649237452337</v>
      </c>
      <c r="N328" s="59">
        <f>[1]OUTM!N328</f>
        <v>37.490797659267621</v>
      </c>
      <c r="O328" s="62">
        <f>[1]OUTM!O328</f>
        <v>0</v>
      </c>
      <c r="P328" s="63">
        <f>[1]OUTM!P328</f>
        <v>0</v>
      </c>
    </row>
    <row r="329" spans="1:16" x14ac:dyDescent="0.2">
      <c r="A329" s="29">
        <f t="shared" si="2"/>
        <v>2020.08</v>
      </c>
      <c r="B329" s="29"/>
      <c r="C329" s="59">
        <f>[1]ICA!$T329</f>
        <v>152.62193547281555</v>
      </c>
      <c r="D329" s="60">
        <f>[1]ICA!$AJ329</f>
        <v>1.1950449201533458E-2</v>
      </c>
      <c r="E329" s="60">
        <f>[1]ICA!$AL329</f>
        <v>-4.4833412596451724E-2</v>
      </c>
      <c r="F329" s="60">
        <f>[1]ICA!$AL329</f>
        <v>-4.4833412596451724E-2</v>
      </c>
      <c r="G329" s="60">
        <f>[1]ICA!$AM329</f>
        <v>-3.0675000229867244E-3</v>
      </c>
      <c r="H329" s="60">
        <f>[1]OUTM!H329</f>
        <v>-1.7611464704695479E-2</v>
      </c>
      <c r="I329" s="60">
        <f>[1]OUTM!I329</f>
        <v>4.6609809439784322E-2</v>
      </c>
      <c r="J329" s="60">
        <f>[1]OUTM!J329</f>
        <v>1.449917236754442E-2</v>
      </c>
      <c r="K329" s="59">
        <f>[1]ICA!$AB329</f>
        <v>161.007115904389</v>
      </c>
      <c r="L329" s="60">
        <f>[1]ICA!$P329</f>
        <v>-5.2296246014030268E-2</v>
      </c>
      <c r="M329" s="59">
        <f>[1]ICA!$H329</f>
        <v>102.19116815035765</v>
      </c>
      <c r="N329" s="59">
        <f>[1]OUTM!N329</f>
        <v>44.308918369182784</v>
      </c>
      <c r="O329" s="62">
        <f>[1]OUTM!O329</f>
        <v>0</v>
      </c>
      <c r="P329" s="63">
        <f>[1]OUTM!P329</f>
        <v>0</v>
      </c>
    </row>
    <row r="330" spans="1:16" x14ac:dyDescent="0.2">
      <c r="A330" s="29">
        <f t="shared" si="2"/>
        <v>2020.09</v>
      </c>
      <c r="B330" s="29"/>
      <c r="C330" s="59">
        <f>[1]ICA!$T330</f>
        <v>154.20696173492431</v>
      </c>
      <c r="D330" s="60">
        <f>[1]ICA!$AJ330</f>
        <v>1.0331754120919516E-2</v>
      </c>
      <c r="E330" s="60">
        <f>[1]ICA!$AL330</f>
        <v>-2.4257011773421353E-2</v>
      </c>
      <c r="F330" s="60">
        <f>[1]ICA!$AL330</f>
        <v>-2.4257011773421353E-2</v>
      </c>
      <c r="G330" s="60">
        <f>[1]ICA!$AM330</f>
        <v>2.332582313543341E-2</v>
      </c>
      <c r="H330" s="60">
        <f>[1]OUTM!H330</f>
        <v>-1.7611464704695479E-2</v>
      </c>
      <c r="I330" s="60">
        <f>[1]OUTM!I330</f>
        <v>4.6609809439784322E-2</v>
      </c>
      <c r="J330" s="60">
        <f>[1]OUTM!J330</f>
        <v>1.449917236754442E-2</v>
      </c>
      <c r="K330" s="59">
        <f>[1]ICA!$AB330</f>
        <v>160.92081822244299</v>
      </c>
      <c r="L330" s="60">
        <f>[1]ICA!$P330</f>
        <v>-4.1911487602856456E-2</v>
      </c>
      <c r="M330" s="59">
        <f>[1]ICA!$H330</f>
        <v>103.12042469125166</v>
      </c>
      <c r="N330" s="59">
        <f>[1]OUTM!N330</f>
        <v>54.536099434055551</v>
      </c>
      <c r="O330" s="62">
        <f>[1]OUTM!O330</f>
        <v>0</v>
      </c>
      <c r="P330" s="63">
        <f>[1]OUTM!P330</f>
        <v>0</v>
      </c>
    </row>
    <row r="331" spans="1:16" x14ac:dyDescent="0.2">
      <c r="A331" s="29">
        <f t="shared" si="2"/>
        <v>2020.1</v>
      </c>
      <c r="B331" s="29"/>
      <c r="C331" s="59">
        <f>[1]ICA!$T331</f>
        <v>156.36416943029607</v>
      </c>
      <c r="D331" s="60">
        <f>[1]ICA!$AJ331</f>
        <v>1.3892098602544339E-2</v>
      </c>
      <c r="E331" s="60">
        <f>[1]ICA!$AL331</f>
        <v>3.2503476927518157E-4</v>
      </c>
      <c r="F331" s="60">
        <f>[1]ICA!$AL331</f>
        <v>3.2503476927518157E-4</v>
      </c>
      <c r="G331" s="60">
        <f>[1]ICA!$AM331</f>
        <v>5.3938191382241429E-2</v>
      </c>
      <c r="H331" s="60">
        <f>[1]OUTM!H331</f>
        <v>-1.7611464704695479E-2</v>
      </c>
      <c r="I331" s="60">
        <f>[1]OUTM!I331</f>
        <v>4.6609809439784322E-2</v>
      </c>
      <c r="J331" s="60">
        <f>[1]OUTM!J331</f>
        <v>1.449917236754442E-2</v>
      </c>
      <c r="K331" s="59">
        <f>[1]ICA!$AB331</f>
        <v>160.84182291798101</v>
      </c>
      <c r="L331" s="60">
        <f>[1]ICA!$P331</f>
        <v>-2.8003131401041825E-2</v>
      </c>
      <c r="M331" s="59">
        <f>[1]ICA!$H331</f>
        <v>104.42927435509539</v>
      </c>
      <c r="N331" s="59">
        <f>[1]OUTM!N331</f>
        <v>64.76328049892831</v>
      </c>
      <c r="O331" s="62">
        <f>[1]OUTM!O331</f>
        <v>0</v>
      </c>
      <c r="P331" s="63">
        <f>[1]OUTM!P331</f>
        <v>0</v>
      </c>
    </row>
    <row r="332" spans="1:16" x14ac:dyDescent="0.2">
      <c r="A332" s="29">
        <f t="shared" si="2"/>
        <v>2020.11</v>
      </c>
      <c r="B332" s="29"/>
      <c r="C332" s="59">
        <f>[1]ICA!$T332</f>
        <v>157.76637262336246</v>
      </c>
      <c r="D332" s="60">
        <f>[1]ICA!$AJ332</f>
        <v>8.9275783057989524E-3</v>
      </c>
      <c r="E332" s="60">
        <f>[1]ICA!$AL332</f>
        <v>1.4392737309251601E-2</v>
      </c>
      <c r="F332" s="60">
        <f>[1]ICA!$AL332</f>
        <v>1.4392737309251601E-2</v>
      </c>
      <c r="G332" s="60">
        <f>[1]ICA!$AM332</f>
        <v>7.139769151574793E-2</v>
      </c>
      <c r="H332" s="60">
        <f>[1]OUTM!H332</f>
        <v>-1.7611464704695479E-2</v>
      </c>
      <c r="I332" s="60">
        <f>[1]OUTM!I332</f>
        <v>4.6609809439784322E-2</v>
      </c>
      <c r="J332" s="60">
        <f>[1]OUTM!J332</f>
        <v>1.449917236754442E-2</v>
      </c>
      <c r="K332" s="59">
        <f>[1]ICA!$AB332</f>
        <v>160.76967909745301</v>
      </c>
      <c r="L332" s="60">
        <f>[1]ICA!$P332</f>
        <v>-1.8819016171439662E-2</v>
      </c>
      <c r="M332" s="59">
        <f>[1]ICA!$H332</f>
        <v>105.23101606315812</v>
      </c>
      <c r="N332" s="59">
        <f>[1]OUTM!N332</f>
        <v>69.876871031364686</v>
      </c>
      <c r="O332" s="62">
        <f>[1]OUTM!O332</f>
        <v>0</v>
      </c>
      <c r="P332" s="63">
        <f>[1]OUTM!P332</f>
        <v>0</v>
      </c>
    </row>
    <row r="333" spans="1:16" x14ac:dyDescent="0.2">
      <c r="A333" s="29">
        <f t="shared" si="2"/>
        <v>2020.12</v>
      </c>
      <c r="B333" s="29"/>
      <c r="C333" s="59">
        <f>[1]ICA!$T333</f>
        <v>157.86392295189046</v>
      </c>
      <c r="D333" s="60">
        <f>[1]ICA!$AJ333</f>
        <v>6.1813034427680384E-4</v>
      </c>
      <c r="E333" s="60">
        <f>[1]ICA!$AL333</f>
        <v>2.320698550789578E-2</v>
      </c>
      <c r="F333" s="60">
        <f>[1]ICA!$AL333</f>
        <v>2.320698550789578E-2</v>
      </c>
      <c r="G333" s="60">
        <f>[1]ICA!$AM333</f>
        <v>7.0177516743839874E-2</v>
      </c>
      <c r="H333" s="60">
        <f>[1]OUTM!H333</f>
        <v>-1.7611464704695479E-2</v>
      </c>
      <c r="I333" s="60">
        <f>[1]OUTM!I333</f>
        <v>4.6609809439784322E-2</v>
      </c>
      <c r="J333" s="60">
        <f>[1]OUTM!J333</f>
        <v>1.449917236754442E-2</v>
      </c>
      <c r="K333" s="59">
        <f>[1]ICA!$AB333</f>
        <v>160.70390178275699</v>
      </c>
      <c r="L333" s="60">
        <f>[1]ICA!$P333</f>
        <v>-1.7784126687598101E-2</v>
      </c>
      <c r="M333" s="59">
        <f>[1]ICA!$H333</f>
        <v>105.16143891724882</v>
      </c>
      <c r="N333" s="59">
        <f>[1]OUTM!N333</f>
        <v>68.172340853885885</v>
      </c>
      <c r="O333" s="62">
        <f>[1]OUTM!O333</f>
        <v>0</v>
      </c>
      <c r="P333" s="63">
        <f>[1]OUTM!P333</f>
        <v>0</v>
      </c>
    </row>
    <row r="334" spans="1:16" x14ac:dyDescent="0.2">
      <c r="A334" s="29">
        <f t="shared" si="2"/>
        <v>2021.01</v>
      </c>
      <c r="B334" s="29"/>
      <c r="C334" s="59">
        <f>[1]ICA!$T334</f>
        <v>158.60052183100146</v>
      </c>
      <c r="D334" s="60">
        <f>[1]ICA!$AJ334</f>
        <v>4.6551846280003572E-3</v>
      </c>
      <c r="E334" s="60">
        <f>[1]ICA!$AL334</f>
        <v>3.4704229795616222E-2</v>
      </c>
      <c r="F334" s="60">
        <f>[1]ICA!$AL334</f>
        <v>3.4704229795616222E-2</v>
      </c>
      <c r="G334" s="60">
        <f>[1]ICA!$AM334</f>
        <v>7.5473561692197766E-2</v>
      </c>
      <c r="H334" s="60">
        <f>[1]OUTM!H334</f>
        <v>-1.7611464704695479E-2</v>
      </c>
      <c r="I334" s="60">
        <f>[1]OUTM!I334</f>
        <v>4.6609809439784322E-2</v>
      </c>
      <c r="J334" s="60">
        <f>[1]OUTM!J334</f>
        <v>1.449917236754442E-2</v>
      </c>
      <c r="K334" s="59">
        <f>[1]ICA!$AB334</f>
        <v>160.643983244315</v>
      </c>
      <c r="L334" s="60">
        <f>[1]ICA!$P334</f>
        <v>-1.2807919421645386E-2</v>
      </c>
      <c r="M334" s="59">
        <f>[1]ICA!$H334</f>
        <v>105.51702704857277</v>
      </c>
      <c r="N334" s="59">
        <f>[1]OUTM!N334</f>
        <v>63.058750321449509</v>
      </c>
      <c r="O334" s="62">
        <f>[1]OUTM!O334</f>
        <v>0</v>
      </c>
      <c r="P334" s="63">
        <f>[1]OUTM!P334</f>
        <v>0</v>
      </c>
    </row>
    <row r="335" spans="1:16" x14ac:dyDescent="0.2">
      <c r="A335" s="29">
        <f t="shared" si="2"/>
        <v>2021.02</v>
      </c>
      <c r="B335" s="29"/>
      <c r="C335" s="59">
        <f>[1]ICA!$T335</f>
        <v>160.317686562951</v>
      </c>
      <c r="D335" s="60">
        <f>[1]ICA!$AJ335</f>
        <v>1.0768788242435866E-2</v>
      </c>
      <c r="E335" s="60">
        <f>[1]ICA!$AL335</f>
        <v>5.3538349877036102E-2</v>
      </c>
      <c r="F335" s="60">
        <f>[1]ICA!$AL335</f>
        <v>5.3538349877036102E-2</v>
      </c>
      <c r="G335" s="60">
        <f>[1]ICA!$AM335</f>
        <v>9.1105610816156091E-2</v>
      </c>
      <c r="H335" s="60">
        <f>[1]OUTM!H335</f>
        <v>-1.7611464704695479E-2</v>
      </c>
      <c r="I335" s="60">
        <f>[1]OUTM!I335</f>
        <v>4.6609809439784322E-2</v>
      </c>
      <c r="J335" s="60">
        <f>[1]OUTM!J335</f>
        <v>1.449917236754442E-2</v>
      </c>
      <c r="K335" s="59">
        <f>[1]ICA!$AB335</f>
        <v>160.58939438077201</v>
      </c>
      <c r="L335" s="60">
        <f>[1]ICA!$P335</f>
        <v>-1.7565465151946347E-3</v>
      </c>
      <c r="M335" s="59">
        <f>[1]ICA!$H335</f>
        <v>106.52307071920795</v>
      </c>
      <c r="N335" s="59">
        <f>[1]OUTM!N335</f>
        <v>64.76328049892831</v>
      </c>
      <c r="O335" s="62">
        <f>[1]OUTM!O335</f>
        <v>0</v>
      </c>
      <c r="P335" s="63">
        <f>[1]OUTM!P335</f>
        <v>0</v>
      </c>
    </row>
    <row r="336" spans="1:16" x14ac:dyDescent="0.2">
      <c r="A336" s="29">
        <f t="shared" si="2"/>
        <v>2021.03</v>
      </c>
      <c r="B336" s="29"/>
      <c r="C336" s="59">
        <f>[1]ICA!$T336</f>
        <v>162.06701859570691</v>
      </c>
      <c r="D336" s="60">
        <f>[1]ICA!$AJ336</f>
        <v>1.0852557048342733E-2</v>
      </c>
      <c r="E336" s="60">
        <f>[1]ICA!$AL336</f>
        <v>8.0302916309673372E-2</v>
      </c>
      <c r="F336" s="60">
        <f>[1]ICA!$AL336</f>
        <v>8.0302916309673372E-2</v>
      </c>
      <c r="G336" s="60">
        <f>[1]ICA!$AM336</f>
        <v>0.10388762583510203</v>
      </c>
      <c r="H336" s="60">
        <f>[1]OUTM!H336</f>
        <v>-1.7611464704695479E-2</v>
      </c>
      <c r="I336" s="60">
        <f>[1]OUTM!I336</f>
        <v>4.6609809439784322E-2</v>
      </c>
      <c r="J336" s="60">
        <f>[1]OUTM!J336</f>
        <v>1.449917236754442E-2</v>
      </c>
      <c r="K336" s="59">
        <f>[1]ICA!$AB336</f>
        <v>160.53959083372601</v>
      </c>
      <c r="L336" s="60">
        <f>[1]ICA!$P336</f>
        <v>9.4715234871394216E-3</v>
      </c>
      <c r="M336" s="59">
        <f>[1]ICA!$H336</f>
        <v>107.54771519925333</v>
      </c>
      <c r="N336" s="59">
        <f>[1]OUTM!N336</f>
        <v>66.467810676407083</v>
      </c>
      <c r="O336" s="62">
        <f>[1]OUTM!O336</f>
        <v>0</v>
      </c>
      <c r="P336" s="63">
        <f>[1]OUTM!P336</f>
        <v>0</v>
      </c>
    </row>
    <row r="337" spans="1:16" x14ac:dyDescent="0.2">
      <c r="A337" s="29">
        <f t="shared" si="2"/>
        <v>2021.04</v>
      </c>
      <c r="B337" s="29"/>
      <c r="C337" s="59">
        <f>[1]ICA!$T337</f>
        <v>162.00917376331054</v>
      </c>
      <c r="D337" s="60">
        <f>[1]ICA!$AJ337</f>
        <v>-3.5698292176048575E-4</v>
      </c>
      <c r="E337" s="60">
        <f>[1]ICA!$AL337</f>
        <v>8.851159367810206E-2</v>
      </c>
      <c r="F337" s="60">
        <f>[1]ICA!$AL337</f>
        <v>8.851159367810206E-2</v>
      </c>
      <c r="G337" s="60">
        <f>[1]ICA!$AM337</f>
        <v>8.9476444979001091E-2</v>
      </c>
      <c r="H337" s="60">
        <f>[1]OUTM!H337</f>
        <v>-1.7611464704695479E-2</v>
      </c>
      <c r="I337" s="60">
        <f>[1]OUTM!I337</f>
        <v>4.6609809439784322E-2</v>
      </c>
      <c r="J337" s="60">
        <f>[1]OUTM!J337</f>
        <v>1.449917236754442E-2</v>
      </c>
      <c r="K337" s="59">
        <f>[1]ICA!$AB337</f>
        <v>160.49402673209099</v>
      </c>
      <c r="L337" s="60">
        <f>[1]ICA!$P337</f>
        <v>9.4185572529330575E-3</v>
      </c>
      <c r="M337" s="59">
        <f>[1]ICA!$H337</f>
        <v>107.37185550280256</v>
      </c>
      <c r="N337" s="59">
        <f>[1]OUTM!N337</f>
        <v>61.354220143970707</v>
      </c>
      <c r="O337" s="62">
        <f>[1]OUTM!O337</f>
        <v>0</v>
      </c>
      <c r="P337" s="63">
        <f>[1]OUTM!P337</f>
        <v>0</v>
      </c>
    </row>
    <row r="338" spans="1:16" x14ac:dyDescent="0.2">
      <c r="A338" s="29">
        <f t="shared" si="2"/>
        <v>2021.05</v>
      </c>
      <c r="B338" s="29"/>
      <c r="C338" s="59">
        <f>[1]ICA!$T338</f>
        <v>161.84707185986809</v>
      </c>
      <c r="D338" s="60">
        <f>[1]ICA!$AJ338</f>
        <v>-1.0010732797079464E-3</v>
      </c>
      <c r="E338" s="60">
        <f>[1]ICA!$AL338</f>
        <v>8.9252072671443222E-2</v>
      </c>
      <c r="F338" s="60">
        <f>[1]ICA!$AL338</f>
        <v>8.9252072671443222E-2</v>
      </c>
      <c r="G338" s="60">
        <f>[1]ICA!$AM338</f>
        <v>7.2774439090861565E-2</v>
      </c>
      <c r="H338" s="60">
        <f>[1]OUTM!H338</f>
        <v>-1.7611464704695479E-2</v>
      </c>
      <c r="I338" s="60">
        <f>[1]OUTM!I338</f>
        <v>4.6609809439784322E-2</v>
      </c>
      <c r="J338" s="60">
        <f>[1]OUTM!J338</f>
        <v>1.449917236754442E-2</v>
      </c>
      <c r="K338" s="59">
        <f>[1]ICA!$AB338</f>
        <v>160.45216855280901</v>
      </c>
      <c r="L338" s="60">
        <f>[1]ICA!$P338</f>
        <v>8.6907543205907434E-3</v>
      </c>
      <c r="M338" s="59">
        <f>[1]ICA!$H338</f>
        <v>107.12726150634032</v>
      </c>
      <c r="N338" s="59">
        <f>[1]OUTM!N338</f>
        <v>54.536099434055551</v>
      </c>
      <c r="O338" s="62">
        <f>[1]OUTM!O338</f>
        <v>0</v>
      </c>
      <c r="P338" s="63">
        <f>[1]OUTM!P338</f>
        <v>0</v>
      </c>
    </row>
    <row r="339" spans="1:16" x14ac:dyDescent="0.2">
      <c r="A339" s="29">
        <f t="shared" si="2"/>
        <v>2021.06</v>
      </c>
      <c r="B339" s="29"/>
      <c r="C339" s="59">
        <f>[1]ICA!$T339</f>
        <v>161.3484430975729</v>
      </c>
      <c r="D339" s="60">
        <f>[1]ICA!$AJ339</f>
        <v>-3.0856192913636211E-3</v>
      </c>
      <c r="E339" s="60">
        <f>[1]ICA!$AL339</f>
        <v>7.9638413972159358E-2</v>
      </c>
      <c r="F339" s="60">
        <f>[1]ICA!$AL339</f>
        <v>7.9638413972159358E-2</v>
      </c>
      <c r="G339" s="60">
        <f>[1]ICA!$AM339</f>
        <v>5.2276854847195908E-2</v>
      </c>
      <c r="H339" s="60">
        <f>[1]OUTM!H339</f>
        <v>-1.7611464704695479E-2</v>
      </c>
      <c r="I339" s="60">
        <f>[1]OUTM!I339</f>
        <v>4.6609809439784322E-2</v>
      </c>
      <c r="J339" s="60">
        <f>[1]OUTM!J339</f>
        <v>1.449917236754442E-2</v>
      </c>
      <c r="K339" s="59">
        <f>[1]ICA!$AB339</f>
        <v>160.41349503813399</v>
      </c>
      <c r="L339" s="60">
        <f>[1]ICA!$P339</f>
        <v>5.8428881537540001E-3</v>
      </c>
      <c r="M339" s="59">
        <f>[1]ICA!$H339</f>
        <v>106.66065375759646</v>
      </c>
      <c r="N339" s="59">
        <f>[1]OUTM!N339</f>
        <v>54.536099434055551</v>
      </c>
      <c r="O339" s="62">
        <f>[1]OUTM!O339</f>
        <v>0</v>
      </c>
      <c r="P339" s="63">
        <f>[1]OUTM!P339</f>
        <v>0</v>
      </c>
    </row>
    <row r="340" spans="1:16" x14ac:dyDescent="0.2">
      <c r="A340" s="29">
        <f t="shared" si="2"/>
        <v>2021.07</v>
      </c>
      <c r="B340" s="29"/>
      <c r="C340" s="59">
        <f>[1]ICA!$T340</f>
        <v>161.31834171163302</v>
      </c>
      <c r="D340" s="60">
        <f>[1]ICA!$AJ340</f>
        <v>-1.8657877069677172E-4</v>
      </c>
      <c r="E340" s="60">
        <f>[1]ICA!$AL340</f>
        <v>6.736628623032305E-2</v>
      </c>
      <c r="F340" s="60">
        <f>[1]ICA!$AL340</f>
        <v>6.736628623032305E-2</v>
      </c>
      <c r="G340" s="60">
        <f>[1]ICA!$AM340</f>
        <v>3.929732991456536E-2</v>
      </c>
      <c r="H340" s="60">
        <f>[1]OUTM!H340</f>
        <v>-1.7611464704695479E-2</v>
      </c>
      <c r="I340" s="60">
        <f>[1]OUTM!I340</f>
        <v>4.6609809439784322E-2</v>
      </c>
      <c r="J340" s="60">
        <f>[1]OUTM!J340</f>
        <v>1.449917236754442E-2</v>
      </c>
      <c r="K340" s="59">
        <f>[1]ICA!$AB340</f>
        <v>160.37749624918399</v>
      </c>
      <c r="L340" s="60">
        <f>[1]ICA!$P340</f>
        <v>5.8965729029809566E-3</v>
      </c>
      <c r="M340" s="59">
        <f>[1]ICA!$H340</f>
        <v>106.50439180906216</v>
      </c>
      <c r="N340" s="59">
        <f>[1]OUTM!N340</f>
        <v>56.240629611534338</v>
      </c>
      <c r="O340" s="62">
        <f>[1]OUTM!O340</f>
        <v>0</v>
      </c>
      <c r="P340" s="63">
        <f>[1]OUTM!P340</f>
        <v>0</v>
      </c>
    </row>
    <row r="341" spans="1:16" x14ac:dyDescent="0.2">
      <c r="A341" s="29">
        <f t="shared" si="2"/>
        <v>2021.08</v>
      </c>
      <c r="B341" s="29"/>
      <c r="C341" s="59">
        <f>[1]ICA!$T341</f>
        <v>161.7039232987571</v>
      </c>
      <c r="D341" s="60">
        <f>[1]ICA!$AJ341</f>
        <v>2.3873386575578343E-3</v>
      </c>
      <c r="E341" s="60">
        <f>[1]ICA!$AL341</f>
        <v>5.780317568634729E-2</v>
      </c>
      <c r="F341" s="60">
        <f>[1]ICA!$AL341</f>
        <v>5.780317568634729E-2</v>
      </c>
      <c r="G341" s="60">
        <f>[1]ICA!$AM341</f>
        <v>3.3288443590585137E-2</v>
      </c>
      <c r="H341" s="60">
        <f>[1]OUTM!H341</f>
        <v>-1.7611464704695479E-2</v>
      </c>
      <c r="I341" s="60">
        <f>[1]OUTM!I341</f>
        <v>4.6609809439784322E-2</v>
      </c>
      <c r="J341" s="60">
        <f>[1]OUTM!J341</f>
        <v>1.449917236754442E-2</v>
      </c>
      <c r="K341" s="59">
        <f>[1]ICA!$AB341</f>
        <v>160.34366997541301</v>
      </c>
      <c r="L341" s="60">
        <f>[1]ICA!$P341</f>
        <v>8.5274819139919966E-3</v>
      </c>
      <c r="M341" s="59">
        <f>[1]ICA!$H341</f>
        <v>106.62244326852121</v>
      </c>
      <c r="N341" s="59">
        <f>[1]OUTM!N341</f>
        <v>51.127039079097962</v>
      </c>
      <c r="O341" s="62">
        <f>[1]OUTM!O341</f>
        <v>0</v>
      </c>
      <c r="P341" s="63">
        <f>[1]OUTM!P341</f>
        <v>0</v>
      </c>
    </row>
    <row r="342" spans="1:16" x14ac:dyDescent="0.2">
      <c r="A342" s="29">
        <f t="shared" si="2"/>
        <v>2021.09</v>
      </c>
      <c r="B342" s="29"/>
      <c r="C342" s="59">
        <f>[1]ICA!$T342</f>
        <v>162.50226810479177</v>
      </c>
      <c r="D342" s="60">
        <f>[1]ICA!$AJ342</f>
        <v>4.9249301268926579E-3</v>
      </c>
      <c r="E342" s="60">
        <f>[1]ICA!$AL342</f>
        <v>5.2396351692320452E-2</v>
      </c>
      <c r="F342" s="60">
        <f>[1]ICA!$AL342</f>
        <v>5.2396351692320452E-2</v>
      </c>
      <c r="G342" s="60">
        <f>[1]ICA!$AM342</f>
        <v>3.3616843271374375E-2</v>
      </c>
      <c r="H342" s="60">
        <f>[1]OUTM!H342</f>
        <v>-1.7611464704695479E-2</v>
      </c>
      <c r="I342" s="60">
        <f>[1]OUTM!I342</f>
        <v>4.6609809439784322E-2</v>
      </c>
      <c r="J342" s="60">
        <f>[1]OUTM!J342</f>
        <v>1.449917236754442E-2</v>
      </c>
      <c r="K342" s="59">
        <f>[1]ICA!$AB342</f>
        <v>160.31152179628299</v>
      </c>
      <c r="L342" s="60">
        <f>[1]ICA!$P342</f>
        <v>1.3722172583322312E-2</v>
      </c>
      <c r="M342" s="59">
        <f>[1]ICA!$H342</f>
        <v>107.01183364142418</v>
      </c>
      <c r="N342" s="59">
        <f>[1]OUTM!N342</f>
        <v>52.831569256576756</v>
      </c>
      <c r="O342" s="62">
        <f>[1]OUTM!O342</f>
        <v>0</v>
      </c>
      <c r="P342" s="63">
        <f>[1]OUTM!P342</f>
        <v>0</v>
      </c>
    </row>
    <row r="343" spans="1:16" x14ac:dyDescent="0.2">
      <c r="A343" s="29">
        <f t="shared" si="2"/>
        <v>2021.1</v>
      </c>
      <c r="B343" s="29"/>
      <c r="C343" s="59">
        <f>[1]ICA!$T343</f>
        <v>162.73734853442562</v>
      </c>
      <c r="D343" s="60">
        <f>[1]ICA!$AJ343</f>
        <v>1.4455832472102161E-3</v>
      </c>
      <c r="E343" s="60">
        <f>[1]ICA!$AL343</f>
        <v>3.9949836336986441E-2</v>
      </c>
      <c r="F343" s="60">
        <f>[1]ICA!$AL343</f>
        <v>3.9949836336986441E-2</v>
      </c>
      <c r="G343" s="60">
        <f>[1]ICA!$AM343</f>
        <v>2.8143580582689731E-2</v>
      </c>
      <c r="H343" s="60">
        <f>[1]OUTM!H343</f>
        <v>-1.7611464704695479E-2</v>
      </c>
      <c r="I343" s="60">
        <f>[1]OUTM!I343</f>
        <v>4.6609809439784322E-2</v>
      </c>
      <c r="J343" s="60">
        <f>[1]OUTM!J343</f>
        <v>1.449917236754442E-2</v>
      </c>
      <c r="K343" s="59">
        <f>[1]ICA!$AB343</f>
        <v>160.28056828925</v>
      </c>
      <c r="L343" s="60">
        <f>[1]ICA!$P343</f>
        <v>1.5395317539315778E-2</v>
      </c>
      <c r="M343" s="59">
        <f>[1]ICA!$H343</f>
        <v>107.02960437255896</v>
      </c>
      <c r="N343" s="59">
        <f>[1]OUTM!N343</f>
        <v>54.536099434055551</v>
      </c>
      <c r="O343" s="62">
        <f>[1]OUTM!O343</f>
        <v>0</v>
      </c>
      <c r="P343" s="63">
        <f>[1]OUTM!P343</f>
        <v>0</v>
      </c>
    </row>
    <row r="344" spans="1:16" x14ac:dyDescent="0.2">
      <c r="A344" s="29">
        <f t="shared" si="2"/>
        <v>2021.11</v>
      </c>
      <c r="B344" s="29"/>
      <c r="C344" s="59">
        <f>[1]ICA!$T344</f>
        <v>163.29581136231351</v>
      </c>
      <c r="D344" s="60">
        <f>[1]ICA!$AJ344</f>
        <v>3.4258072046937267E-3</v>
      </c>
      <c r="E344" s="60">
        <f>[1]ICA!$AL344</f>
        <v>3.4448065235881217E-2</v>
      </c>
      <c r="F344" s="60">
        <f>[1]ICA!$AL344</f>
        <v>3.4448065235881217E-2</v>
      </c>
      <c r="G344" s="60">
        <f>[1]ICA!$AM344</f>
        <v>2.836818698126109E-2</v>
      </c>
      <c r="H344" s="60">
        <f>[1]OUTM!H344</f>
        <v>-1.7611464704695479E-2</v>
      </c>
      <c r="I344" s="60">
        <f>[1]OUTM!I344</f>
        <v>4.6609809439784322E-2</v>
      </c>
      <c r="J344" s="60">
        <f>[1]OUTM!J344</f>
        <v>1.449917236754442E-2</v>
      </c>
      <c r="K344" s="59">
        <f>[1]ICA!$AB344</f>
        <v>160.25034345440699</v>
      </c>
      <c r="L344" s="60">
        <f>[1]ICA!$P344</f>
        <v>1.9081026974513193E-2</v>
      </c>
      <c r="M344" s="59">
        <f>[1]ICA!$H344</f>
        <v>107.25956585771661</v>
      </c>
      <c r="N344" s="59">
        <f>[1]OUTM!N344</f>
        <v>57.945159789013132</v>
      </c>
      <c r="O344" s="62">
        <f>[1]OUTM!O344</f>
        <v>0</v>
      </c>
      <c r="P344" s="63">
        <f>[1]OUTM!P344</f>
        <v>0</v>
      </c>
    </row>
    <row r="345" spans="1:16" x14ac:dyDescent="0.2">
      <c r="A345" s="29">
        <f t="shared" si="2"/>
        <v>2021.12</v>
      </c>
      <c r="B345" s="29"/>
      <c r="C345" s="59">
        <f>[1]ICA!$T345</f>
        <v>164.29324752165491</v>
      </c>
      <c r="D345" s="60">
        <f>[1]ICA!$AJ345</f>
        <v>6.0895760380969954E-3</v>
      </c>
      <c r="E345" s="60">
        <f>[1]ICA!$AL345</f>
        <v>3.9919510929701453E-2</v>
      </c>
      <c r="F345" s="60">
        <f>[1]ICA!$AL345</f>
        <v>3.9919510929701453E-2</v>
      </c>
      <c r="G345" s="60">
        <f>[1]ICA!$AM345</f>
        <v>3.4516452976378842E-2</v>
      </c>
      <c r="H345" s="60">
        <f>[1]OUTM!H345</f>
        <v>-1.7611464704695479E-2</v>
      </c>
      <c r="I345" s="60">
        <f>[1]OUTM!I345</f>
        <v>4.6609809439784322E-2</v>
      </c>
      <c r="J345" s="60">
        <f>[1]OUTM!J345</f>
        <v>1.449917236754442E-2</v>
      </c>
      <c r="K345" s="59">
        <f>[1]ICA!$AB345</f>
        <v>160.220400758067</v>
      </c>
      <c r="L345" s="60">
        <f>[1]ICA!$P345</f>
        <v>2.5504864499348967E-2</v>
      </c>
      <c r="M345" s="59">
        <f>[1]ICA!$H345</f>
        <v>107.77673169752596</v>
      </c>
      <c r="N345" s="59">
        <f>[1]OUTM!N345</f>
        <v>61.354220143970707</v>
      </c>
      <c r="O345" s="62">
        <f>[1]OUTM!O345</f>
        <v>0</v>
      </c>
      <c r="P345" s="63">
        <f>[1]OUTM!P345</f>
        <v>0</v>
      </c>
    </row>
    <row r="346" spans="1:16" x14ac:dyDescent="0.2">
      <c r="A346" s="29">
        <f t="shared" si="2"/>
        <v>2022.01</v>
      </c>
      <c r="B346" s="29"/>
      <c r="C346" s="59">
        <f>[1]ICA!$T346</f>
        <v>164.65770293196258</v>
      </c>
      <c r="D346" s="60">
        <f>[1]ICA!$AJ346</f>
        <v>2.215865671948604E-3</v>
      </c>
      <c r="E346" s="60">
        <f>[1]ICA!$AL346</f>
        <v>3.7480191973649768E-2</v>
      </c>
      <c r="F346" s="60">
        <f>[1]ICA!$AL346</f>
        <v>3.7480191973649768E-2</v>
      </c>
      <c r="G346" s="60">
        <f>[1]ICA!$AM346</f>
        <v>3.2417284799991286E-2</v>
      </c>
      <c r="H346" s="60">
        <f>[1]OUTM!H346</f>
        <v>-1.7611464704695479E-2</v>
      </c>
      <c r="I346" s="60">
        <f>[1]OUTM!I346</f>
        <v>4.6609809439784322E-2</v>
      </c>
      <c r="J346" s="60">
        <f>[1]OUTM!J346</f>
        <v>1.449917236754442E-2</v>
      </c>
      <c r="K346" s="59">
        <f>[1]ICA!$AB346</f>
        <v>160.19031765346799</v>
      </c>
      <c r="L346" s="60">
        <f>[1]ICA!$P346</f>
        <v>2.797883588486183E-2</v>
      </c>
      <c r="M346" s="59">
        <f>[1]ICA!$H346</f>
        <v>107.87769374602851</v>
      </c>
      <c r="N346" s="59">
        <f>[1]OUTM!N346</f>
        <v>61.354220143970707</v>
      </c>
      <c r="O346" s="62">
        <f>[1]OUTM!O346</f>
        <v>0</v>
      </c>
      <c r="P346" s="63">
        <f>[1]OUTM!P346</f>
        <v>0</v>
      </c>
    </row>
    <row r="347" spans="1:16" x14ac:dyDescent="0.2">
      <c r="A347" s="29">
        <f t="shared" si="2"/>
        <v>2022.02</v>
      </c>
      <c r="B347" s="29"/>
      <c r="C347" s="59">
        <f>[1]ICA!$T347</f>
        <v>164.89833360962791</v>
      </c>
      <c r="D347" s="60">
        <f>[1]ICA!$AJ347</f>
        <v>1.4603326520980244E-3</v>
      </c>
      <c r="E347" s="60">
        <f>[1]ICA!$AL347</f>
        <v>2.8171736383311941E-2</v>
      </c>
      <c r="F347" s="60">
        <f>[1]ICA!$AL347</f>
        <v>2.8171736383311941E-2</v>
      </c>
      <c r="G347" s="60">
        <f>[1]ICA!$AM347</f>
        <v>2.9269965091806904E-2</v>
      </c>
      <c r="H347" s="60">
        <f>[1]OUTM!H347</f>
        <v>-1.7611464704695479E-2</v>
      </c>
      <c r="I347" s="60">
        <f>[1]OUTM!I347</f>
        <v>4.6609809439784322E-2</v>
      </c>
      <c r="J347" s="60">
        <f>[1]OUTM!J347</f>
        <v>1.449917236754442E-2</v>
      </c>
      <c r="K347" s="59">
        <f>[1]ICA!$AB347</f>
        <v>160.159703772272</v>
      </c>
      <c r="L347" s="60">
        <f>[1]ICA!$P347</f>
        <v>2.9682592133228658E-2</v>
      </c>
      <c r="M347" s="59">
        <f>[1]ICA!$H347</f>
        <v>107.89719967244017</v>
      </c>
      <c r="N347" s="59">
        <f>[1]OUTM!N347</f>
        <v>61.354220143970707</v>
      </c>
      <c r="O347" s="62">
        <f>[1]OUTM!O347</f>
        <v>0</v>
      </c>
      <c r="P347" s="63">
        <f>[1]OUTM!P347</f>
        <v>0</v>
      </c>
    </row>
    <row r="348" spans="1:16" x14ac:dyDescent="0.2">
      <c r="A348" s="29">
        <f t="shared" si="2"/>
        <v>2022.03</v>
      </c>
      <c r="B348" s="29"/>
      <c r="C348" s="59">
        <f>[1]ICA!$T348</f>
        <v>165.47087388885768</v>
      </c>
      <c r="D348" s="60">
        <f>[1]ICA!$AJ348</f>
        <v>3.4660666879634447E-3</v>
      </c>
      <c r="E348" s="60">
        <f>[1]ICA!$AL348</f>
        <v>2.0785246022932559E-2</v>
      </c>
      <c r="F348" s="60">
        <f>[1]ICA!$AL348</f>
        <v>2.0785246022932559E-2</v>
      </c>
      <c r="G348" s="60">
        <f>[1]ICA!$AM348</f>
        <v>3.1395588885801295E-2</v>
      </c>
      <c r="H348" s="60">
        <f>[1]OUTM!H348</f>
        <v>-1.7611464704695479E-2</v>
      </c>
      <c r="I348" s="60">
        <f>[1]OUTM!I348</f>
        <v>4.6609809439784322E-2</v>
      </c>
      <c r="J348" s="60">
        <f>[1]OUTM!J348</f>
        <v>1.449917236754442E-2</v>
      </c>
      <c r="K348" s="59">
        <f>[1]ICA!$AB348</f>
        <v>160.12820412118401</v>
      </c>
      <c r="L348" s="60">
        <f>[1]ICA!$P348</f>
        <v>3.3464422879374567E-2</v>
      </c>
      <c r="M348" s="59">
        <f>[1]ICA!$H348</f>
        <v>108.13337856034381</v>
      </c>
      <c r="N348" s="59">
        <f>[1]OUTM!N348</f>
        <v>56.240629611534338</v>
      </c>
      <c r="O348" s="62">
        <f>[1]OUTM!O348</f>
        <v>0</v>
      </c>
      <c r="P348" s="63">
        <f>[1]OUTM!P348</f>
        <v>0</v>
      </c>
    </row>
    <row r="349" spans="1:16" x14ac:dyDescent="0.2">
      <c r="A349" s="29">
        <f t="shared" si="2"/>
        <v>2022.04</v>
      </c>
      <c r="B349" s="29"/>
      <c r="C349" s="59">
        <f>[1]ICA!$T349</f>
        <v>166.883902567989</v>
      </c>
      <c r="D349" s="60">
        <f>[1]ICA!$AJ349</f>
        <v>8.5031857112064964E-3</v>
      </c>
      <c r="E349" s="60">
        <f>[1]ICA!$AL349</f>
        <v>2.9645414655899423E-2</v>
      </c>
      <c r="F349" s="60">
        <f>[1]ICA!$AL349</f>
        <v>2.9645414655899423E-2</v>
      </c>
      <c r="G349" s="60">
        <f>[1]ICA!$AM349</f>
        <v>4.4351013009768181E-2</v>
      </c>
      <c r="H349" s="60">
        <f>[1]OUTM!H349</f>
        <v>-1.7611464704695479E-2</v>
      </c>
      <c r="I349" s="60">
        <f>[1]OUTM!I349</f>
        <v>4.6609809439784322E-2</v>
      </c>
      <c r="J349" s="60">
        <f>[1]OUTM!J349</f>
        <v>1.449917236754442E-2</v>
      </c>
      <c r="K349" s="59">
        <f>[1]ICA!$AB349</f>
        <v>160.09550090123901</v>
      </c>
      <c r="L349" s="60">
        <f>[1]ICA!$P349</f>
        <v>4.2504847481433572E-2</v>
      </c>
      <c r="M349" s="59">
        <f>[1]ICA!$H349</f>
        <v>108.91732451440448</v>
      </c>
      <c r="N349" s="59">
        <f>[1]OUTM!N349</f>
        <v>61.354220143970707</v>
      </c>
      <c r="O349" s="62">
        <f>[1]OUTM!O349</f>
        <v>0</v>
      </c>
      <c r="P349" s="63">
        <f>[1]OUTM!P349</f>
        <v>0</v>
      </c>
    </row>
    <row r="350" spans="1:16" x14ac:dyDescent="0.2">
      <c r="A350" s="29">
        <f t="shared" si="2"/>
        <v>2022.05</v>
      </c>
      <c r="B350" s="29"/>
      <c r="C350" s="59">
        <f>[1]ICA!$T350</f>
        <v>167.01574563587977</v>
      </c>
      <c r="D350" s="60">
        <f>[1]ICA!$AJ350</f>
        <v>7.8971676341676826E-4</v>
      </c>
      <c r="E350" s="60">
        <f>[1]ICA!$AL350</f>
        <v>3.1436204699024368E-2</v>
      </c>
      <c r="F350" s="60">
        <f>[1]ICA!$AL350</f>
        <v>3.1436204699024368E-2</v>
      </c>
      <c r="G350" s="60">
        <f>[1]ICA!$AM350</f>
        <v>4.1079897416821831E-2</v>
      </c>
      <c r="H350" s="60">
        <f>[1]OUTM!H350</f>
        <v>-1.7611464704695479E-2</v>
      </c>
      <c r="I350" s="60">
        <f>[1]OUTM!I350</f>
        <v>4.6609809439784322E-2</v>
      </c>
      <c r="J350" s="60">
        <f>[1]OUTM!J350</f>
        <v>1.449917236754442E-2</v>
      </c>
      <c r="K350" s="59">
        <f>[1]ICA!$AB350</f>
        <v>160.06131812867201</v>
      </c>
      <c r="L350" s="60">
        <f>[1]ICA!$P350</f>
        <v>4.3552553804396155E-2</v>
      </c>
      <c r="M350" s="59">
        <f>[1]ICA!$H350</f>
        <v>108.86398801685067</v>
      </c>
      <c r="N350" s="59">
        <f>[1]OUTM!N350</f>
        <v>59.649689966491934</v>
      </c>
      <c r="O350" s="62">
        <f>[1]OUTM!O350</f>
        <v>0</v>
      </c>
      <c r="P350" s="63">
        <f>[1]OUTM!P350</f>
        <v>0</v>
      </c>
    </row>
    <row r="351" spans="1:16" x14ac:dyDescent="0.2">
      <c r="A351" s="29">
        <f t="shared" si="2"/>
        <v>2022.06</v>
      </c>
      <c r="B351" s="29"/>
      <c r="C351" s="59">
        <f>[1]ICA!$T351</f>
        <v>166.75287937092034</v>
      </c>
      <c r="D351" s="60">
        <f>[1]ICA!$AJ351</f>
        <v>-1.5751409785937013E-3</v>
      </c>
      <c r="E351" s="60">
        <f>[1]ICA!$AL351</f>
        <v>3.2946683011794195E-2</v>
      </c>
      <c r="F351" s="60">
        <f>[1]ICA!$AL351</f>
        <v>3.2946683011794195E-2</v>
      </c>
      <c r="G351" s="60">
        <f>[1]ICA!$AM351</f>
        <v>3.3024503478767731E-2</v>
      </c>
      <c r="H351" s="60">
        <f>[1]OUTM!H351</f>
        <v>-1.7611464704695479E-2</v>
      </c>
      <c r="I351" s="60">
        <f>[1]OUTM!I351</f>
        <v>4.6609809439784322E-2</v>
      </c>
      <c r="J351" s="60">
        <f>[1]OUTM!J351</f>
        <v>1.449917236754442E-2</v>
      </c>
      <c r="K351" s="59">
        <f>[1]ICA!$AB351</f>
        <v>160.02543288441899</v>
      </c>
      <c r="L351" s="60">
        <f>[1]ICA!$P351</f>
        <v>4.2144154438817916E-2</v>
      </c>
      <c r="M351" s="59">
        <f>[1]ICA!$H351</f>
        <v>108.55365988958735</v>
      </c>
      <c r="N351" s="59">
        <f>[1]OUTM!N351</f>
        <v>56.240629611534338</v>
      </c>
      <c r="O351" s="62">
        <f>[1]OUTM!O351</f>
        <v>1</v>
      </c>
      <c r="P351" s="63">
        <f>[1]OUTM!P351</f>
        <v>1</v>
      </c>
    </row>
    <row r="352" spans="1:16" x14ac:dyDescent="0.2">
      <c r="A352" s="29">
        <f t="shared" si="2"/>
        <v>2022.07</v>
      </c>
      <c r="B352" s="29"/>
      <c r="C352" s="59">
        <f>[1]ICA!$T352</f>
        <v>165.57089412294442</v>
      </c>
      <c r="D352" s="60">
        <f>[1]ICA!$AJ352</f>
        <v>-7.1134858619852793E-3</v>
      </c>
      <c r="E352" s="60">
        <f>[1]ICA!$AL352</f>
        <v>2.6019775920505788E-2</v>
      </c>
      <c r="F352" s="60">
        <f>[1]ICA!$AL352</f>
        <v>2.6019775920505788E-2</v>
      </c>
      <c r="G352" s="60">
        <f>[1]ICA!$AM352</f>
        <v>1.4393222095906655E-2</v>
      </c>
      <c r="H352" s="60">
        <f>[1]OUTM!H352</f>
        <v>-1.7611464704695479E-2</v>
      </c>
      <c r="I352" s="60">
        <f>[1]OUTM!I352</f>
        <v>4.6609809439784322E-2</v>
      </c>
      <c r="J352" s="60">
        <f>[1]OUTM!J352</f>
        <v>1.449917236754442E-2</v>
      </c>
      <c r="K352" s="59">
        <f>[1]ICA!$AB352</f>
        <v>159.98767648005801</v>
      </c>
      <c r="L352" s="60">
        <f>[1]ICA!$P352</f>
        <v>3.5001057333027497E-2</v>
      </c>
      <c r="M352" s="59">
        <f>[1]ICA!$H352</f>
        <v>107.64637962418971</v>
      </c>
      <c r="N352" s="59">
        <f>[1]OUTM!N352</f>
        <v>52.831569256576756</v>
      </c>
      <c r="O352" s="62">
        <f>[1]OUTM!O352</f>
        <v>1</v>
      </c>
      <c r="P352" s="63">
        <f>[1]OUTM!P352</f>
        <v>1</v>
      </c>
    </row>
    <row r="353" spans="1:16" x14ac:dyDescent="0.2">
      <c r="A353" s="29">
        <f t="shared" si="2"/>
        <v>2022.08</v>
      </c>
      <c r="B353" s="29"/>
      <c r="C353" s="59">
        <f>[1]ICA!$T353</f>
        <v>164.41707259318505</v>
      </c>
      <c r="D353" s="60">
        <f>[1]ICA!$AJ353</f>
        <v>-6.9931412557102434E-3</v>
      </c>
      <c r="E353" s="60">
        <f>[1]ICA!$AL353</f>
        <v>1.6639296007237923E-2</v>
      </c>
      <c r="F353" s="60">
        <f>[1]ICA!$AL353</f>
        <v>1.6639296007237923E-2</v>
      </c>
      <c r="G353" s="60">
        <f>[1]ICA!$AM353</f>
        <v>-2.5942499150921616E-3</v>
      </c>
      <c r="H353" s="60">
        <f>[1]OUTM!H353</f>
        <v>-1.7611464704695479E-2</v>
      </c>
      <c r="I353" s="60">
        <f>[1]OUTM!I353</f>
        <v>4.6609809439784322E-2</v>
      </c>
      <c r="J353" s="60">
        <f>[1]OUTM!J353</f>
        <v>1.449917236754442E-2</v>
      </c>
      <c r="K353" s="59">
        <f>[1]ICA!$AB353</f>
        <v>159.94793265315499</v>
      </c>
      <c r="L353" s="60">
        <f>[1]ICA!$P353</f>
        <v>2.8042896189846456E-2</v>
      </c>
      <c r="M353" s="59">
        <f>[1]ICA!$H353</f>
        <v>106.75952947392344</v>
      </c>
      <c r="N353" s="59">
        <f>[1]OUTM!N353</f>
        <v>47.717978724140373</v>
      </c>
      <c r="O353" s="62">
        <f>[1]OUTM!O353</f>
        <v>1</v>
      </c>
      <c r="P353" s="63">
        <f>[1]OUTM!P353</f>
        <v>1</v>
      </c>
    </row>
    <row r="354" spans="1:16" x14ac:dyDescent="0.2">
      <c r="A354" s="29">
        <f t="shared" si="2"/>
        <v>2022.09</v>
      </c>
      <c r="B354" s="29"/>
      <c r="C354" s="59">
        <f>[1]ICA!$T354</f>
        <v>163.67850519967283</v>
      </c>
      <c r="D354" s="60">
        <f>[1]ICA!$AJ354</f>
        <v>-4.5021554146322355E-3</v>
      </c>
      <c r="E354" s="60">
        <f>[1]ICA!$AL354</f>
        <v>7.21221046571282E-3</v>
      </c>
      <c r="F354" s="60">
        <f>[1]ICA!$AL354</f>
        <v>7.21221046571282E-3</v>
      </c>
      <c r="G354" s="60">
        <f>[1]ICA!$AM354</f>
        <v>-1.3352746141513827E-2</v>
      </c>
      <c r="H354" s="60">
        <f>[1]OUTM!H354</f>
        <v>-1.7611464704695479E-2</v>
      </c>
      <c r="I354" s="60">
        <f>[1]OUTM!I354</f>
        <v>4.6609809439784322E-2</v>
      </c>
      <c r="J354" s="60">
        <f>[1]OUTM!J354</f>
        <v>1.449917236754442E-2</v>
      </c>
      <c r="K354" s="59">
        <f>[1]ICA!$AB354</f>
        <v>159.906128797734</v>
      </c>
      <c r="L354" s="60">
        <f>[1]ICA!$P354</f>
        <v>2.3691150982931841E-2</v>
      </c>
      <c r="M354" s="59">
        <f>[1]ICA!$H354</f>
        <v>106.14405999486235</v>
      </c>
      <c r="N354" s="59">
        <f>[1]OUTM!N354</f>
        <v>40.89985801422521</v>
      </c>
      <c r="O354" s="62">
        <f>[1]OUTM!O354</f>
        <v>1</v>
      </c>
      <c r="P354" s="63">
        <f>[1]OUTM!P354</f>
        <v>1</v>
      </c>
    </row>
    <row r="355" spans="1:16" x14ac:dyDescent="0.2">
      <c r="A355" s="29">
        <f t="shared" si="2"/>
        <v>2022.1</v>
      </c>
      <c r="B355" s="29"/>
      <c r="C355" s="59">
        <f>[1]ICA!$T355</f>
        <v>163.8784922325203</v>
      </c>
      <c r="D355" s="60">
        <f>[1]ICA!$AJ355</f>
        <v>1.2210824941265846E-3</v>
      </c>
      <c r="E355" s="60">
        <f>[1]ICA!$AL355</f>
        <v>6.9877097126293869E-3</v>
      </c>
      <c r="F355" s="60">
        <f>[1]ICA!$AL355</f>
        <v>6.9877097126293869E-3</v>
      </c>
      <c r="G355" s="60">
        <f>[1]ICA!$AM355</f>
        <v>-1.2210461482518697E-2</v>
      </c>
      <c r="H355" s="60">
        <f>[1]OUTM!H355</f>
        <v>-1.7611464704695479E-2</v>
      </c>
      <c r="I355" s="60">
        <f>[1]OUTM!I355</f>
        <v>4.6609809439784322E-2</v>
      </c>
      <c r="J355" s="60">
        <f>[1]OUTM!J355</f>
        <v>1.449917236754442E-2</v>
      </c>
      <c r="K355" s="59">
        <f>[1]ICA!$AB355</f>
        <v>159.86222738617101</v>
      </c>
      <c r="L355" s="60">
        <f>[1]ICA!$P355</f>
        <v>2.5221850563542425E-2</v>
      </c>
      <c r="M355" s="59">
        <f>[1]ICA!$H355</f>
        <v>106.13785591720981</v>
      </c>
      <c r="N355" s="59">
        <f>[1]OUTM!N355</f>
        <v>35.786267481788833</v>
      </c>
      <c r="O355" s="62">
        <f>[1]OUTM!O355</f>
        <v>1</v>
      </c>
      <c r="P355" s="63">
        <f>[1]OUTM!P355</f>
        <v>1</v>
      </c>
    </row>
    <row r="356" spans="1:16" x14ac:dyDescent="0.2">
      <c r="A356" s="29">
        <f t="shared" si="2"/>
        <v>2022.11</v>
      </c>
      <c r="B356" s="29"/>
      <c r="C356" s="59">
        <f>[1]ICA!$T356</f>
        <v>163.7723736220224</v>
      </c>
      <c r="D356" s="60">
        <f>[1]ICA!$AJ356</f>
        <v>-6.4775421198184034E-4</v>
      </c>
      <c r="E356" s="60">
        <f>[1]ICA!$AL356</f>
        <v>2.9141482959538188E-3</v>
      </c>
      <c r="F356" s="60">
        <f>[1]ICA!$AL356</f>
        <v>2.9141482959538188E-3</v>
      </c>
      <c r="G356" s="60">
        <f>[1]ICA!$AM356</f>
        <v>-1.4440075966230759E-2</v>
      </c>
      <c r="H356" s="60">
        <f>[1]OUTM!H356</f>
        <v>-1.7611464704695479E-2</v>
      </c>
      <c r="I356" s="60">
        <f>[1]OUTM!I356</f>
        <v>4.6609809439784322E-2</v>
      </c>
      <c r="J356" s="60">
        <f>[1]OUTM!J356</f>
        <v>1.449917236754442E-2</v>
      </c>
      <c r="K356" s="59">
        <f>[1]ICA!$AB356</f>
        <v>159.816220596123</v>
      </c>
      <c r="L356" s="60">
        <f>[1]ICA!$P356</f>
        <v>2.4851277596377397E-2</v>
      </c>
      <c r="M356" s="59">
        <f>[1]ICA!$H356</f>
        <v>105.93349469455261</v>
      </c>
      <c r="N356" s="59">
        <f>[1]OUTM!N356</f>
        <v>34.081737304310032</v>
      </c>
      <c r="O356" s="62">
        <f>[1]OUTM!O356</f>
        <v>1</v>
      </c>
      <c r="P356" s="63">
        <f>[1]OUTM!P356</f>
        <v>1</v>
      </c>
    </row>
    <row r="357" spans="1:16" x14ac:dyDescent="0.2">
      <c r="A357" s="29">
        <f t="shared" si="2"/>
        <v>2022.12</v>
      </c>
      <c r="B357" s="29"/>
      <c r="C357" s="59">
        <f>[1]ICA!$T357</f>
        <v>164.04638200063212</v>
      </c>
      <c r="D357" s="60">
        <f>[1]ICA!$AJ357</f>
        <v>1.6717069278196447E-3</v>
      </c>
      <c r="E357" s="60">
        <f>[1]ICA!$AL357</f>
        <v>-1.5037208143236199E-3</v>
      </c>
      <c r="F357" s="60">
        <f>[1]ICA!$AL357</f>
        <v>-1.5037208143236199E-3</v>
      </c>
      <c r="G357" s="60">
        <f>[1]ICA!$AM357</f>
        <v>-1.1832668333701335E-2</v>
      </c>
      <c r="H357" s="60">
        <f>[1]OUTM!H357</f>
        <v>-1.7611464704695479E-2</v>
      </c>
      <c r="I357" s="60">
        <f>[1]OUTM!I357</f>
        <v>4.6609809439784322E-2</v>
      </c>
      <c r="J357" s="60">
        <f>[1]OUTM!J357</f>
        <v>1.449917236754442E-2</v>
      </c>
      <c r="K357" s="59">
        <f>[1]ICA!$AB357</f>
        <v>159.76813205335</v>
      </c>
      <c r="L357" s="60">
        <f>[1]ICA!$P357</f>
        <v>2.6873368235008632E-2</v>
      </c>
      <c r="M357" s="59">
        <f>[1]ICA!$H357</f>
        <v>105.97504711179099</v>
      </c>
      <c r="N357" s="59">
        <f>[1]OUTM!N357</f>
        <v>32.377207126831237</v>
      </c>
      <c r="O357" s="62">
        <f>[1]OUTM!O357</f>
        <v>1</v>
      </c>
      <c r="P357" s="63">
        <f>[1]OUTM!P357</f>
        <v>1</v>
      </c>
    </row>
    <row r="358" spans="1:16" x14ac:dyDescent="0.2">
      <c r="A358" s="29">
        <f t="shared" si="2"/>
        <v>2023.01</v>
      </c>
      <c r="B358" s="29"/>
      <c r="C358" s="59">
        <f>[1]ICA!$T358</f>
        <v>163.53150582029841</v>
      </c>
      <c r="D358" s="60">
        <f>[1]ICA!$AJ358</f>
        <v>-3.143536993608751E-3</v>
      </c>
      <c r="E358" s="60">
        <f>[1]ICA!$AL358</f>
        <v>-6.8631234798810043E-3</v>
      </c>
      <c r="F358" s="60">
        <f>[1]ICA!$AL358</f>
        <v>-6.8631234798810043E-3</v>
      </c>
      <c r="G358" s="60">
        <f>[1]ICA!$AM358</f>
        <v>-1.7324811616802327E-2</v>
      </c>
      <c r="H358" s="60">
        <f>[1]OUTM!H358</f>
        <v>-1.7611464704695479E-2</v>
      </c>
      <c r="I358" s="60">
        <f>[1]OUTM!I358</f>
        <v>4.6609809439784322E-2</v>
      </c>
      <c r="J358" s="60">
        <f>[1]OUTM!J358</f>
        <v>1.449917236754442E-2</v>
      </c>
      <c r="K358" s="59">
        <f>[1]ICA!$AB358</f>
        <v>159.718016741962</v>
      </c>
      <c r="L358" s="60">
        <f>[1]ICA!$P358</f>
        <v>2.3970261769741041E-2</v>
      </c>
      <c r="M358" s="59">
        <f>[1]ICA!$H358</f>
        <v>105.50734707368333</v>
      </c>
      <c r="N358" s="59">
        <f>[1]OUTM!N358</f>
        <v>30.67267694935245</v>
      </c>
      <c r="O358" s="62">
        <f>[1]OUTM!O358</f>
        <v>1</v>
      </c>
      <c r="P358" s="63">
        <f>[1]OUTM!P358</f>
        <v>1</v>
      </c>
    </row>
    <row r="359" spans="1:16" x14ac:dyDescent="0.2">
      <c r="A359" s="29">
        <f t="shared" si="2"/>
        <v>2023.02</v>
      </c>
      <c r="B359" s="29"/>
      <c r="C359" s="59">
        <f>[1]ICA!$T359</f>
        <v>163.64756866013843</v>
      </c>
      <c r="D359" s="60">
        <f>[1]ICA!$AJ359</f>
        <v>7.0947596445620565E-4</v>
      </c>
      <c r="E359" s="60">
        <f>[1]ICA!$AL359</f>
        <v>-7.613980167522863E-3</v>
      </c>
      <c r="F359" s="60">
        <f>[1]ICA!$AL359</f>
        <v>-7.613980167522863E-3</v>
      </c>
      <c r="G359" s="60">
        <f>[1]ICA!$AM359</f>
        <v>-1.5003339166470564E-2</v>
      </c>
      <c r="H359" s="60">
        <f>[1]OUTM!H359</f>
        <v>-1.7611464704695479E-2</v>
      </c>
      <c r="I359" s="60">
        <f>[1]OUTM!I359</f>
        <v>4.6609809439784322E-2</v>
      </c>
      <c r="J359" s="60">
        <f>[1]OUTM!J359</f>
        <v>1.449917236754442E-2</v>
      </c>
      <c r="K359" s="59">
        <f>[1]ICA!$AB359</f>
        <v>159.66596347109899</v>
      </c>
      <c r="L359" s="60">
        <f>[1]ICA!$P359</f>
        <v>2.5030084309009881E-2</v>
      </c>
      <c r="M359" s="59">
        <f>[1]ICA!$H359</f>
        <v>105.4472189236116</v>
      </c>
      <c r="N359" s="59">
        <f>[1]OUTM!N359</f>
        <v>37.490797659267621</v>
      </c>
      <c r="O359" s="62">
        <f>[1]OUTM!O359</f>
        <v>1</v>
      </c>
      <c r="P359" s="63">
        <f>[1]OUTM!P359</f>
        <v>1</v>
      </c>
    </row>
    <row r="360" spans="1:16" x14ac:dyDescent="0.2">
      <c r="A360" s="29">
        <f t="shared" si="2"/>
        <v>2023.03</v>
      </c>
      <c r="B360" s="29"/>
      <c r="C360" s="59">
        <f>[1]ICA!$T360</f>
        <v>164.10650374598342</v>
      </c>
      <c r="D360" s="60">
        <f>[1]ICA!$AJ360</f>
        <v>2.8004862451747503E-3</v>
      </c>
      <c r="E360" s="60">
        <f>[1]ICA!$AL360</f>
        <v>-8.2795606103114698E-3</v>
      </c>
      <c r="F360" s="60">
        <f>[1]ICA!$AL360</f>
        <v>-8.2795606103114698E-3</v>
      </c>
      <c r="G360" s="60">
        <f>[1]ICA!$AM360</f>
        <v>-8.7418335483551157E-3</v>
      </c>
      <c r="H360" s="60">
        <f>[1]OUTM!H360</f>
        <v>-1.7611464704695479E-2</v>
      </c>
      <c r="I360" s="60">
        <f>[1]OUTM!I360</f>
        <v>4.6609809439784322E-2</v>
      </c>
      <c r="J360" s="60">
        <f>[1]OUTM!J360</f>
        <v>1.449917236754442E-2</v>
      </c>
      <c r="K360" s="59">
        <f>[1]ICA!$AB360</f>
        <v>159.61209051185401</v>
      </c>
      <c r="L360" s="60">
        <f>[1]ICA!$P360</f>
        <v>2.8251173589935119E-2</v>
      </c>
      <c r="M360" s="59">
        <f>[1]ICA!$H360</f>
        <v>105.60772115620634</v>
      </c>
      <c r="N360" s="59">
        <f>[1]OUTM!N360</f>
        <v>44.308918369182784</v>
      </c>
      <c r="O360" s="62">
        <f>[1]OUTM!O360</f>
        <v>1</v>
      </c>
      <c r="P360" s="63">
        <f>[1]OUTM!P360</f>
        <v>1</v>
      </c>
    </row>
    <row r="361" spans="1:16" x14ac:dyDescent="0.2">
      <c r="A361" s="29">
        <f t="shared" si="2"/>
        <v>2023.04</v>
      </c>
      <c r="B361" s="29"/>
      <c r="C361" s="59">
        <f>[1]ICA!$T361</f>
        <v>164.10745827561701</v>
      </c>
      <c r="D361" s="60">
        <f>[1]ICA!$AJ361</f>
        <v>5.8165084003645123E-6</v>
      </c>
      <c r="E361" s="60">
        <f>[1]ICA!$AL361</f>
        <v>-1.6776929813117684E-2</v>
      </c>
      <c r="F361" s="60">
        <f>[1]ICA!$AL361</f>
        <v>-1.6776929813117684E-2</v>
      </c>
      <c r="G361" s="60">
        <f>[1]ICA!$AM361</f>
        <v>-7.4680671000100229E-3</v>
      </c>
      <c r="H361" s="60">
        <f>[1]OUTM!H361</f>
        <v>-1.7611464704695479E-2</v>
      </c>
      <c r="I361" s="60">
        <f>[1]OUTM!I361</f>
        <v>4.6609809439784322E-2</v>
      </c>
      <c r="J361" s="60">
        <f>[1]OUTM!J361</f>
        <v>1.449917236754442E-2</v>
      </c>
      <c r="K361" s="59">
        <f>[1]ICA!$AB361</f>
        <v>159.556547368346</v>
      </c>
      <c r="L361" s="60">
        <f>[1]ICA!$P361</f>
        <v>2.8615314490884058E-2</v>
      </c>
      <c r="M361" s="59">
        <f>[1]ICA!$H361</f>
        <v>105.4732924058746</v>
      </c>
      <c r="N361" s="59">
        <f>[1]OUTM!N361</f>
        <v>40.89985801422521</v>
      </c>
      <c r="O361" s="62">
        <f>[1]OUTM!O361</f>
        <v>1</v>
      </c>
      <c r="P361" s="63">
        <f>[1]OUTM!P361</f>
        <v>1</v>
      </c>
    </row>
    <row r="362" spans="1:16" x14ac:dyDescent="0.2">
      <c r="A362" s="29">
        <f t="shared" si="2"/>
        <v>2023.05</v>
      </c>
      <c r="B362" s="29"/>
      <c r="C362" s="59">
        <f>[1]ICA!$T362</f>
        <v>163.09099033176594</v>
      </c>
      <c r="D362" s="60">
        <f>[1]ICA!$AJ362</f>
        <v>-6.2131786878442891E-3</v>
      </c>
      <c r="E362" s="60">
        <f>[1]ICA!$AL362</f>
        <v>-2.3779825264378864E-2</v>
      </c>
      <c r="F362" s="60">
        <f>[1]ICA!$AL362</f>
        <v>-2.3779825264378864E-2</v>
      </c>
      <c r="G362" s="60">
        <f>[1]ICA!$AM362</f>
        <v>-1.6239162668243323E-2</v>
      </c>
      <c r="H362" s="60">
        <f>[1]OUTM!H362</f>
        <v>-1.7611464704695479E-2</v>
      </c>
      <c r="I362" s="60">
        <f>[1]OUTM!I362</f>
        <v>4.6609809439784322E-2</v>
      </c>
      <c r="J362" s="60">
        <f>[1]OUTM!J362</f>
        <v>1.449917236754442E-2</v>
      </c>
      <c r="K362" s="59">
        <f>[1]ICA!$AB362</f>
        <v>159.499518780617</v>
      </c>
      <c r="L362" s="60">
        <f>[1]ICA!$P362</f>
        <v>2.2610680619826962E-2</v>
      </c>
      <c r="M362" s="59">
        <f>[1]ICA!$H362</f>
        <v>104.6859646443786</v>
      </c>
      <c r="N362" s="59">
        <f>[1]OUTM!N362</f>
        <v>39.195327836746408</v>
      </c>
      <c r="O362" s="62">
        <f>[1]OUTM!O362</f>
        <v>1</v>
      </c>
      <c r="P362" s="63">
        <f>[1]OUTM!P362</f>
        <v>1</v>
      </c>
    </row>
    <row r="363" spans="1:16" x14ac:dyDescent="0.2">
      <c r="A363" s="29">
        <f t="shared" si="2"/>
        <v>2023.06</v>
      </c>
      <c r="B363" s="29"/>
      <c r="C363" s="59">
        <f>[1]ICA!$T363</f>
        <v>162.8096200747413</v>
      </c>
      <c r="D363" s="60">
        <f>[1]ICA!$AJ363</f>
        <v>-1.7267247617873125E-3</v>
      </c>
      <c r="E363" s="60">
        <f>[1]ICA!$AL363</f>
        <v>-2.3931409047572558E-2</v>
      </c>
      <c r="F363" s="60">
        <f>[1]ICA!$AL363</f>
        <v>-2.3931409047572558E-2</v>
      </c>
      <c r="G363" s="60">
        <f>[1]ICA!$AM363</f>
        <v>-1.5761485869174585E-2</v>
      </c>
      <c r="H363" s="60">
        <f>[1]OUTM!H363</f>
        <v>-1.7611464704695479E-2</v>
      </c>
      <c r="I363" s="60">
        <f>[1]OUTM!I363</f>
        <v>4.6609809439784322E-2</v>
      </c>
      <c r="J363" s="60">
        <f>[1]OUTM!J363</f>
        <v>1.449917236754442E-2</v>
      </c>
      <c r="K363" s="59">
        <f>[1]ICA!$AB363</f>
        <v>159.44122526857799</v>
      </c>
      <c r="L363" s="60">
        <f>[1]ICA!$P363</f>
        <v>2.1221635802126659E-2</v>
      </c>
      <c r="M363" s="59">
        <f>[1]ICA!$H363</f>
        <v>104.37172414756992</v>
      </c>
      <c r="N363" s="59">
        <f>[1]OUTM!N363</f>
        <v>40.89985801422521</v>
      </c>
      <c r="O363" s="62">
        <f>[1]OUTM!O363</f>
        <v>1</v>
      </c>
      <c r="P363" s="63">
        <f>[1]OUTM!P363</f>
        <v>1</v>
      </c>
    </row>
    <row r="364" spans="1:16" x14ac:dyDescent="0.2">
      <c r="A364" s="29">
        <f t="shared" si="2"/>
        <v>2023.07</v>
      </c>
      <c r="B364" s="29"/>
      <c r="C364" s="59">
        <f>[1]ICA!$T364</f>
        <v>162.63932299734549</v>
      </c>
      <c r="D364" s="60">
        <f>[1]ICA!$AJ364</f>
        <v>-1.0465364633314982E-3</v>
      </c>
      <c r="E364" s="60">
        <f>[1]ICA!$AL364</f>
        <v>-1.7864459648918724E-2</v>
      </c>
      <c r="F364" s="60">
        <f>[1]ICA!$AL364</f>
        <v>-1.7864459648918724E-2</v>
      </c>
      <c r="G364" s="60">
        <f>[1]ICA!$AM364</f>
        <v>-1.4021913566672151E-2</v>
      </c>
      <c r="H364" s="60">
        <f>[1]OUTM!H364</f>
        <v>-1.7611464704695479E-2</v>
      </c>
      <c r="I364" s="60">
        <f>[1]OUTM!I364</f>
        <v>4.6609809439784322E-2</v>
      </c>
      <c r="J364" s="60">
        <f>[1]OUTM!J364</f>
        <v>1.449917236754442E-2</v>
      </c>
      <c r="K364" s="59">
        <f>[1]ICA!$AB364</f>
        <v>159.38191557700799</v>
      </c>
      <c r="L364" s="60">
        <f>[1]ICA!$P364</f>
        <v>2.0536105913548708E-2</v>
      </c>
      <c r="M364" s="59">
        <f>[1]ICA!$H364</f>
        <v>104.12923032181853</v>
      </c>
      <c r="N364" s="59">
        <f>[1]OUTM!N364</f>
        <v>46.013448546661586</v>
      </c>
      <c r="O364" s="62">
        <f>[1]OUTM!O364</f>
        <v>1</v>
      </c>
      <c r="P364" s="63">
        <f>[1]OUTM!P364</f>
        <v>1</v>
      </c>
    </row>
    <row r="365" spans="1:16" x14ac:dyDescent="0.2">
      <c r="A365" s="29">
        <f t="shared" si="2"/>
        <v>2023.08</v>
      </c>
      <c r="B365" s="29"/>
      <c r="C365" s="59">
        <f>[1]ICA!$T365</f>
        <v>161.52755737310389</v>
      </c>
      <c r="D365" s="60">
        <f>[1]ICA!$AJ365</f>
        <v>-6.8592447318790222E-3</v>
      </c>
      <c r="E365" s="60">
        <f>[1]ICA!$AL365</f>
        <v>-1.7730563125087532E-2</v>
      </c>
      <c r="F365" s="60">
        <f>[1]ICA!$AL365</f>
        <v>-1.7730563125087532E-2</v>
      </c>
      <c r="G365" s="60">
        <f>[1]ICA!$AM365</f>
        <v>-2.37439425962509E-2</v>
      </c>
      <c r="H365" s="60">
        <f>[1]OUTM!H365</f>
        <v>-1.7611464704695479E-2</v>
      </c>
      <c r="I365" s="60">
        <f>[1]OUTM!I365</f>
        <v>4.6609809439784322E-2</v>
      </c>
      <c r="J365" s="60">
        <f>[1]OUTM!J365</f>
        <v>1.449917236754442E-2</v>
      </c>
      <c r="K365" s="59">
        <f>[1]ICA!$AB365</f>
        <v>159.32186488160099</v>
      </c>
      <c r="L365" s="60">
        <f>[1]ICA!$P365</f>
        <v>1.3946171624054537E-2</v>
      </c>
      <c r="M365" s="59">
        <f>[1]ICA!$H365</f>
        <v>103.28518498561662</v>
      </c>
      <c r="N365" s="59">
        <f>[1]OUTM!N365</f>
        <v>42.604388191703997</v>
      </c>
      <c r="O365" s="62">
        <f>[1]OUTM!O365</f>
        <v>1</v>
      </c>
      <c r="P365" s="63">
        <f>[1]OUTM!P365</f>
        <v>1</v>
      </c>
    </row>
    <row r="366" spans="1:16" x14ac:dyDescent="0.2">
      <c r="A366" s="29">
        <f t="shared" si="2"/>
        <v>2023.09</v>
      </c>
      <c r="B366" s="29"/>
      <c r="C366" s="59">
        <f>[1]ICA!$T366</f>
        <v>160.26179986384113</v>
      </c>
      <c r="D366" s="60">
        <f>[1]ICA!$AJ366</f>
        <v>-7.8670348099381844E-3</v>
      </c>
      <c r="E366" s="60">
        <f>[1]ICA!$AL366</f>
        <v>-2.109544252039347E-2</v>
      </c>
      <c r="F366" s="60">
        <f>[1]ICA!$AL366</f>
        <v>-2.109544252039347E-2</v>
      </c>
      <c r="G366" s="60">
        <f>[1]ICA!$AM366</f>
        <v>-3.5201120671815023E-2</v>
      </c>
      <c r="H366" s="60">
        <f>[1]OUTM!H366</f>
        <v>-1.7611464704695479E-2</v>
      </c>
      <c r="I366" s="60">
        <f>[1]OUTM!I366</f>
        <v>4.6609809439784322E-2</v>
      </c>
      <c r="J366" s="60">
        <f>[1]OUTM!J366</f>
        <v>1.449917236754442E-2</v>
      </c>
      <c r="K366" s="59">
        <f>[1]ICA!$AB366</f>
        <v>159.261373642352</v>
      </c>
      <c r="L366" s="60">
        <f>[1]ICA!$P366</f>
        <v>6.3882604532714549E-3</v>
      </c>
      <c r="M366" s="59">
        <f>[1]ICA!$H366</f>
        <v>102.3447872171655</v>
      </c>
      <c r="N366" s="59">
        <f>[1]OUTM!N366</f>
        <v>37.490797659267621</v>
      </c>
      <c r="O366" s="62">
        <f>[1]OUTM!O366</f>
        <v>1</v>
      </c>
      <c r="P366" s="63">
        <f>[1]OUTM!P366</f>
        <v>1</v>
      </c>
    </row>
    <row r="367" spans="1:16" x14ac:dyDescent="0.2">
      <c r="A367" s="29">
        <f t="shared" si="2"/>
        <v>2023.1</v>
      </c>
      <c r="B367" s="29"/>
      <c r="C367" s="59">
        <f>[1]ICA!$T367</f>
        <v>158.07421326754212</v>
      </c>
      <c r="D367" s="60">
        <f>[1]ICA!$AJ367</f>
        <v>-1.374410021023726E-2</v>
      </c>
      <c r="E367" s="60">
        <f>[1]ICA!$AL367</f>
        <v>-3.6060625224757357E-2</v>
      </c>
      <c r="F367" s="60">
        <f>[1]ICA!$AL367</f>
        <v>-3.6060625224757357E-2</v>
      </c>
      <c r="G367" s="60">
        <f>[1]ICA!$AM367</f>
        <v>-5.6340293177248979E-2</v>
      </c>
      <c r="H367" s="60">
        <f>[1]OUTM!H367</f>
        <v>-1.7611464704695479E-2</v>
      </c>
      <c r="I367" s="60">
        <f>[1]OUTM!I367</f>
        <v>4.6609809439784322E-2</v>
      </c>
      <c r="J367" s="60">
        <f>[1]OUTM!J367</f>
        <v>1.449917236754442E-2</v>
      </c>
      <c r="K367" s="59">
        <f>[1]ICA!$AB367</f>
        <v>159.20075976515599</v>
      </c>
      <c r="L367" s="60">
        <f>[1]ICA!$P367</f>
        <v>-6.9643549465910892E-3</v>
      </c>
      <c r="M367" s="59">
        <f>[1]ICA!$H367</f>
        <v>100.81868906562561</v>
      </c>
      <c r="N367" s="59">
        <f>[1]OUTM!N367</f>
        <v>34.081737304310032</v>
      </c>
      <c r="O367" s="62">
        <f>[1]OUTM!O367</f>
        <v>1</v>
      </c>
      <c r="P367" s="63">
        <f>[1]OUTM!P367</f>
        <v>1</v>
      </c>
    </row>
    <row r="368" spans="1:16" x14ac:dyDescent="0.2">
      <c r="A368" s="29">
        <f t="shared" si="2"/>
        <v>2023.11</v>
      </c>
      <c r="B368" s="29"/>
      <c r="C368" s="59">
        <f>[1]ICA!$T368</f>
        <v>155.67530316250034</v>
      </c>
      <c r="D368" s="60">
        <f>[1]ICA!$AJ368</f>
        <v>-1.5292178812340266E-2</v>
      </c>
      <c r="E368" s="60">
        <f>[1]ICA!$AL368</f>
        <v>-5.070504982511586E-2</v>
      </c>
      <c r="F368" s="60">
        <f>[1]ICA!$AL368</f>
        <v>-5.070504982511586E-2</v>
      </c>
      <c r="G368" s="60">
        <f>[1]ICA!$AM368</f>
        <v>-7.7565486921684745E-2</v>
      </c>
      <c r="H368" s="60">
        <f>[1]OUTM!H368</f>
        <v>-1.7611464704695479E-2</v>
      </c>
      <c r="I368" s="60">
        <f>[1]OUTM!I368</f>
        <v>4.6609809439784322E-2</v>
      </c>
      <c r="J368" s="60">
        <f>[1]OUTM!J368</f>
        <v>1.449917236754442E-2</v>
      </c>
      <c r="K368" s="59">
        <f>[1]ICA!$AB368</f>
        <v>159.14034943339499</v>
      </c>
      <c r="L368" s="60">
        <f>[1]ICA!$P368</f>
        <v>-2.1655226116609083E-2</v>
      </c>
      <c r="M368" s="59">
        <f>[1]ICA!$H368</f>
        <v>99.161718067853073</v>
      </c>
      <c r="N368" s="59">
        <f>[1]OUTM!N368</f>
        <v>30.67267694935245</v>
      </c>
      <c r="O368" s="62">
        <f>[1]OUTM!O368</f>
        <v>1</v>
      </c>
      <c r="P368" s="63">
        <f>[1]OUTM!P368</f>
        <v>1</v>
      </c>
    </row>
    <row r="369" spans="1:16" x14ac:dyDescent="0.2">
      <c r="A369" s="29">
        <f t="shared" si="2"/>
        <v>2023.12</v>
      </c>
      <c r="B369" s="29"/>
      <c r="C369" s="59">
        <f>[1]ICA!$T369</f>
        <v>153.255745888017</v>
      </c>
      <c r="D369" s="60">
        <f>[1]ICA!$AJ369</f>
        <v>-1.5664380489968387E-2</v>
      </c>
      <c r="E369" s="60">
        <f>[1]ICA!$AL369</f>
        <v>-6.8041137242903796E-2</v>
      </c>
      <c r="F369" s="60">
        <f>[1]ICA!$AL369</f>
        <v>-6.8041137242903796E-2</v>
      </c>
      <c r="G369" s="60">
        <f>[1]ICA!$AM369</f>
        <v>-9.695446122257001E-2</v>
      </c>
      <c r="H369" s="60">
        <f>[1]OUTM!H369</f>
        <v>-1.7611464704695479E-2</v>
      </c>
      <c r="I369" s="60">
        <f>[1]OUTM!I369</f>
        <v>4.6609809439784322E-2</v>
      </c>
      <c r="J369" s="60">
        <f>[1]OUTM!J369</f>
        <v>1.449917236754442E-2</v>
      </c>
      <c r="K369" s="59">
        <f>[1]ICA!$AB369</f>
        <v>159.080460667138</v>
      </c>
      <c r="L369" s="60">
        <f>[1]ICA!$P369</f>
        <v>-3.6488999159323465E-2</v>
      </c>
      <c r="M369" s="59">
        <f>[1]ICA!$H369</f>
        <v>97.495684837276968</v>
      </c>
      <c r="N369" s="59">
        <f>[1]OUTM!N369</f>
        <v>23.854556239437276</v>
      </c>
      <c r="O369" s="62">
        <f>[1]OUTM!O369</f>
        <v>1</v>
      </c>
      <c r="P369" s="63">
        <f>[1]OUTM!P369</f>
        <v>1</v>
      </c>
    </row>
    <row r="370" spans="1:16" x14ac:dyDescent="0.2">
      <c r="A370" s="29">
        <f t="shared" si="2"/>
        <v>2024.01</v>
      </c>
      <c r="B370" s="29"/>
      <c r="C370" s="59">
        <f>[1]ICA!$T370</f>
        <v>151.73533311604297</v>
      </c>
      <c r="D370" s="60">
        <f>[1]ICA!$AJ370</f>
        <v>-9.9702940286696649E-3</v>
      </c>
      <c r="E370" s="60">
        <f>[1]ICA!$AL370</f>
        <v>-7.4867894277964725E-2</v>
      </c>
      <c r="F370" s="60">
        <f>[1]ICA!$AL370</f>
        <v>-7.4867894277964725E-2</v>
      </c>
      <c r="G370" s="60">
        <f>[1]ICA!$AM370</f>
        <v>-0.10426473653035562</v>
      </c>
      <c r="H370" s="60">
        <f>[1]OUTM!H370</f>
        <v>-1.7611464704695479E-2</v>
      </c>
      <c r="I370" s="60">
        <f>[1]OUTM!I370</f>
        <v>4.6609809439784322E-2</v>
      </c>
      <c r="J370" s="60">
        <f>[1]OUTM!J370</f>
        <v>1.449917236754442E-2</v>
      </c>
      <c r="K370" s="59">
        <f>[1]ICA!$AB370</f>
        <v>159.02138548423301</v>
      </c>
      <c r="L370" s="60">
        <f>[1]ICA!$P370</f>
        <v>-4.5682546906930299E-2</v>
      </c>
      <c r="M370" s="59">
        <f>[1]ICA!$H370</f>
        <v>96.405021558534386</v>
      </c>
      <c r="N370" s="59">
        <f>[1]OUTM!N370</f>
        <v>20.445495884479691</v>
      </c>
      <c r="O370" s="62">
        <f>[1]OUTM!O370</f>
        <v>1</v>
      </c>
      <c r="P370" s="63">
        <f>[1]OUTM!P370</f>
        <v>1</v>
      </c>
    </row>
    <row r="371" spans="1:16" x14ac:dyDescent="0.2">
      <c r="A371" s="29">
        <f t="shared" ref="A371:A405" si="3">A359+1</f>
        <v>2024.02</v>
      </c>
      <c r="B371" s="29"/>
      <c r="C371" s="59">
        <f>[1]ICA!$T371</f>
        <v>150.63718217174247</v>
      </c>
      <c r="D371" s="60">
        <f>[1]ICA!$AJ371</f>
        <v>-7.2635951811809993E-3</v>
      </c>
      <c r="E371" s="60">
        <f>[1]ICA!$AL371</f>
        <v>-8.2840965423601781E-2</v>
      </c>
      <c r="F371" s="60">
        <f>[1]ICA!$AL371</f>
        <v>-8.2840965423601781E-2</v>
      </c>
      <c r="G371" s="60">
        <f>[1]ICA!$AM371</f>
        <v>-0.10615042824184184</v>
      </c>
      <c r="H371" s="60">
        <f>[1]OUTM!H371</f>
        <v>-1.7611464704695479E-2</v>
      </c>
      <c r="I371" s="60">
        <f>[1]OUTM!I371</f>
        <v>4.6609809439784322E-2</v>
      </c>
      <c r="J371" s="60">
        <f>[1]OUTM!J371</f>
        <v>1.449917236754442E-2</v>
      </c>
      <c r="K371" s="59">
        <f>[1]ICA!$AB371</f>
        <v>158.963371448375</v>
      </c>
      <c r="L371" s="60">
        <f>[1]ICA!$P371</f>
        <v>-5.2231139665415149E-2</v>
      </c>
      <c r="M371" s="59">
        <f>[1]ICA!$H371</f>
        <v>95.584929090609691</v>
      </c>
      <c r="N371" s="59">
        <f>[1]OUTM!N371</f>
        <v>18.740965707000896</v>
      </c>
      <c r="O371" s="62">
        <f>[1]OUTM!O371</f>
        <v>1</v>
      </c>
      <c r="P371" s="63">
        <f>[1]OUTM!P371</f>
        <v>1</v>
      </c>
    </row>
    <row r="372" spans="1:16" x14ac:dyDescent="0.2">
      <c r="A372" s="29">
        <f t="shared" si="3"/>
        <v>2024.03</v>
      </c>
      <c r="B372" s="29"/>
      <c r="C372" s="59">
        <f>[1]ICA!$T372</f>
        <v>150.96992866663544</v>
      </c>
      <c r="D372" s="60">
        <f>[1]ICA!$AJ372</f>
        <v>2.2064906160127605E-3</v>
      </c>
      <c r="E372" s="60">
        <f>[1]ICA!$AL372</f>
        <v>-8.3434961052764017E-2</v>
      </c>
      <c r="F372" s="60">
        <f>[1]ICA!$AL372</f>
        <v>-8.3434961052764017E-2</v>
      </c>
      <c r="G372" s="60">
        <f>[1]ICA!$AM372</f>
        <v>-9.1170529352057161E-2</v>
      </c>
      <c r="H372" s="60">
        <f>[1]OUTM!H372</f>
        <v>-1.7611464704695479E-2</v>
      </c>
      <c r="I372" s="60">
        <f>[1]OUTM!I372</f>
        <v>4.6609809439784322E-2</v>
      </c>
      <c r="J372" s="60">
        <f>[1]OUTM!J372</f>
        <v>1.449917236754442E-2</v>
      </c>
      <c r="K372" s="59">
        <f>[1]ICA!$AB372</f>
        <v>158.90661106757801</v>
      </c>
      <c r="L372" s="60">
        <f>[1]ICA!$P372</f>
        <v>-4.9784353277995463E-2</v>
      </c>
      <c r="M372" s="59">
        <f>[1]ICA!$H372</f>
        <v>95.673573270404731</v>
      </c>
      <c r="N372" s="59">
        <f>[1]OUTM!N372</f>
        <v>22.150026061958481</v>
      </c>
      <c r="O372" s="62">
        <f>[1]OUTM!O372</f>
        <v>0</v>
      </c>
      <c r="P372" s="63">
        <f>[1]OUTM!P372</f>
        <v>0</v>
      </c>
    </row>
    <row r="373" spans="1:16" x14ac:dyDescent="0.2">
      <c r="A373" s="29">
        <f t="shared" si="3"/>
        <v>2024.04</v>
      </c>
      <c r="B373" s="29"/>
      <c r="C373" s="59">
        <f>[1]ICA!$T373</f>
        <v>151.62871992358299</v>
      </c>
      <c r="D373" s="60">
        <f>[1]ICA!$AJ373</f>
        <v>4.3542315927056442E-3</v>
      </c>
      <c r="E373" s="60">
        <f>[1]ICA!$AL373</f>
        <v>-7.9086545968458585E-2</v>
      </c>
      <c r="F373" s="60">
        <f>[1]ICA!$AL373</f>
        <v>-7.9086545968458585E-2</v>
      </c>
      <c r="G373" s="60">
        <f>[1]ICA!$AM373</f>
        <v>-7.2074629501489462E-2</v>
      </c>
      <c r="H373" s="60">
        <f>[1]OUTM!H373</f>
        <v>-1.7611464704695479E-2</v>
      </c>
      <c r="I373" s="60">
        <f>[1]OUTM!I373</f>
        <v>4.6609809439784322E-2</v>
      </c>
      <c r="J373" s="60">
        <f>[1]OUTM!J373</f>
        <v>1.449917236754442E-2</v>
      </c>
      <c r="K373" s="59">
        <f>[1]ICA!$AB373</f>
        <v>158.85123310282501</v>
      </c>
      <c r="L373" s="60">
        <f>[1]ICA!$P373</f>
        <v>-4.5289496563899134E-2</v>
      </c>
      <c r="M373" s="59">
        <f>[1]ICA!$H373</f>
        <v>95.968193296576104</v>
      </c>
      <c r="N373" s="59">
        <f>[1]OUTM!N373</f>
        <v>30.67267694935245</v>
      </c>
      <c r="O373" s="62">
        <f>[1]OUTM!O373</f>
        <v>0</v>
      </c>
      <c r="P373" s="63">
        <f>[1]OUTM!P373</f>
        <v>0</v>
      </c>
    </row>
    <row r="374" spans="1:16" x14ac:dyDescent="0.2">
      <c r="A374" s="29">
        <f t="shared" si="3"/>
        <v>2024.05</v>
      </c>
      <c r="B374" s="29"/>
      <c r="C374" s="59">
        <f>[1]ICA!$T374</f>
        <v>152.83718781797901</v>
      </c>
      <c r="D374" s="60">
        <f>[1]ICA!$AJ374</f>
        <v>7.9383222214786352E-3</v>
      </c>
      <c r="E374" s="60">
        <f>[1]ICA!$AL374</f>
        <v>-6.4935045059135721E-2</v>
      </c>
      <c r="F374" s="60">
        <f>[1]ICA!$AL374</f>
        <v>-6.4935045059135721E-2</v>
      </c>
      <c r="G374" s="60">
        <f>[1]ICA!$AM374</f>
        <v>-4.6818484885906231E-2</v>
      </c>
      <c r="H374" s="60">
        <f>[1]OUTM!H374</f>
        <v>-1.7611464704695479E-2</v>
      </c>
      <c r="I374" s="60">
        <f>[1]OUTM!I374</f>
        <v>4.6609809439784322E-2</v>
      </c>
      <c r="J374" s="60">
        <f>[1]OUTM!J374</f>
        <v>1.449917236754442E-2</v>
      </c>
      <c r="K374" s="59">
        <f>[1]ICA!$AB374</f>
        <v>158.797305587327</v>
      </c>
      <c r="L374" s="60">
        <f>[1]ICA!$P374</f>
        <v>-3.7336224929901407E-2</v>
      </c>
      <c r="M374" s="59">
        <f>[1]ICA!$H374</f>
        <v>96.609357510229302</v>
      </c>
      <c r="N374" s="59">
        <f>[1]OUTM!N374</f>
        <v>40.89985801422521</v>
      </c>
      <c r="O374" s="62">
        <f>[1]OUTM!O374</f>
        <v>0</v>
      </c>
      <c r="P374" s="63">
        <f>[1]OUTM!P374</f>
        <v>0</v>
      </c>
    </row>
    <row r="375" spans="1:16" x14ac:dyDescent="0.2">
      <c r="A375" s="29">
        <f t="shared" si="3"/>
        <v>2024.06</v>
      </c>
      <c r="B375" s="29"/>
      <c r="C375" s="59">
        <f>[1]ICA!$T375</f>
        <v>153.99958145918973</v>
      </c>
      <c r="D375" s="60">
        <f>[1]ICA!$AJ375</f>
        <v>7.5766617190115709E-3</v>
      </c>
      <c r="E375" s="60">
        <f>[1]ICA!$AL375</f>
        <v>-5.5631658578336948E-2</v>
      </c>
      <c r="F375" s="60">
        <f>[1]ICA!$AL375</f>
        <v>-5.5631658578336948E-2</v>
      </c>
      <c r="G375" s="60">
        <f>[1]ICA!$AM375</f>
        <v>-2.3595063630756585E-2</v>
      </c>
      <c r="H375" s="60">
        <f>[1]OUTM!H375</f>
        <v>-1.7611464704695479E-2</v>
      </c>
      <c r="I375" s="60">
        <f>[1]OUTM!I375</f>
        <v>4.6609809439784322E-2</v>
      </c>
      <c r="J375" s="60">
        <f>[1]OUTM!J375</f>
        <v>1.449917236754442E-2</v>
      </c>
      <c r="K375" s="59">
        <f>[1]ICA!$AB375</f>
        <v>158.74484090732</v>
      </c>
      <c r="L375" s="60">
        <f>[1]ICA!$P375</f>
        <v>-2.9674769952948044E-2</v>
      </c>
      <c r="M375" s="59">
        <f>[1]ICA!$H375</f>
        <v>97.219638484612517</v>
      </c>
      <c r="N375" s="59">
        <f>[1]OUTM!N375</f>
        <v>49.422508901619167</v>
      </c>
      <c r="O375" s="62">
        <f>[1]OUTM!O375</f>
        <v>0</v>
      </c>
      <c r="P375" s="63">
        <f>[1]OUTM!P375</f>
        <v>0</v>
      </c>
    </row>
    <row r="376" spans="1:16" x14ac:dyDescent="0.2">
      <c r="A376" s="29">
        <f t="shared" si="3"/>
        <v>2024.07</v>
      </c>
      <c r="B376" s="29"/>
      <c r="C376" s="59">
        <f>[1]ICA!$T376</f>
        <v>154.5980310858358</v>
      </c>
      <c r="D376" s="60">
        <f>[1]ICA!$AJ376</f>
        <v>3.8785159218259623E-3</v>
      </c>
      <c r="E376" s="60">
        <f>[1]ICA!$AL376</f>
        <v>-5.0706606193179675E-2</v>
      </c>
      <c r="F376" s="60">
        <f>[1]ICA!$AL376</f>
        <v>-5.0706606193179675E-2</v>
      </c>
      <c r="G376" s="60">
        <f>[1]ICA!$AM376</f>
        <v>-7.9768940307226588E-3</v>
      </c>
      <c r="H376" s="60">
        <f>[1]OUTM!H376</f>
        <v>-1.7611464704695479E-2</v>
      </c>
      <c r="I376" s="60">
        <f>[1]OUTM!I376</f>
        <v>4.6609809439784322E-2</v>
      </c>
      <c r="J376" s="60">
        <f>[1]OUTM!J376</f>
        <v>1.449917236754442E-2</v>
      </c>
      <c r="K376" s="59">
        <f>[1]ICA!$AB376</f>
        <v>158.69380595215</v>
      </c>
      <c r="L376" s="60">
        <f>[1]ICA!$P376</f>
        <v>-2.5569503906709201E-2</v>
      </c>
      <c r="M376" s="59">
        <f>[1]ICA!$H376</f>
        <v>97.472639216651388</v>
      </c>
      <c r="N376" s="59">
        <f>[1]OUTM!N376</f>
        <v>56.240629611534338</v>
      </c>
      <c r="O376" s="62">
        <f>[1]OUTM!O376</f>
        <v>0</v>
      </c>
      <c r="P376" s="63">
        <f>[1]OUTM!P376</f>
        <v>0</v>
      </c>
    </row>
    <row r="377" spans="1:16" x14ac:dyDescent="0.2">
      <c r="A377" s="29">
        <f t="shared" si="3"/>
        <v>2024.08</v>
      </c>
      <c r="B377" s="29"/>
      <c r="C377" s="59">
        <f>[1]ICA!$T377</f>
        <v>155.5160160103411</v>
      </c>
      <c r="D377" s="60">
        <f>[1]ICA!$AJ377</f>
        <v>5.9203226322529674E-3</v>
      </c>
      <c r="E377" s="60">
        <f>[1]ICA!$AL377</f>
        <v>-3.7927038829047618E-2</v>
      </c>
      <c r="F377" s="60">
        <f>[1]ICA!$AL377</f>
        <v>-3.7927038829047618E-2</v>
      </c>
      <c r="G377" s="60">
        <f>[1]ICA!$AM377</f>
        <v>1.0965417818300738E-2</v>
      </c>
      <c r="H377" s="60">
        <f>[1]OUTM!H377</f>
        <v>-1.7611464704695479E-2</v>
      </c>
      <c r="I377" s="60">
        <f>[1]OUTM!I377</f>
        <v>4.6609809439784322E-2</v>
      </c>
      <c r="J377" s="60">
        <f>[1]OUTM!J377</f>
        <v>1.449917236754442E-2</v>
      </c>
      <c r="K377" s="59">
        <f>[1]ICA!$AB377</f>
        <v>158.64413134827799</v>
      </c>
      <c r="L377" s="60">
        <f>[1]ICA!$P377</f>
        <v>-1.9453281857855997E-2</v>
      </c>
      <c r="M377" s="59">
        <f>[1]ICA!$H377</f>
        <v>97.926040407981645</v>
      </c>
      <c r="N377" s="59">
        <f>[1]OUTM!N377</f>
        <v>63.058750321449509</v>
      </c>
      <c r="O377" s="62">
        <f>[1]OUTM!O377</f>
        <v>0</v>
      </c>
      <c r="P377" s="63">
        <f>[1]OUTM!P377</f>
        <v>0</v>
      </c>
    </row>
    <row r="378" spans="1:16" x14ac:dyDescent="0.2">
      <c r="A378" s="29">
        <f t="shared" si="3"/>
        <v>2024.09</v>
      </c>
      <c r="B378" s="29"/>
      <c r="C378" s="59">
        <f>[1]ICA!$T378</f>
        <v>156.3262342956084</v>
      </c>
      <c r="D378" s="60">
        <f>[1]ICA!$AJ378</f>
        <v>5.1963459576019732E-3</v>
      </c>
      <c r="E378" s="60">
        <f>[1]ICA!$AL378</f>
        <v>-2.4863658061507376E-2</v>
      </c>
      <c r="F378" s="60">
        <f>[1]ICA!$AL378</f>
        <v>-2.4863658061507376E-2</v>
      </c>
      <c r="G378" s="60">
        <f>[1]ICA!$AM378</f>
        <v>2.6844931152222307E-2</v>
      </c>
      <c r="H378" s="60">
        <f>[1]OUTM!H378</f>
        <v>-1.7611464704695479E-2</v>
      </c>
      <c r="I378" s="60">
        <f>[1]OUTM!I378</f>
        <v>4.6609809439784322E-2</v>
      </c>
      <c r="J378" s="60">
        <f>[1]OUTM!J378</f>
        <v>1.449917236754442E-2</v>
      </c>
      <c r="K378" s="59">
        <f>[1]ICA!$AB378</f>
        <v>158.59571651883101</v>
      </c>
      <c r="L378" s="60">
        <f>[1]ICA!$P378</f>
        <v>-1.4018614490405534E-2</v>
      </c>
      <c r="M378" s="59">
        <f>[1]ICA!$H378</f>
        <v>98.31035045736175</v>
      </c>
      <c r="N378" s="59">
        <f>[1]OUTM!N378</f>
        <v>66.467810676407083</v>
      </c>
      <c r="O378" s="62">
        <f>[1]OUTM!O378</f>
        <v>0</v>
      </c>
      <c r="P378" s="63">
        <f>[1]OUTM!P378</f>
        <v>0</v>
      </c>
    </row>
    <row r="379" spans="1:16" x14ac:dyDescent="0.2">
      <c r="A379" s="29">
        <f>A367+1</f>
        <v>2024.1</v>
      </c>
      <c r="B379" s="29"/>
      <c r="C379" s="59">
        <f>[1]ICA!$T379</f>
        <v>157.34638204118315</v>
      </c>
      <c r="D379" s="60">
        <f>[1]ICA!$AJ379</f>
        <v>6.5045610566752433E-3</v>
      </c>
      <c r="E379" s="60">
        <f>[1]ICA!$AL379</f>
        <v>-4.6149967945948965E-3</v>
      </c>
      <c r="F379" s="60">
        <f>[1]ICA!$AL379</f>
        <v>-4.6149967945948965E-3</v>
      </c>
      <c r="G379" s="60">
        <f>[1]ICA!$AM379</f>
        <v>4.3345775062351155E-2</v>
      </c>
      <c r="H379" s="60">
        <f>[1]OUTM!H379</f>
        <v>-1.7611464704695479E-2</v>
      </c>
      <c r="I379" s="60">
        <f>[1]OUTM!I379</f>
        <v>4.6609809439784322E-2</v>
      </c>
      <c r="J379" s="60">
        <f>[1]OUTM!J379</f>
        <v>1.449917236754442E-2</v>
      </c>
      <c r="K379" s="59">
        <f>[1]ICA!$AB379</f>
        <v>158.54843717347001</v>
      </c>
      <c r="L379" s="60">
        <f>[1]ICA!$P379</f>
        <v>-7.2610387756998351E-3</v>
      </c>
      <c r="M379" s="59">
        <f>[1]ICA!$H379</f>
        <v>98.82536903942227</v>
      </c>
      <c r="N379" s="59">
        <f>[1]OUTM!N379</f>
        <v>68.172340853885885</v>
      </c>
      <c r="O379" s="62">
        <f>[1]OUTM!O379</f>
        <v>0</v>
      </c>
      <c r="P379" s="63">
        <f>[1]OUTM!P379</f>
        <v>0</v>
      </c>
    </row>
    <row r="380" spans="1:16" x14ac:dyDescent="0.2">
      <c r="A380" s="29">
        <f t="shared" si="3"/>
        <v>2024.11</v>
      </c>
      <c r="B380" s="29"/>
      <c r="C380" s="59">
        <f>[1]ICA!$T380</f>
        <v>158.66509556265072</v>
      </c>
      <c r="D380" s="60">
        <f>[1]ICA!$AJ380</f>
        <v>8.3460334173963251E-3</v>
      </c>
      <c r="E380" s="60">
        <f>[1]ICA!$AL380</f>
        <v>1.9023215435141655E-2</v>
      </c>
      <c r="F380" s="60">
        <f>[1]ICA!$AL380</f>
        <v>1.9023215435141655E-2</v>
      </c>
      <c r="G380" s="60">
        <f>[1]ICA!$AM380</f>
        <v>6.0318179580664877E-2</v>
      </c>
      <c r="H380" s="60">
        <f>[1]OUTM!H380</f>
        <v>-1.7611464704695479E-2</v>
      </c>
      <c r="I380" s="60">
        <f>[1]OUTM!I380</f>
        <v>4.6609809439784322E-2</v>
      </c>
      <c r="J380" s="60">
        <f>[1]OUTM!J380</f>
        <v>1.449917236754442E-2</v>
      </c>
      <c r="K380" s="59">
        <f>[1]ICA!$AB380</f>
        <v>158.50215206757099</v>
      </c>
      <c r="L380" s="60">
        <f>[1]ICA!$P380</f>
        <v>1.3809713119736777E-3</v>
      </c>
      <c r="M380" s="59">
        <f>[1]ICA!$H380</f>
        <v>99.526191737219463</v>
      </c>
      <c r="N380" s="59">
        <f>[1]OUTM!N380</f>
        <v>68.172340853885885</v>
      </c>
      <c r="O380" s="62">
        <f>[1]OUTM!O380</f>
        <v>0</v>
      </c>
      <c r="P380" s="63">
        <f>[1]OUTM!P380</f>
        <v>0</v>
      </c>
    </row>
    <row r="381" spans="1:16" x14ac:dyDescent="0.2">
      <c r="A381" s="29">
        <f t="shared" si="3"/>
        <v>2024.12</v>
      </c>
      <c r="B381" s="29"/>
      <c r="C381" s="59">
        <f>[1]ICA!$T381</f>
        <v>159.95168393748958</v>
      </c>
      <c r="D381" s="60">
        <f>[1]ICA!$AJ381</f>
        <v>8.076130641168253E-3</v>
      </c>
      <c r="E381" s="60">
        <f>[1]ICA!$AL381</f>
        <v>4.2763726566278359E-2</v>
      </c>
      <c r="F381" s="60">
        <f>[1]ICA!$AL381</f>
        <v>4.2763726566278359E-2</v>
      </c>
      <c r="G381" s="60">
        <f>[1]ICA!$AM381</f>
        <v>7.303255482323312E-2</v>
      </c>
      <c r="H381" s="60">
        <f>[1]OUTM!H381</f>
        <v>-1.7611464704695479E-2</v>
      </c>
      <c r="I381" s="60">
        <f>[1]OUTM!I381</f>
        <v>4.6609809439784322E-2</v>
      </c>
      <c r="J381" s="60">
        <f>[1]OUTM!J381</f>
        <v>1.449917236754442E-2</v>
      </c>
      <c r="K381" s="59">
        <f>[1]ICA!$AB381</f>
        <v>158.456710970952</v>
      </c>
      <c r="L381" s="60">
        <f>[1]ICA!$P381</f>
        <v>9.8223729205573207E-3</v>
      </c>
      <c r="M381" s="59">
        <f>[1]ICA!$H381</f>
        <v>100.20493509722539</v>
      </c>
      <c r="N381" s="59">
        <f>[1]OUTM!N381</f>
        <v>73.285931386322261</v>
      </c>
      <c r="O381" s="62">
        <f>[1]OUTM!O381</f>
        <v>0</v>
      </c>
      <c r="P381" s="63">
        <f>[1]OUTM!P381</f>
        <v>0</v>
      </c>
    </row>
    <row r="382" spans="1:16" x14ac:dyDescent="0.2">
      <c r="A382" s="29">
        <f t="shared" si="3"/>
        <v>2025.01</v>
      </c>
      <c r="B382" s="29" t="s">
        <v>66</v>
      </c>
      <c r="C382" s="59">
        <f>[1]ICA!$T382</f>
        <v>161.31917284607772</v>
      </c>
      <c r="D382" s="60">
        <f>[1]ICA!$AJ382</f>
        <v>8.5130483417602335E-3</v>
      </c>
      <c r="E382" s="60">
        <f>[1]ICA!$AL382</f>
        <v>6.1247068936708254E-2</v>
      </c>
      <c r="F382" s="60">
        <f>[1]ICA!$AL382</f>
        <v>6.1247068936708254E-2</v>
      </c>
      <c r="G382" s="60">
        <f>[1]ICA!$AM382</f>
        <v>8.2774028263477906E-2</v>
      </c>
      <c r="H382" s="60">
        <f>[1]OUTM!H382</f>
        <v>-1.7611464704695479E-2</v>
      </c>
      <c r="I382" s="60">
        <f>[1]OUTM!I382</f>
        <v>4.6609809439784322E-2</v>
      </c>
      <c r="J382" s="60">
        <f>[1]OUTM!J382</f>
        <v>1.449917236754442E-2</v>
      </c>
      <c r="K382" s="59">
        <f>[1]ICA!$AB382</f>
        <v>158.411964692509</v>
      </c>
      <c r="L382" s="60">
        <f>[1]ICA!$P382</f>
        <v>1.8777682736847545E-2</v>
      </c>
      <c r="M382" s="59">
        <f>[1]ICA!$H382</f>
        <v>100.93239683292026</v>
      </c>
      <c r="N382" s="59">
        <f>[1]OUTM!N382</f>
        <v>71.581401208843459</v>
      </c>
      <c r="O382" s="62">
        <f>[1]OUTM!O382</f>
        <v>0</v>
      </c>
      <c r="P382" s="63">
        <f>[1]OUTM!P382</f>
        <v>0</v>
      </c>
    </row>
    <row r="383" spans="1:16" x14ac:dyDescent="0.2">
      <c r="A383" s="29">
        <f t="shared" si="3"/>
        <v>2025.02</v>
      </c>
      <c r="B383" s="29" t="s">
        <v>66</v>
      </c>
      <c r="C383" s="59">
        <f>[1]ICA!$T383</f>
        <v>161.45509458099176</v>
      </c>
      <c r="D383" s="60">
        <f>[1]ICA!$AJ383</f>
        <v>8.4220928782082817E-4</v>
      </c>
      <c r="E383" s="60">
        <f>[1]ICA!$AL383</f>
        <v>6.9352873405710239E-2</v>
      </c>
      <c r="F383" s="60">
        <f>[1]ICA!$AL383</f>
        <v>6.9352873405710239E-2</v>
      </c>
      <c r="G383" s="60">
        <f>[1]ICA!$AM383</f>
        <v>7.4186384565338548E-2</v>
      </c>
      <c r="H383" s="60">
        <f>[1]OUTM!H383</f>
        <v>-1.7611464704695479E-2</v>
      </c>
      <c r="I383" s="60">
        <f>[1]OUTM!I383</f>
        <v>4.6609809439784322E-2</v>
      </c>
      <c r="J383" s="60">
        <f>[1]OUTM!J383</f>
        <v>1.449917236754442E-2</v>
      </c>
      <c r="K383" s="59">
        <f>[1]ICA!$AB383</f>
        <v>158.36777558224199</v>
      </c>
      <c r="L383" s="60">
        <f>[1]ICA!$P383</f>
        <v>1.9957039104182117E-2</v>
      </c>
      <c r="M383" s="59">
        <f>[1]ICA!$H383</f>
        <v>100.88826627205115</v>
      </c>
      <c r="N383" s="59">
        <f>[1]OUTM!N383</f>
        <v>68.172340853885885</v>
      </c>
      <c r="O383" s="62">
        <f>[1]OUTM!O383</f>
        <v>0</v>
      </c>
      <c r="P383" s="63">
        <f>[1]OUTM!P383</f>
        <v>0</v>
      </c>
    </row>
    <row r="384" spans="1:16" x14ac:dyDescent="0.2">
      <c r="A384" s="29">
        <f t="shared" si="3"/>
        <v>2025.03</v>
      </c>
      <c r="B384" s="29" t="s">
        <v>66</v>
      </c>
      <c r="C384" s="59">
        <f>[1]ICA!$T384</f>
        <v>160.64336209663111</v>
      </c>
      <c r="D384" s="60">
        <f>[1]ICA!$AJ384</f>
        <v>-5.0402861982218206E-3</v>
      </c>
      <c r="E384" s="60">
        <f>[1]ICA!$AL384</f>
        <v>6.210609659147566E-2</v>
      </c>
      <c r="F384" s="60">
        <f>[1]ICA!$AL384</f>
        <v>6.210609659147566E-2</v>
      </c>
      <c r="G384" s="60">
        <f>[1]ICA!$AM384</f>
        <v>5.2926931459858828E-2</v>
      </c>
      <c r="H384" s="60">
        <f>[1]OUTM!H384</f>
        <v>-1.7611464704695479E-2</v>
      </c>
      <c r="I384" s="60">
        <f>[1]OUTM!I384</f>
        <v>4.6609809439784322E-2</v>
      </c>
      <c r="J384" s="60">
        <f>[1]OUTM!J384</f>
        <v>1.449917236754442E-2</v>
      </c>
      <c r="K384" s="59">
        <f>[1]ICA!$AB384</f>
        <v>158.32402878240501</v>
      </c>
      <c r="L384" s="60">
        <f>[1]ICA!$P384</f>
        <v>1.5147993991847075E-2</v>
      </c>
      <c r="M384" s="59">
        <f>[1]ICA!$H384</f>
        <v>100.25268109662254</v>
      </c>
      <c r="N384" s="59">
        <f>[1]OUTM!N384</f>
        <v>61.354220143970707</v>
      </c>
      <c r="O384" s="62">
        <f>[1]OUTM!O384</f>
        <v>1</v>
      </c>
      <c r="P384" s="63">
        <f>[1]OUTM!P384</f>
        <v>1</v>
      </c>
    </row>
    <row r="385" spans="1:16" x14ac:dyDescent="0.2">
      <c r="A385" s="29">
        <f t="shared" si="3"/>
        <v>2025.04</v>
      </c>
      <c r="B385" s="29" t="s">
        <v>66</v>
      </c>
      <c r="C385" s="59">
        <f>[1]ICA!$T385</f>
        <v>159.92470159083686</v>
      </c>
      <c r="D385" s="60">
        <f>[1]ICA!$AJ385</f>
        <v>-4.483676268211445E-3</v>
      </c>
      <c r="E385" s="60">
        <f>[1]ICA!$AL385</f>
        <v>5.3268188730558622E-2</v>
      </c>
      <c r="F385" s="60">
        <f>[1]ICA!$AL385</f>
        <v>5.3268188730558622E-2</v>
      </c>
      <c r="G385" s="60">
        <f>[1]ICA!$AM385</f>
        <v>3.4371713345362265E-2</v>
      </c>
      <c r="H385" s="60">
        <f>[1]OUTM!H385</f>
        <v>-1.7611464704695479E-2</v>
      </c>
      <c r="I385" s="60">
        <f>[1]OUTM!I385</f>
        <v>4.6609809439784322E-2</v>
      </c>
      <c r="J385" s="60">
        <f>[1]OUTM!J385</f>
        <v>1.449917236754442E-2</v>
      </c>
      <c r="K385" s="59">
        <f>[1]ICA!$AB385</f>
        <v>158.28063404863801</v>
      </c>
      <c r="L385" s="60">
        <f>[1]ICA!$P385</f>
        <v>1.0924220042099142E-2</v>
      </c>
      <c r="M385" s="59">
        <f>[1]ICA!$H385</f>
        <v>99.676565567537452</v>
      </c>
      <c r="N385" s="59">
        <f>[1]OUTM!N385</f>
        <v>52.831569256576756</v>
      </c>
      <c r="O385" s="62">
        <f>[1]OUTM!O385</f>
        <v>1</v>
      </c>
      <c r="P385" s="63">
        <f>[1]OUTM!P385</f>
        <v>1</v>
      </c>
    </row>
    <row r="386" spans="1:16" x14ac:dyDescent="0.2">
      <c r="A386" s="29">
        <f t="shared" si="3"/>
        <v>2025.05</v>
      </c>
      <c r="B386" s="29" t="s">
        <v>66</v>
      </c>
      <c r="C386" s="59">
        <f>[1]ICA!$T386</f>
        <v>159.47218424878579</v>
      </c>
      <c r="D386" s="60">
        <f>[1]ICA!$AJ386</f>
        <v>-2.8335758104779461E-3</v>
      </c>
      <c r="E386" s="60">
        <f>[1]ICA!$AL386</f>
        <v>4.2496290698602092E-2</v>
      </c>
      <c r="F386" s="60">
        <f>[1]ICA!$AL386</f>
        <v>4.2496290698602092E-2</v>
      </c>
      <c r="G386" s="60">
        <f>[1]ICA!$AM386</f>
        <v>2.0663322067307366E-2</v>
      </c>
      <c r="H386" s="60">
        <f>[1]OUTM!H386</f>
        <v>-1.7611464704695479E-2</v>
      </c>
      <c r="I386" s="60">
        <f>[1]OUTM!I386</f>
        <v>4.6609809439784322E-2</v>
      </c>
      <c r="J386" s="60">
        <f>[1]OUTM!J386</f>
        <v>1.449917236754442E-2</v>
      </c>
      <c r="K386" s="59">
        <f>[1]ICA!$AB386</f>
        <v>158.23751979877699</v>
      </c>
      <c r="L386" s="60">
        <f>[1]ICA!$P386</f>
        <v>8.3811413870122919E-3</v>
      </c>
      <c r="M386" s="59">
        <f>[1]ICA!$H386</f>
        <v>99.267426920566905</v>
      </c>
      <c r="N386" s="59">
        <f>[1]OUTM!N386</f>
        <v>44.308918369182784</v>
      </c>
      <c r="O386" s="62">
        <f>[1]OUTM!O386</f>
        <v>1</v>
      </c>
      <c r="P386" s="63">
        <f>[1]OUTM!P386</f>
        <v>1</v>
      </c>
    </row>
    <row r="387" spans="1:16" x14ac:dyDescent="0.2">
      <c r="A387" s="29">
        <f t="shared" si="3"/>
        <v>2025.06</v>
      </c>
      <c r="B387" s="29" t="s">
        <v>66</v>
      </c>
      <c r="C387" s="59">
        <f>[1]ICA!$T387</f>
        <v>158.66489323158183</v>
      </c>
      <c r="D387" s="60">
        <f>[1]ICA!$AJ387</f>
        <v>-5.0751252030906309E-3</v>
      </c>
      <c r="E387" s="60">
        <f>[1]ICA!$AL387</f>
        <v>2.9844503776500046E-2</v>
      </c>
      <c r="F387" s="60">
        <f>[1]ICA!$AL387</f>
        <v>2.9844503776500046E-2</v>
      </c>
      <c r="G387" s="60">
        <f>[1]ICA!$AM387</f>
        <v>4.6330608688391894E-3</v>
      </c>
      <c r="H387" s="60">
        <f>[1]OUTM!H387</f>
        <v>-1.7611464704695479E-2</v>
      </c>
      <c r="I387" s="60">
        <f>[1]OUTM!I387</f>
        <v>4.6609809439784322E-2</v>
      </c>
      <c r="J387" s="60">
        <f>[1]OUTM!J387</f>
        <v>1.449917236754442E-2</v>
      </c>
      <c r="K387" s="59">
        <f>[1]ICA!$AB387</f>
        <v>158.19462769486299</v>
      </c>
      <c r="L387" s="60">
        <f>[1]ICA!$P387</f>
        <v>3.5933102032130737E-3</v>
      </c>
      <c r="M387" s="59">
        <f>[1]ICA!$H387</f>
        <v>98.638616326806371</v>
      </c>
      <c r="N387" s="59">
        <f>[1]OUTM!N387</f>
        <v>34.081737304310032</v>
      </c>
      <c r="O387" s="62">
        <f>[1]OUTM!O387</f>
        <v>1</v>
      </c>
      <c r="P387" s="63">
        <f>[1]OUTM!P387</f>
        <v>1</v>
      </c>
    </row>
    <row r="388" spans="1:16" x14ac:dyDescent="0.2">
      <c r="A388" s="29">
        <f t="shared" si="3"/>
        <v>2025.07</v>
      </c>
      <c r="B388" s="29" t="s">
        <v>66</v>
      </c>
      <c r="C388" s="59">
        <f>[1]ICA!$T388</f>
        <v>158.64403951521712</v>
      </c>
      <c r="D388" s="60">
        <f>[1]ICA!$AJ388</f>
        <v>-1.3144109252911622E-4</v>
      </c>
      <c r="E388" s="60">
        <f>[1]ICA!$AL388</f>
        <v>2.58345467621451E-2</v>
      </c>
      <c r="F388" s="60">
        <f>[1]ICA!$AL388</f>
        <v>2.58345467621451E-2</v>
      </c>
      <c r="G388" s="60">
        <f>[1]ICA!$AM388</f>
        <v>-1.4969122313635008E-4</v>
      </c>
      <c r="H388" s="60">
        <f>[1]OUTM!H388</f>
        <v>-1.7611464704695479E-2</v>
      </c>
      <c r="I388" s="60">
        <f>[1]OUTM!I388</f>
        <v>4.6609809439784322E-2</v>
      </c>
      <c r="J388" s="60">
        <f>[1]OUTM!J388</f>
        <v>1.449917236754442E-2</v>
      </c>
      <c r="K388" s="59">
        <f>[1]ICA!$AB388</f>
        <v>158.15190928586</v>
      </c>
      <c r="L388" s="60">
        <f>[1]ICA!$P388</f>
        <v>3.7796530699552022E-3</v>
      </c>
      <c r="M388" s="59">
        <f>[1]ICA!$H388</f>
        <v>98.49953785687255</v>
      </c>
      <c r="N388" s="59">
        <f>[1]OUTM!N388</f>
        <v>30.67267694935245</v>
      </c>
      <c r="O388" s="62">
        <f>[1]OUTM!O388</f>
        <v>1</v>
      </c>
      <c r="P388" s="63">
        <f>[1]OUTM!P388</f>
        <v>1</v>
      </c>
    </row>
    <row r="389" spans="1:16" x14ac:dyDescent="0.2">
      <c r="A389" s="29">
        <f t="shared" si="3"/>
        <v>2025.08</v>
      </c>
      <c r="B389" s="29" t="s">
        <v>66</v>
      </c>
      <c r="C389" s="59">
        <f>[1]ICA!$T389</f>
        <v>158.99265842437595</v>
      </c>
      <c r="D389" s="60">
        <f>[1]ICA!$AJ389</f>
        <v>2.1950804261702647E-3</v>
      </c>
      <c r="E389" s="60">
        <f>[1]ICA!$AL389</f>
        <v>2.2109304556062394E-2</v>
      </c>
      <c r="F389" s="60">
        <f>[1]ICA!$AL389</f>
        <v>2.2109304556062394E-2</v>
      </c>
      <c r="G389" s="60">
        <f>[1]ICA!$AM389</f>
        <v>-1.640970821903398E-5</v>
      </c>
      <c r="H389" s="60">
        <f>[1]OUTM!H389</f>
        <v>-1.7611464704695479E-2</v>
      </c>
      <c r="I389" s="60">
        <f>[1]OUTM!I389</f>
        <v>4.6609809439784322E-2</v>
      </c>
      <c r="J389" s="60">
        <f>[1]OUTM!J389</f>
        <v>1.449917236754442E-2</v>
      </c>
      <c r="K389" s="59">
        <f>[1]ICA!$AB389</f>
        <v>158.109320076015</v>
      </c>
      <c r="L389" s="60">
        <f>[1]ICA!$P389</f>
        <v>6.3061479388564212E-3</v>
      </c>
      <c r="M389" s="59">
        <f>[1]ICA!$H389</f>
        <v>98.589760071405422</v>
      </c>
      <c r="N389" s="59">
        <f>[1]OUTM!N389</f>
        <v>28.968146771873656</v>
      </c>
      <c r="O389" s="62">
        <f>[1]OUTM!O389</f>
        <v>1</v>
      </c>
      <c r="P389" s="63">
        <f>[1]OUTM!P389</f>
        <v>1</v>
      </c>
    </row>
    <row r="390" spans="1:16" x14ac:dyDescent="0.2">
      <c r="A390" s="29">
        <f t="shared" si="3"/>
        <v>2025.09</v>
      </c>
      <c r="B390" s="29" t="s">
        <v>66</v>
      </c>
      <c r="C390" s="59">
        <f>[1]ICA!$T390</f>
        <v>159.20391596495347</v>
      </c>
      <c r="D390" s="60">
        <f>[1]ICA!$AJ390</f>
        <v>1.327843154962646E-3</v>
      </c>
      <c r="E390" s="60">
        <f>[1]ICA!$AL390</f>
        <v>1.824080175342304E-2</v>
      </c>
      <c r="F390" s="60">
        <f>[1]ICA!$AL390</f>
        <v>1.824080175342304E-2</v>
      </c>
      <c r="G390" s="60">
        <f>[1]ICA!$AM390</f>
        <v>-9.2559268237313308E-4</v>
      </c>
      <c r="H390" s="60">
        <f>[1]OUTM!H390</f>
        <v>-1.7611464704695479E-2</v>
      </c>
      <c r="I390" s="60">
        <f>[1]OUTM!I390</f>
        <v>4.6609809439784322E-2</v>
      </c>
      <c r="J390" s="60">
        <f>[1]OUTM!J390</f>
        <v>1.449917236754442E-2</v>
      </c>
      <c r="K390" s="59">
        <f>[1]ICA!$AB390</f>
        <v>158.06681960784999</v>
      </c>
      <c r="L390" s="60">
        <f>[1]ICA!$P390</f>
        <v>7.9664243818984293E-3</v>
      </c>
      <c r="M390" s="59">
        <f>[1]ICA!$H390</f>
        <v>98.594522994115138</v>
      </c>
      <c r="N390" s="59">
        <f>[1]OUTM!N390</f>
        <v>30.67267694935245</v>
      </c>
      <c r="O390" s="62">
        <f>[1]OUTM!O390</f>
        <v>1</v>
      </c>
      <c r="P390" s="63">
        <f>[1]OUTM!P390</f>
        <v>1</v>
      </c>
    </row>
    <row r="391" spans="1:16" x14ac:dyDescent="0.2">
      <c r="A391" s="29">
        <f t="shared" si="3"/>
        <v>2025.1</v>
      </c>
      <c r="B391" s="29" t="s">
        <v>66</v>
      </c>
      <c r="C391" s="59">
        <f>[1]ICA!$T391</f>
        <v>159.25562069280758</v>
      </c>
      <c r="D391" s="60">
        <f>[1]ICA!$AJ391</f>
        <v>3.2471772615811555E-4</v>
      </c>
      <c r="E391" s="60">
        <f>[1]ICA!$AL391</f>
        <v>1.206095842290607E-2</v>
      </c>
      <c r="F391" s="60">
        <f>[1]ICA!$AL391</f>
        <v>1.206095842290607E-2</v>
      </c>
      <c r="G391" s="60">
        <f>[1]ICA!$AM391</f>
        <v>-3.0990833820063735E-3</v>
      </c>
      <c r="H391" s="60">
        <f>[1]OUTM!H391</f>
        <v>-1.7611464704695479E-2</v>
      </c>
      <c r="I391" s="60">
        <f>[1]OUTM!I391</f>
        <v>4.6609809439784322E-2</v>
      </c>
      <c r="J391" s="60">
        <f>[1]OUTM!J391</f>
        <v>1.449917236754442E-2</v>
      </c>
      <c r="K391" s="59">
        <f>[1]ICA!$AB391</f>
        <v>158.024373753052</v>
      </c>
      <c r="L391" s="60">
        <f>[1]ICA!$P391</f>
        <v>8.6193596610539824E-3</v>
      </c>
      <c r="M391" s="59">
        <f>[1]ICA!$H391</f>
        <v>98.500428287434261</v>
      </c>
      <c r="N391" s="59">
        <f>[1]OUTM!N391</f>
        <v>32.377207126831237</v>
      </c>
      <c r="O391" s="62">
        <f>[1]OUTM!O391</f>
        <v>1</v>
      </c>
      <c r="P391" s="63">
        <f>[1]OUTM!P391</f>
        <v>1</v>
      </c>
    </row>
    <row r="392" spans="1:16" x14ac:dyDescent="0.2">
      <c r="A392" s="29">
        <f t="shared" si="3"/>
        <v>2025.11</v>
      </c>
      <c r="B392" s="29" t="s">
        <v>66</v>
      </c>
      <c r="C392" s="59">
        <f>[1]ICA!$T392</f>
        <v>159.28463973030028</v>
      </c>
      <c r="D392" s="60">
        <f>[1]ICA!$AJ392</f>
        <v>1.8220012462109503E-4</v>
      </c>
      <c r="E392" s="60">
        <f>[1]ICA!$AL392</f>
        <v>3.8971251301307937E-3</v>
      </c>
      <c r="F392" s="60">
        <f>[1]ICA!$AL392</f>
        <v>3.8971251301307937E-3</v>
      </c>
      <c r="G392" s="60">
        <f>[1]ICA!$AM392</f>
        <v>-4.5972971940947405E-3</v>
      </c>
      <c r="H392" s="60">
        <f>[1]OUTM!H392</f>
        <v>-1.7611464704695479E-2</v>
      </c>
      <c r="I392" s="60">
        <f>[1]OUTM!I392</f>
        <v>4.6609809439784322E-2</v>
      </c>
      <c r="J392" s="60">
        <f>[1]OUTM!J392</f>
        <v>1.449917236754442E-2</v>
      </c>
      <c r="K392" s="59">
        <f>[1]ICA!$AB392</f>
        <v>157.981955910404</v>
      </c>
      <c r="L392" s="60">
        <f>[1]ICA!$P392</f>
        <v>9.131283903805576E-3</v>
      </c>
      <c r="M392" s="59">
        <f>[1]ICA!$H392</f>
        <v>98.392399732909638</v>
      </c>
      <c r="N392" s="59">
        <f>[1]OUTM!N392</f>
        <v>34.081737304310032</v>
      </c>
      <c r="O392" s="62">
        <f>[1]OUTM!O392</f>
        <v>1</v>
      </c>
      <c r="P392" s="63">
        <f>[1]OUTM!P392</f>
        <v>1</v>
      </c>
    </row>
    <row r="393" spans="1:16" x14ac:dyDescent="0.2">
      <c r="A393" s="29">
        <f t="shared" si="3"/>
        <v>2025.12</v>
      </c>
      <c r="B393" s="29" t="s">
        <v>66</v>
      </c>
      <c r="C393" s="59">
        <f>[1]ICA!$T393</f>
        <v>159.68191601033453</v>
      </c>
      <c r="D393" s="60">
        <f>[1]ICA!$AJ393</f>
        <v>2.4910228255319365E-3</v>
      </c>
      <c r="E393" s="60">
        <f>[1]ICA!$AL393</f>
        <v>-1.6879826855054898E-3</v>
      </c>
      <c r="F393" s="60">
        <f>[1]ICA!$AL393</f>
        <v>-1.6879826855054898E-3</v>
      </c>
      <c r="G393" s="60">
        <f>[1]ICA!$AM393</f>
        <v>-6.0570517194935558E-4</v>
      </c>
      <c r="H393" s="60">
        <f>[1]OUTM!H393</f>
        <v>-1.7611464704695479E-2</v>
      </c>
      <c r="I393" s="60">
        <f>[1]OUTM!I393</f>
        <v>4.6609809439784322E-2</v>
      </c>
      <c r="J393" s="60">
        <f>[1]OUTM!J393</f>
        <v>1.449917236754442E-2</v>
      </c>
      <c r="K393" s="59">
        <f>[1]ICA!$AB393</f>
        <v>157.93954808105099</v>
      </c>
      <c r="L393" s="60">
        <f>[1]ICA!$P393</f>
        <v>1.1979787571922085E-2</v>
      </c>
      <c r="M393" s="59">
        <f>[1]ICA!$H393</f>
        <v>98.51167328003919</v>
      </c>
      <c r="N393" s="59">
        <f>[1]OUTM!N393</f>
        <v>37.490797659267621</v>
      </c>
      <c r="O393" s="62">
        <f>[1]OUTM!O393</f>
        <v>1</v>
      </c>
      <c r="P393" s="63">
        <f>[1]OUTM!P393</f>
        <v>1</v>
      </c>
    </row>
    <row r="394" spans="1:16" x14ac:dyDescent="0.2">
      <c r="A394" s="29">
        <f t="shared" si="3"/>
        <v>2026.01</v>
      </c>
      <c r="B394" s="29"/>
      <c r="C394" s="59" t="e">
        <v>#N/A</v>
      </c>
      <c r="D394" s="60" t="e">
        <v>#N/A</v>
      </c>
      <c r="E394" s="60" t="e">
        <v>#N/A</v>
      </c>
      <c r="F394" s="60" t="e">
        <v>#N/A</v>
      </c>
      <c r="G394" s="60" t="e">
        <v>#N/A</v>
      </c>
      <c r="H394" s="60" t="e">
        <v>#N/A</v>
      </c>
      <c r="I394" s="60" t="e">
        <v>#N/A</v>
      </c>
      <c r="J394" s="60" t="e">
        <v>#N/A</v>
      </c>
      <c r="K394" s="59" t="e">
        <v>#N/A</v>
      </c>
      <c r="L394" s="60" t="e">
        <v>#N/A</v>
      </c>
      <c r="M394" s="59" t="e">
        <v>#N/A</v>
      </c>
      <c r="N394" s="59" t="e">
        <v>#N/A</v>
      </c>
      <c r="O394" s="62" t="e">
        <v>#N/A</v>
      </c>
      <c r="P394" s="63" t="e">
        <v>#N/A</v>
      </c>
    </row>
    <row r="395" spans="1:16" x14ac:dyDescent="0.2">
      <c r="A395" s="29">
        <f t="shared" si="3"/>
        <v>2026.02</v>
      </c>
      <c r="B395" s="29"/>
      <c r="C395" s="59" t="e">
        <v>#N/A</v>
      </c>
      <c r="D395" s="60" t="e">
        <v>#N/A</v>
      </c>
      <c r="E395" s="60" t="e">
        <v>#N/A</v>
      </c>
      <c r="F395" s="60" t="e">
        <v>#N/A</v>
      </c>
      <c r="G395" s="60" t="e">
        <v>#N/A</v>
      </c>
      <c r="H395" s="60" t="e">
        <v>#N/A</v>
      </c>
      <c r="I395" s="60" t="e">
        <v>#N/A</v>
      </c>
      <c r="J395" s="60" t="e">
        <v>#N/A</v>
      </c>
      <c r="K395" s="59" t="e">
        <v>#N/A</v>
      </c>
      <c r="L395" s="60" t="e">
        <v>#N/A</v>
      </c>
      <c r="M395" s="59" t="e">
        <v>#N/A</v>
      </c>
      <c r="N395" s="59" t="e">
        <v>#N/A</v>
      </c>
      <c r="O395" s="62" t="e">
        <v>#N/A</v>
      </c>
      <c r="P395" s="63" t="e">
        <v>#N/A</v>
      </c>
    </row>
    <row r="396" spans="1:16" x14ac:dyDescent="0.2">
      <c r="A396" s="29">
        <f t="shared" si="3"/>
        <v>2026.03</v>
      </c>
      <c r="B396" s="29"/>
      <c r="C396" s="59" t="e">
        <v>#N/A</v>
      </c>
      <c r="D396" s="60" t="e">
        <v>#N/A</v>
      </c>
      <c r="E396" s="60" t="e">
        <v>#N/A</v>
      </c>
      <c r="F396" s="60" t="e">
        <v>#N/A</v>
      </c>
      <c r="G396" s="60" t="e">
        <v>#N/A</v>
      </c>
      <c r="H396" s="60" t="e">
        <v>#N/A</v>
      </c>
      <c r="I396" s="60" t="e">
        <v>#N/A</v>
      </c>
      <c r="J396" s="60" t="e">
        <v>#N/A</v>
      </c>
      <c r="K396" s="59" t="e">
        <v>#N/A</v>
      </c>
      <c r="L396" s="60" t="e">
        <v>#N/A</v>
      </c>
      <c r="M396" s="59" t="e">
        <v>#N/A</v>
      </c>
      <c r="N396" s="59" t="e">
        <v>#N/A</v>
      </c>
      <c r="O396" s="62" t="e">
        <v>#N/A</v>
      </c>
      <c r="P396" s="63" t="e">
        <v>#N/A</v>
      </c>
    </row>
    <row r="397" spans="1:16" x14ac:dyDescent="0.2">
      <c r="A397" s="29">
        <f t="shared" si="3"/>
        <v>2026.04</v>
      </c>
      <c r="B397" s="29"/>
      <c r="C397" s="59" t="e">
        <v>#N/A</v>
      </c>
      <c r="D397" s="60" t="e">
        <v>#N/A</v>
      </c>
      <c r="E397" s="60" t="e">
        <v>#N/A</v>
      </c>
      <c r="F397" s="60" t="e">
        <v>#N/A</v>
      </c>
      <c r="G397" s="60" t="e">
        <v>#N/A</v>
      </c>
      <c r="H397" s="60" t="e">
        <v>#N/A</v>
      </c>
      <c r="I397" s="60" t="e">
        <v>#N/A</v>
      </c>
      <c r="J397" s="60" t="e">
        <v>#N/A</v>
      </c>
      <c r="K397" s="59" t="e">
        <v>#N/A</v>
      </c>
      <c r="L397" s="60" t="e">
        <v>#N/A</v>
      </c>
      <c r="M397" s="59" t="e">
        <v>#N/A</v>
      </c>
      <c r="N397" s="59" t="e">
        <v>#N/A</v>
      </c>
      <c r="O397" s="62" t="e">
        <v>#N/A</v>
      </c>
      <c r="P397" s="63" t="e">
        <v>#N/A</v>
      </c>
    </row>
    <row r="398" spans="1:16" x14ac:dyDescent="0.2">
      <c r="A398" s="29">
        <f t="shared" si="3"/>
        <v>2026.05</v>
      </c>
      <c r="B398" s="29"/>
      <c r="C398" s="59" t="e">
        <v>#N/A</v>
      </c>
      <c r="D398" s="60" t="e">
        <v>#N/A</v>
      </c>
      <c r="E398" s="60" t="e">
        <v>#N/A</v>
      </c>
      <c r="F398" s="60" t="e">
        <v>#N/A</v>
      </c>
      <c r="G398" s="60" t="e">
        <v>#N/A</v>
      </c>
      <c r="H398" s="60" t="e">
        <v>#N/A</v>
      </c>
      <c r="I398" s="60" t="e">
        <v>#N/A</v>
      </c>
      <c r="J398" s="60" t="e">
        <v>#N/A</v>
      </c>
      <c r="K398" s="59" t="e">
        <v>#N/A</v>
      </c>
      <c r="L398" s="60" t="e">
        <v>#N/A</v>
      </c>
      <c r="M398" s="59" t="e">
        <v>#N/A</v>
      </c>
      <c r="N398" s="59" t="e">
        <v>#N/A</v>
      </c>
      <c r="O398" s="62" t="e">
        <v>#N/A</v>
      </c>
      <c r="P398" s="63" t="e">
        <v>#N/A</v>
      </c>
    </row>
    <row r="399" spans="1:16" x14ac:dyDescent="0.2">
      <c r="A399" s="29">
        <f t="shared" si="3"/>
        <v>2026.06</v>
      </c>
      <c r="B399" s="29"/>
      <c r="C399" s="59" t="e">
        <v>#N/A</v>
      </c>
      <c r="D399" s="60" t="e">
        <v>#N/A</v>
      </c>
      <c r="E399" s="60" t="e">
        <v>#N/A</v>
      </c>
      <c r="F399" s="60" t="e">
        <v>#N/A</v>
      </c>
      <c r="G399" s="60" t="e">
        <v>#N/A</v>
      </c>
      <c r="H399" s="60" t="e">
        <v>#N/A</v>
      </c>
      <c r="I399" s="60" t="e">
        <v>#N/A</v>
      </c>
      <c r="J399" s="60" t="e">
        <v>#N/A</v>
      </c>
      <c r="K399" s="59" t="e">
        <v>#N/A</v>
      </c>
      <c r="L399" s="60" t="e">
        <v>#N/A</v>
      </c>
      <c r="M399" s="59" t="e">
        <v>#N/A</v>
      </c>
      <c r="N399" s="59" t="e">
        <v>#N/A</v>
      </c>
      <c r="O399" s="62" t="e">
        <v>#N/A</v>
      </c>
      <c r="P399" s="63" t="e">
        <v>#N/A</v>
      </c>
    </row>
    <row r="400" spans="1:16" x14ac:dyDescent="0.2">
      <c r="A400" s="29">
        <f t="shared" si="3"/>
        <v>2026.07</v>
      </c>
      <c r="B400" s="29"/>
      <c r="C400" s="59" t="e">
        <v>#N/A</v>
      </c>
      <c r="D400" s="60" t="e">
        <v>#N/A</v>
      </c>
      <c r="E400" s="60" t="e">
        <v>#N/A</v>
      </c>
      <c r="F400" s="60" t="e">
        <v>#N/A</v>
      </c>
      <c r="G400" s="60" t="e">
        <v>#N/A</v>
      </c>
      <c r="H400" s="60" t="e">
        <v>#N/A</v>
      </c>
      <c r="I400" s="60" t="e">
        <v>#N/A</v>
      </c>
      <c r="J400" s="60" t="e">
        <v>#N/A</v>
      </c>
      <c r="K400" s="59" t="e">
        <v>#N/A</v>
      </c>
      <c r="L400" s="60" t="e">
        <v>#N/A</v>
      </c>
      <c r="M400" s="59" t="e">
        <v>#N/A</v>
      </c>
      <c r="N400" s="59" t="e">
        <v>#N/A</v>
      </c>
      <c r="O400" s="62" t="e">
        <v>#N/A</v>
      </c>
      <c r="P400" s="63" t="e">
        <v>#N/A</v>
      </c>
    </row>
    <row r="401" spans="1:16" x14ac:dyDescent="0.2">
      <c r="A401" s="29">
        <f t="shared" si="3"/>
        <v>2026.08</v>
      </c>
      <c r="B401" s="29"/>
      <c r="C401" s="59" t="e">
        <v>#N/A</v>
      </c>
      <c r="D401" s="60" t="e">
        <v>#N/A</v>
      </c>
      <c r="E401" s="60" t="e">
        <v>#N/A</v>
      </c>
      <c r="F401" s="60" t="e">
        <v>#N/A</v>
      </c>
      <c r="G401" s="60" t="e">
        <v>#N/A</v>
      </c>
      <c r="H401" s="60" t="e">
        <v>#N/A</v>
      </c>
      <c r="I401" s="60" t="e">
        <v>#N/A</v>
      </c>
      <c r="J401" s="60" t="e">
        <v>#N/A</v>
      </c>
      <c r="K401" s="59" t="e">
        <v>#N/A</v>
      </c>
      <c r="L401" s="60" t="e">
        <v>#N/A</v>
      </c>
      <c r="M401" s="59" t="e">
        <v>#N/A</v>
      </c>
      <c r="N401" s="59" t="e">
        <v>#N/A</v>
      </c>
      <c r="O401" s="62" t="e">
        <v>#N/A</v>
      </c>
      <c r="P401" s="63" t="e">
        <v>#N/A</v>
      </c>
    </row>
    <row r="402" spans="1:16" x14ac:dyDescent="0.2">
      <c r="A402" s="29">
        <f t="shared" si="3"/>
        <v>2026.09</v>
      </c>
      <c r="B402" s="29"/>
      <c r="C402" s="59" t="e">
        <v>#N/A</v>
      </c>
      <c r="D402" s="60" t="e">
        <v>#N/A</v>
      </c>
      <c r="E402" s="60" t="e">
        <v>#N/A</v>
      </c>
      <c r="F402" s="60" t="e">
        <v>#N/A</v>
      </c>
      <c r="G402" s="60" t="e">
        <v>#N/A</v>
      </c>
      <c r="H402" s="60" t="e">
        <v>#N/A</v>
      </c>
      <c r="I402" s="60" t="e">
        <v>#N/A</v>
      </c>
      <c r="J402" s="60" t="e">
        <v>#N/A</v>
      </c>
      <c r="K402" s="59" t="e">
        <v>#N/A</v>
      </c>
      <c r="L402" s="60" t="e">
        <v>#N/A</v>
      </c>
      <c r="M402" s="59" t="e">
        <v>#N/A</v>
      </c>
      <c r="N402" s="59" t="e">
        <v>#N/A</v>
      </c>
      <c r="O402" s="62" t="e">
        <v>#N/A</v>
      </c>
      <c r="P402" s="63" t="e">
        <v>#N/A</v>
      </c>
    </row>
    <row r="403" spans="1:16" x14ac:dyDescent="0.2">
      <c r="A403" s="29">
        <f t="shared" si="3"/>
        <v>2026.1</v>
      </c>
      <c r="B403" s="29"/>
      <c r="C403" s="59" t="e">
        <v>#N/A</v>
      </c>
      <c r="D403" s="60" t="e">
        <v>#N/A</v>
      </c>
      <c r="E403" s="60" t="e">
        <v>#N/A</v>
      </c>
      <c r="F403" s="60" t="e">
        <v>#N/A</v>
      </c>
      <c r="G403" s="60" t="e">
        <v>#N/A</v>
      </c>
      <c r="H403" s="60" t="e">
        <v>#N/A</v>
      </c>
      <c r="I403" s="60" t="e">
        <v>#N/A</v>
      </c>
      <c r="J403" s="60" t="e">
        <v>#N/A</v>
      </c>
      <c r="K403" s="59" t="e">
        <v>#N/A</v>
      </c>
      <c r="L403" s="60" t="e">
        <v>#N/A</v>
      </c>
      <c r="M403" s="59" t="e">
        <v>#N/A</v>
      </c>
      <c r="N403" s="59" t="e">
        <v>#N/A</v>
      </c>
      <c r="O403" s="62" t="e">
        <v>#N/A</v>
      </c>
      <c r="P403" s="63" t="e">
        <v>#N/A</v>
      </c>
    </row>
    <row r="404" spans="1:16" x14ac:dyDescent="0.2">
      <c r="A404" s="29">
        <f t="shared" si="3"/>
        <v>2026.11</v>
      </c>
      <c r="B404" s="29"/>
      <c r="C404" s="59" t="e">
        <v>#N/A</v>
      </c>
      <c r="D404" s="60" t="e">
        <v>#N/A</v>
      </c>
      <c r="E404" s="60" t="e">
        <v>#N/A</v>
      </c>
      <c r="F404" s="60" t="e">
        <v>#N/A</v>
      </c>
      <c r="G404" s="60" t="e">
        <v>#N/A</v>
      </c>
      <c r="H404" s="60" t="e">
        <v>#N/A</v>
      </c>
      <c r="I404" s="60" t="e">
        <v>#N/A</v>
      </c>
      <c r="J404" s="60" t="e">
        <v>#N/A</v>
      </c>
      <c r="K404" s="59" t="e">
        <v>#N/A</v>
      </c>
      <c r="L404" s="60" t="e">
        <v>#N/A</v>
      </c>
      <c r="M404" s="59" t="e">
        <v>#N/A</v>
      </c>
      <c r="N404" s="59" t="e">
        <v>#N/A</v>
      </c>
      <c r="O404" s="62" t="e">
        <v>#N/A</v>
      </c>
      <c r="P404" s="63" t="e">
        <v>#N/A</v>
      </c>
    </row>
    <row r="405" spans="1:16" x14ac:dyDescent="0.2">
      <c r="A405" s="29">
        <f t="shared" si="3"/>
        <v>2026.12</v>
      </c>
      <c r="B405" s="29"/>
      <c r="C405" s="59" t="e">
        <v>#N/A</v>
      </c>
      <c r="D405" s="60" t="e">
        <v>#N/A</v>
      </c>
      <c r="E405" s="60" t="e">
        <v>#N/A</v>
      </c>
      <c r="F405" s="60" t="e">
        <v>#N/A</v>
      </c>
      <c r="G405" s="60" t="e">
        <v>#N/A</v>
      </c>
      <c r="H405" s="60" t="e">
        <v>#N/A</v>
      </c>
      <c r="I405" s="60" t="e">
        <v>#N/A</v>
      </c>
      <c r="J405" s="60" t="e">
        <v>#N/A</v>
      </c>
      <c r="K405" s="59" t="e">
        <v>#N/A</v>
      </c>
      <c r="L405" s="60" t="e">
        <v>#N/A</v>
      </c>
      <c r="M405" s="59" t="e">
        <v>#N/A</v>
      </c>
      <c r="N405" s="59" t="e">
        <v>#N/A</v>
      </c>
      <c r="O405" s="62" t="e">
        <v>#N/A</v>
      </c>
      <c r="P405" s="63" t="e">
        <v>#N/A</v>
      </c>
    </row>
  </sheetData>
  <phoneticPr fontId="0" type="noConversion"/>
  <hyperlinks>
    <hyperlink ref="A5" location="INDICE!A13" display="VOLVER AL INDICE" xr:uid="{00000000-0004-0000-01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103</v>
      </c>
      <c r="C2" s="26"/>
    </row>
    <row r="3" spans="1:6" s="3" customFormat="1" ht="33.75" x14ac:dyDescent="0.2">
      <c r="A3" s="81" t="s">
        <v>17</v>
      </c>
      <c r="B3" s="16" t="s">
        <v>104</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12</v>
      </c>
      <c r="C7" s="50" t="s">
        <v>12</v>
      </c>
    </row>
    <row r="8" spans="1:6" s="3" customFormat="1" x14ac:dyDescent="0.2">
      <c r="A8" s="86" t="s">
        <v>24</v>
      </c>
      <c r="B8" s="94" t="s">
        <v>23</v>
      </c>
      <c r="C8" s="97" t="s">
        <v>25</v>
      </c>
    </row>
    <row r="9" spans="1:6" s="4" customFormat="1" ht="13.5" thickBot="1" x14ac:dyDescent="0.25">
      <c r="A9" s="87"/>
      <c r="B9" s="28"/>
      <c r="C9" s="52"/>
    </row>
    <row r="10" spans="1:6" s="4" customFormat="1" x14ac:dyDescent="0.2">
      <c r="A10" s="29">
        <v>1994.01</v>
      </c>
      <c r="B10" s="64">
        <f>[2]SFE_NºP!BR10</f>
        <v>369.20798659720856</v>
      </c>
      <c r="C10" s="65">
        <f>[2]SFE_NºP!BU10</f>
        <v>375.21790115605768</v>
      </c>
      <c r="E10" s="34"/>
      <c r="F10" s="34"/>
    </row>
    <row r="11" spans="1:6" s="4" customFormat="1" x14ac:dyDescent="0.2">
      <c r="A11" s="29">
        <v>1994.02</v>
      </c>
      <c r="B11" s="66">
        <f>[2]SFE_NºP!BR11</f>
        <v>371.52174968647694</v>
      </c>
      <c r="C11" s="67">
        <f>[2]SFE_NºP!BU11</f>
        <v>368.98755473728369</v>
      </c>
      <c r="E11" s="34"/>
      <c r="F11" s="34"/>
    </row>
    <row r="12" spans="1:6" s="4" customFormat="1" x14ac:dyDescent="0.2">
      <c r="A12" s="29">
        <v>1994.03</v>
      </c>
      <c r="B12" s="66">
        <f>[2]SFE_NºP!BR12</f>
        <v>369.40173801200081</v>
      </c>
      <c r="C12" s="67">
        <f>[2]SFE_NºP!BU12</f>
        <v>371.87608276818128</v>
      </c>
      <c r="E12" s="34"/>
      <c r="F12" s="34"/>
    </row>
    <row r="13" spans="1:6" s="4" customFormat="1" x14ac:dyDescent="0.2">
      <c r="A13" s="29">
        <v>1994.04</v>
      </c>
      <c r="B13" s="66">
        <f>[2]SFE_NºP!BR13</f>
        <v>373.79485075202126</v>
      </c>
      <c r="C13" s="67">
        <f>[2]SFE_NºP!BU13</f>
        <v>371.98332244123577</v>
      </c>
      <c r="E13" s="34"/>
      <c r="F13" s="34"/>
    </row>
    <row r="14" spans="1:6" s="4" customFormat="1" x14ac:dyDescent="0.2">
      <c r="A14" s="29">
        <v>1994.05</v>
      </c>
      <c r="B14" s="66">
        <f>[2]SFE_NºP!BR14</f>
        <v>374.96270070732476</v>
      </c>
      <c r="C14" s="67">
        <f>[2]SFE_NºP!BU14</f>
        <v>372.79662128379044</v>
      </c>
      <c r="E14" s="34"/>
      <c r="F14" s="34"/>
    </row>
    <row r="15" spans="1:6" s="4" customFormat="1" x14ac:dyDescent="0.2">
      <c r="A15" s="29">
        <v>1994.06</v>
      </c>
      <c r="B15" s="66">
        <f>[2]SFE_NºP!BR15</f>
        <v>377.22082080965708</v>
      </c>
      <c r="C15" s="67">
        <f>[2]SFE_NºP!BU15</f>
        <v>372.81332685901066</v>
      </c>
      <c r="E15" s="34"/>
      <c r="F15" s="34"/>
    </row>
    <row r="16" spans="1:6" s="4" customFormat="1" x14ac:dyDescent="0.2">
      <c r="A16" s="29">
        <v>1994.07</v>
      </c>
      <c r="B16" s="66">
        <f>[2]SFE_NºP!BR16</f>
        <v>373.60546791373361</v>
      </c>
      <c r="C16" s="67">
        <f>[2]SFE_NºP!BU16</f>
        <v>377.74790914178897</v>
      </c>
      <c r="E16" s="34"/>
      <c r="F16" s="34"/>
    </row>
    <row r="17" spans="1:6" s="4" customFormat="1" x14ac:dyDescent="0.2">
      <c r="A17" s="29">
        <v>1994.08</v>
      </c>
      <c r="B17" s="66">
        <f>[2]SFE_NºP!BR17</f>
        <v>373.85470943273361</v>
      </c>
      <c r="C17" s="67">
        <f>[2]SFE_NºP!BU17</f>
        <v>375.38059340615996</v>
      </c>
      <c r="E17" s="34"/>
      <c r="F17" s="34"/>
    </row>
    <row r="18" spans="1:6" s="4" customFormat="1" x14ac:dyDescent="0.2">
      <c r="A18" s="29">
        <v>1994.09</v>
      </c>
      <c r="B18" s="66">
        <f>[2]SFE_NºP!BR18</f>
        <v>380.66983330854816</v>
      </c>
      <c r="C18" s="67">
        <f>[2]SFE_NºP!BU18</f>
        <v>381.78905176742086</v>
      </c>
      <c r="E18" s="34"/>
      <c r="F18" s="34"/>
    </row>
    <row r="19" spans="1:6" s="4" customFormat="1" x14ac:dyDescent="0.2">
      <c r="A19" s="29">
        <v>1994.1</v>
      </c>
      <c r="B19" s="66">
        <f>[2]SFE_NºP!BR19</f>
        <v>384.2349501355169</v>
      </c>
      <c r="C19" s="67">
        <f>[2]SFE_NºP!BU19</f>
        <v>383.6430486269067</v>
      </c>
      <c r="E19" s="34"/>
      <c r="F19" s="34"/>
    </row>
    <row r="20" spans="1:6" s="4" customFormat="1" x14ac:dyDescent="0.2">
      <c r="A20" s="29">
        <v>1994.11</v>
      </c>
      <c r="B20" s="66">
        <f>[2]SFE_NºP!BR20</f>
        <v>381.25060355081484</v>
      </c>
      <c r="C20" s="67">
        <f>[2]SFE_NºP!BU20</f>
        <v>383.81991826618651</v>
      </c>
      <c r="E20" s="34"/>
      <c r="F20" s="34"/>
    </row>
    <row r="21" spans="1:6" s="4" customFormat="1" x14ac:dyDescent="0.2">
      <c r="A21" s="29">
        <v>1994.12</v>
      </c>
      <c r="B21" s="66">
        <f>[2]SFE_NºP!BR21</f>
        <v>380.36139849292368</v>
      </c>
      <c r="C21" s="67">
        <f>[2]SFE_NºP!BU21</f>
        <v>383.13026326873563</v>
      </c>
      <c r="E21" s="34"/>
      <c r="F21" s="34"/>
    </row>
    <row r="22" spans="1:6" x14ac:dyDescent="0.2">
      <c r="A22" s="29">
        <v>1995.01</v>
      </c>
      <c r="B22" s="66">
        <f>[2]SFE_NºP!BR22</f>
        <v>398.65566905044653</v>
      </c>
      <c r="C22" s="67">
        <f>[2]SFE_NºP!BU22</f>
        <v>379.84792333460507</v>
      </c>
      <c r="E22" s="35"/>
      <c r="F22" s="34"/>
    </row>
    <row r="23" spans="1:6" x14ac:dyDescent="0.2">
      <c r="A23" s="29">
        <v>1995.02</v>
      </c>
      <c r="B23" s="66">
        <f>[2]SFE_NºP!BR23</f>
        <v>369.13900657662344</v>
      </c>
      <c r="C23" s="67">
        <f>[2]SFE_NºP!BU23</f>
        <v>375.83467958517684</v>
      </c>
      <c r="E23" s="35"/>
      <c r="F23" s="34"/>
    </row>
    <row r="24" spans="1:6" x14ac:dyDescent="0.2">
      <c r="A24" s="29">
        <v>1995.03</v>
      </c>
      <c r="B24" s="66">
        <f>[2]SFE_NºP!BR24</f>
        <v>366.88381430611003</v>
      </c>
      <c r="C24" s="67">
        <f>[2]SFE_NºP!BU24</f>
        <v>371.64403137699929</v>
      </c>
      <c r="E24" s="35"/>
      <c r="F24" s="34"/>
    </row>
    <row r="25" spans="1:6" x14ac:dyDescent="0.2">
      <c r="A25" s="29">
        <v>1995.04</v>
      </c>
      <c r="B25" s="66">
        <f>[2]SFE_NºP!BR25</f>
        <v>365.16668423753498</v>
      </c>
      <c r="C25" s="67">
        <f>[2]SFE_NºP!BU25</f>
        <v>368.11462578994963</v>
      </c>
      <c r="E25" s="35"/>
      <c r="F25" s="34"/>
    </row>
    <row r="26" spans="1:6" x14ac:dyDescent="0.2">
      <c r="A26" s="29">
        <v>1995.05</v>
      </c>
      <c r="B26" s="66">
        <f>[2]SFE_NºP!BR26</f>
        <v>367.13591204495975</v>
      </c>
      <c r="C26" s="67">
        <f>[2]SFE_NºP!BU26</f>
        <v>364.74935602753038</v>
      </c>
      <c r="E26" s="35"/>
      <c r="F26" s="34"/>
    </row>
    <row r="27" spans="1:6" x14ac:dyDescent="0.2">
      <c r="A27" s="29">
        <v>1995.06</v>
      </c>
      <c r="B27" s="66">
        <f>[2]SFE_NºP!BR27</f>
        <v>368.24624583920871</v>
      </c>
      <c r="C27" s="67">
        <f>[2]SFE_NºP!BU27</f>
        <v>365.81894674841755</v>
      </c>
      <c r="E27" s="35"/>
      <c r="F27" s="34"/>
    </row>
    <row r="28" spans="1:6" x14ac:dyDescent="0.2">
      <c r="A28" s="29">
        <v>1995.07</v>
      </c>
      <c r="B28" s="66">
        <f>[2]SFE_NºP!BR28</f>
        <v>359.67129853882187</v>
      </c>
      <c r="C28" s="67">
        <f>[2]SFE_NºP!BU28</f>
        <v>362.78005967100222</v>
      </c>
      <c r="E28" s="35"/>
      <c r="F28" s="34"/>
    </row>
    <row r="29" spans="1:6" x14ac:dyDescent="0.2">
      <c r="A29" s="29">
        <v>1995.08</v>
      </c>
      <c r="B29" s="66">
        <f>[2]SFE_NºP!BR29</f>
        <v>358.99712794538578</v>
      </c>
      <c r="C29" s="67">
        <f>[2]SFE_NºP!BU29</f>
        <v>360.64512756454411</v>
      </c>
      <c r="E29" s="35"/>
      <c r="F29" s="34"/>
    </row>
    <row r="30" spans="1:6" x14ac:dyDescent="0.2">
      <c r="A30" s="29">
        <v>1995.09</v>
      </c>
      <c r="B30" s="66">
        <f>[2]SFE_NºP!BR30</f>
        <v>357.26277988378695</v>
      </c>
      <c r="C30" s="67">
        <f>[2]SFE_NºP!BU30</f>
        <v>358.55665537936494</v>
      </c>
      <c r="E30" s="35"/>
      <c r="F30" s="34"/>
    </row>
    <row r="31" spans="1:6" x14ac:dyDescent="0.2">
      <c r="A31" s="29">
        <v>1995.1</v>
      </c>
      <c r="B31" s="66">
        <f>[2]SFE_NºP!BR31</f>
        <v>346.1417821260946</v>
      </c>
      <c r="C31" s="67">
        <f>[2]SFE_NºP!BU31</f>
        <v>355.00994273971151</v>
      </c>
      <c r="E31" s="35"/>
      <c r="F31" s="34"/>
    </row>
    <row r="32" spans="1:6" x14ac:dyDescent="0.2">
      <c r="A32" s="29">
        <v>1995.11</v>
      </c>
      <c r="B32" s="66">
        <f>[2]SFE_NºP!BR32</f>
        <v>352.71980999562572</v>
      </c>
      <c r="C32" s="67">
        <f>[2]SFE_NºP!BU32</f>
        <v>353.79066858893555</v>
      </c>
      <c r="E32" s="35"/>
      <c r="F32" s="34"/>
    </row>
    <row r="33" spans="1:6" x14ac:dyDescent="0.2">
      <c r="A33" s="29">
        <v>1995.12</v>
      </c>
      <c r="B33" s="66">
        <f>[2]SFE_NºP!BR33</f>
        <v>350.5727305687592</v>
      </c>
      <c r="C33" s="67">
        <f>[2]SFE_NºP!BU33</f>
        <v>350.26330031077958</v>
      </c>
      <c r="E33" s="35"/>
      <c r="F33" s="34"/>
    </row>
    <row r="34" spans="1:6" x14ac:dyDescent="0.2">
      <c r="A34" s="29">
        <v>1996.01</v>
      </c>
      <c r="B34" s="66">
        <f>[2]SFE_NºP!BR34</f>
        <v>352.67020751239562</v>
      </c>
      <c r="C34" s="67">
        <f>[2]SFE_NºP!BU34</f>
        <v>352.27581019759032</v>
      </c>
      <c r="E34" s="35"/>
      <c r="F34" s="34"/>
    </row>
    <row r="35" spans="1:6" x14ac:dyDescent="0.2">
      <c r="A35" s="29">
        <v>1996.02</v>
      </c>
      <c r="B35" s="66">
        <f>[2]SFE_NºP!BR35</f>
        <v>359.5445397627484</v>
      </c>
      <c r="C35" s="67">
        <f>[2]SFE_NºP!BU35</f>
        <v>357.696093804442</v>
      </c>
      <c r="E35" s="35"/>
      <c r="F35" s="34"/>
    </row>
    <row r="36" spans="1:6" x14ac:dyDescent="0.2">
      <c r="A36" s="29">
        <v>1996.03</v>
      </c>
      <c r="B36" s="66">
        <f>[2]SFE_NºP!BR36</f>
        <v>355.12508190298257</v>
      </c>
      <c r="C36" s="67">
        <f>[2]SFE_NºP!BU36</f>
        <v>355.02720547442635</v>
      </c>
      <c r="E36" s="35"/>
      <c r="F36" s="34"/>
    </row>
    <row r="37" spans="1:6" x14ac:dyDescent="0.2">
      <c r="A37" s="29">
        <v>1996.04</v>
      </c>
      <c r="B37" s="66">
        <f>[2]SFE_NºP!BR37</f>
        <v>362.51196976150601</v>
      </c>
      <c r="C37" s="67">
        <f>[2]SFE_NºP!BU37</f>
        <v>360.0292615895392</v>
      </c>
      <c r="E37" s="35"/>
      <c r="F37" s="34"/>
    </row>
    <row r="38" spans="1:6" x14ac:dyDescent="0.2">
      <c r="A38" s="29">
        <v>1996.05</v>
      </c>
      <c r="B38" s="66">
        <f>[2]SFE_NºP!BR38</f>
        <v>364.98769323840793</v>
      </c>
      <c r="C38" s="67">
        <f>[2]SFE_NºP!BU38</f>
        <v>362.29841074572596</v>
      </c>
      <c r="E38" s="35"/>
      <c r="F38" s="34"/>
    </row>
    <row r="39" spans="1:6" x14ac:dyDescent="0.2">
      <c r="A39" s="29">
        <v>1996.06</v>
      </c>
      <c r="B39" s="66">
        <f>[2]SFE_NºP!BR39</f>
        <v>365.58839564628983</v>
      </c>
      <c r="C39" s="67">
        <f>[2]SFE_NºP!BU39</f>
        <v>363.39909246360395</v>
      </c>
      <c r="E39" s="35"/>
      <c r="F39" s="34"/>
    </row>
    <row r="40" spans="1:6" x14ac:dyDescent="0.2">
      <c r="A40" s="29">
        <v>1996.07</v>
      </c>
      <c r="B40" s="66">
        <f>[2]SFE_NºP!BR40</f>
        <v>361.83477285649337</v>
      </c>
      <c r="C40" s="67">
        <f>[2]SFE_NºP!BU40</f>
        <v>364.8563696084907</v>
      </c>
      <c r="E40" s="35"/>
      <c r="F40" s="34"/>
    </row>
    <row r="41" spans="1:6" x14ac:dyDescent="0.2">
      <c r="A41" s="29">
        <v>1996.08</v>
      </c>
      <c r="B41" s="66">
        <f>[2]SFE_NºP!BR41</f>
        <v>369.85774829720663</v>
      </c>
      <c r="C41" s="67">
        <f>[2]SFE_NºP!BU41</f>
        <v>371.81451054814568</v>
      </c>
      <c r="E41" s="35"/>
      <c r="F41" s="34"/>
    </row>
    <row r="42" spans="1:6" x14ac:dyDescent="0.2">
      <c r="A42" s="29">
        <v>1996.09</v>
      </c>
      <c r="B42" s="66">
        <f>[2]SFE_NºP!BR42</f>
        <v>370.03802377190283</v>
      </c>
      <c r="C42" s="67">
        <f>[2]SFE_NºP!BU42</f>
        <v>371.8997583321671</v>
      </c>
      <c r="E42" s="35"/>
      <c r="F42" s="34"/>
    </row>
    <row r="43" spans="1:6" x14ac:dyDescent="0.2">
      <c r="A43" s="29">
        <v>1996.1</v>
      </c>
      <c r="B43" s="66">
        <f>[2]SFE_NºP!BR43</f>
        <v>372.69235038977013</v>
      </c>
      <c r="C43" s="67">
        <f>[2]SFE_NºP!BU43</f>
        <v>375.49859018740227</v>
      </c>
      <c r="E43" s="35"/>
      <c r="F43" s="34"/>
    </row>
    <row r="44" spans="1:6" x14ac:dyDescent="0.2">
      <c r="A44" s="29">
        <v>1996.11</v>
      </c>
      <c r="B44" s="66">
        <f>[2]SFE_NºP!BR44</f>
        <v>375.26674818469854</v>
      </c>
      <c r="C44" s="67">
        <f>[2]SFE_NºP!BU44</f>
        <v>376.87145084848026</v>
      </c>
      <c r="E44" s="35"/>
      <c r="F44" s="34"/>
    </row>
    <row r="45" spans="1:6" x14ac:dyDescent="0.2">
      <c r="A45" s="29">
        <v>1996.12</v>
      </c>
      <c r="B45" s="66">
        <f>[2]SFE_NºP!BR45</f>
        <v>381.93561754896973</v>
      </c>
      <c r="C45" s="67">
        <f>[2]SFE_NºP!BU45</f>
        <v>382.11386601201718</v>
      </c>
      <c r="E45" s="35"/>
      <c r="F45" s="34"/>
    </row>
    <row r="46" spans="1:6" x14ac:dyDescent="0.2">
      <c r="A46" s="29">
        <v>1997.01</v>
      </c>
      <c r="B46" s="66">
        <f>[2]SFE_NºP!BR46</f>
        <v>381.23246159740916</v>
      </c>
      <c r="C46" s="67">
        <f>[2]SFE_NºP!BU46</f>
        <v>380.71634243976541</v>
      </c>
      <c r="E46" s="35"/>
      <c r="F46" s="34"/>
    </row>
    <row r="47" spans="1:6" x14ac:dyDescent="0.2">
      <c r="A47" s="29">
        <v>1997.02</v>
      </c>
      <c r="B47" s="66">
        <f>[2]SFE_NºP!BR47</f>
        <v>384.35942093684821</v>
      </c>
      <c r="C47" s="67">
        <f>[2]SFE_NºP!BU47</f>
        <v>381.72739037295111</v>
      </c>
      <c r="E47" s="35"/>
      <c r="F47" s="34"/>
    </row>
    <row r="48" spans="1:6" x14ac:dyDescent="0.2">
      <c r="A48" s="29">
        <v>1997.03</v>
      </c>
      <c r="B48" s="66">
        <f>[2]SFE_NºP!BR48</f>
        <v>384.51559972523455</v>
      </c>
      <c r="C48" s="67">
        <f>[2]SFE_NºP!BU48</f>
        <v>383.59586302315807</v>
      </c>
      <c r="E48" s="35"/>
      <c r="F48" s="34"/>
    </row>
    <row r="49" spans="1:6" x14ac:dyDescent="0.2">
      <c r="A49" s="29">
        <v>1997.04</v>
      </c>
      <c r="B49" s="66">
        <f>[2]SFE_NºP!BR49</f>
        <v>384.46196764283923</v>
      </c>
      <c r="C49" s="67">
        <f>[2]SFE_NºP!BU49</f>
        <v>380.99670251717004</v>
      </c>
      <c r="E49" s="35"/>
      <c r="F49" s="34"/>
    </row>
    <row r="50" spans="1:6" x14ac:dyDescent="0.2">
      <c r="A50" s="29">
        <v>1997.05</v>
      </c>
      <c r="B50" s="66">
        <f>[2]SFE_NºP!BR50</f>
        <v>387.2662485170348</v>
      </c>
      <c r="C50" s="67">
        <f>[2]SFE_NºP!BU50</f>
        <v>383.93885775888344</v>
      </c>
      <c r="E50" s="35"/>
      <c r="F50" s="34"/>
    </row>
    <row r="51" spans="1:6" x14ac:dyDescent="0.2">
      <c r="A51" s="29">
        <v>1997.06</v>
      </c>
      <c r="B51" s="66">
        <f>[2]SFE_NºP!BR51</f>
        <v>392.71204457377581</v>
      </c>
      <c r="C51" s="67">
        <f>[2]SFE_NºP!BU51</f>
        <v>388.38406680072831</v>
      </c>
      <c r="E51" s="35"/>
      <c r="F51" s="34"/>
    </row>
    <row r="52" spans="1:6" x14ac:dyDescent="0.2">
      <c r="A52" s="29">
        <v>1997.07</v>
      </c>
      <c r="B52" s="66">
        <f>[2]SFE_NºP!BR52</f>
        <v>382.53629886859409</v>
      </c>
      <c r="C52" s="67">
        <f>[2]SFE_NºP!BU52</f>
        <v>385.41025909244178</v>
      </c>
      <c r="E52" s="35"/>
      <c r="F52" s="34"/>
    </row>
    <row r="53" spans="1:6" x14ac:dyDescent="0.2">
      <c r="A53" s="29">
        <v>1997.08</v>
      </c>
      <c r="B53" s="66">
        <f>[2]SFE_NºP!BR53</f>
        <v>387.646755213505</v>
      </c>
      <c r="C53" s="67">
        <f>[2]SFE_NºP!BU53</f>
        <v>390.1942604975232</v>
      </c>
      <c r="E53" s="35"/>
      <c r="F53" s="34"/>
    </row>
    <row r="54" spans="1:6" x14ac:dyDescent="0.2">
      <c r="A54" s="29">
        <v>1997.09</v>
      </c>
      <c r="B54" s="66">
        <f>[2]SFE_NºP!BR54</f>
        <v>386.14373874616325</v>
      </c>
      <c r="C54" s="67">
        <f>[2]SFE_NºP!BU54</f>
        <v>388.80739793920759</v>
      </c>
      <c r="E54" s="35"/>
      <c r="F54" s="34"/>
    </row>
    <row r="55" spans="1:6" x14ac:dyDescent="0.2">
      <c r="A55" s="29">
        <v>1997.1</v>
      </c>
      <c r="B55" s="66">
        <f>[2]SFE_NºP!BR55</f>
        <v>388.72106699815009</v>
      </c>
      <c r="C55" s="67">
        <f>[2]SFE_NºP!BU55</f>
        <v>392.07260547847363</v>
      </c>
      <c r="E55" s="35"/>
      <c r="F55" s="34"/>
    </row>
    <row r="56" spans="1:6" x14ac:dyDescent="0.2">
      <c r="A56" s="29">
        <v>1997.11</v>
      </c>
      <c r="B56" s="66">
        <f>[2]SFE_NºP!BR56</f>
        <v>391.58851832241197</v>
      </c>
      <c r="C56" s="67">
        <f>[2]SFE_NºP!BU56</f>
        <v>393.8898251325586</v>
      </c>
      <c r="E56" s="35"/>
      <c r="F56" s="34"/>
    </row>
    <row r="57" spans="1:6" x14ac:dyDescent="0.2">
      <c r="A57" s="29">
        <v>1997.12</v>
      </c>
      <c r="B57" s="66">
        <f>[2]SFE_NºP!BR57</f>
        <v>394.2918623499715</v>
      </c>
      <c r="C57" s="67">
        <f>[2]SFE_NºP!BU57</f>
        <v>394.9339895886294</v>
      </c>
      <c r="E57" s="35"/>
      <c r="F57" s="34"/>
    </row>
    <row r="58" spans="1:6" x14ac:dyDescent="0.2">
      <c r="A58" s="29">
        <v>1998.01</v>
      </c>
      <c r="B58" s="66">
        <f>[2]SFE_NºP!BR58</f>
        <v>393.05266000558498</v>
      </c>
      <c r="C58" s="67">
        <f>[2]SFE_NºP!BU58</f>
        <v>391.42834481290646</v>
      </c>
      <c r="E58" s="35"/>
      <c r="F58" s="34"/>
    </row>
    <row r="59" spans="1:6" x14ac:dyDescent="0.2">
      <c r="A59" s="29">
        <v>1998.02</v>
      </c>
      <c r="B59" s="66">
        <f>[2]SFE_NºP!BR59</f>
        <v>396.53944563968486</v>
      </c>
      <c r="C59" s="67">
        <f>[2]SFE_NºP!BU59</f>
        <v>393.41849444452765</v>
      </c>
      <c r="E59" s="35"/>
      <c r="F59" s="34"/>
    </row>
    <row r="60" spans="1:6" x14ac:dyDescent="0.2">
      <c r="A60" s="29">
        <v>1998.03</v>
      </c>
      <c r="B60" s="66">
        <f>[2]SFE_NºP!BR60</f>
        <v>399.07239808789859</v>
      </c>
      <c r="C60" s="67">
        <f>[2]SFE_NºP!BU60</f>
        <v>397.40442196364506</v>
      </c>
      <c r="E60" s="35"/>
      <c r="F60" s="34"/>
    </row>
    <row r="61" spans="1:6" x14ac:dyDescent="0.2">
      <c r="A61" s="29">
        <v>1998.04</v>
      </c>
      <c r="B61" s="66">
        <f>[2]SFE_NºP!BR61</f>
        <v>401.11011466140098</v>
      </c>
      <c r="C61" s="67">
        <f>[2]SFE_NºP!BU61</f>
        <v>396.96867629452083</v>
      </c>
      <c r="E61" s="35"/>
      <c r="F61" s="34"/>
    </row>
    <row r="62" spans="1:6" x14ac:dyDescent="0.2">
      <c r="A62" s="29">
        <v>1998.05</v>
      </c>
      <c r="B62" s="66">
        <f>[2]SFE_NºP!BR62</f>
        <v>402.0998767327464</v>
      </c>
      <c r="C62" s="67">
        <f>[2]SFE_NºP!BU62</f>
        <v>397.40046436171389</v>
      </c>
      <c r="E62" s="35"/>
      <c r="F62" s="34"/>
    </row>
    <row r="63" spans="1:6" x14ac:dyDescent="0.2">
      <c r="A63" s="29">
        <v>1998.06</v>
      </c>
      <c r="B63" s="66">
        <f>[2]SFE_NºP!BR63</f>
        <v>394.62338626683675</v>
      </c>
      <c r="C63" s="67">
        <f>[2]SFE_NºP!BU63</f>
        <v>392.19204134265476</v>
      </c>
      <c r="E63" s="35"/>
      <c r="F63" s="34"/>
    </row>
    <row r="64" spans="1:6" x14ac:dyDescent="0.2">
      <c r="A64" s="29">
        <v>1998.07</v>
      </c>
      <c r="B64" s="66">
        <f>[2]SFE_NºP!BR64</f>
        <v>390.05498751378775</v>
      </c>
      <c r="C64" s="67">
        <f>[2]SFE_NºP!BU64</f>
        <v>393.3611061253273</v>
      </c>
      <c r="E64" s="35"/>
      <c r="F64" s="34"/>
    </row>
    <row r="65" spans="1:6" x14ac:dyDescent="0.2">
      <c r="A65" s="29">
        <v>1998.08</v>
      </c>
      <c r="B65" s="66">
        <f>[2]SFE_NºP!BR65</f>
        <v>387.8398957938395</v>
      </c>
      <c r="C65" s="67">
        <f>[2]SFE_NºP!BU65</f>
        <v>391.96593358868103</v>
      </c>
      <c r="E65" s="35"/>
      <c r="F65" s="34"/>
    </row>
    <row r="66" spans="1:6" x14ac:dyDescent="0.2">
      <c r="A66" s="29">
        <v>1998.09</v>
      </c>
      <c r="B66" s="66">
        <f>[2]SFE_NºP!BR66</f>
        <v>392.57589989810731</v>
      </c>
      <c r="C66" s="67">
        <f>[2]SFE_NºP!BU66</f>
        <v>397.31513274209487</v>
      </c>
      <c r="E66" s="35"/>
      <c r="F66" s="34"/>
    </row>
    <row r="67" spans="1:6" x14ac:dyDescent="0.2">
      <c r="A67" s="29">
        <v>1998.1</v>
      </c>
      <c r="B67" s="66">
        <f>[2]SFE_NºP!BR67</f>
        <v>395.33918111007324</v>
      </c>
      <c r="C67" s="67">
        <f>[2]SFE_NºP!BU67</f>
        <v>398.23994753460715</v>
      </c>
      <c r="E67" s="35"/>
      <c r="F67" s="34"/>
    </row>
    <row r="68" spans="1:6" x14ac:dyDescent="0.2">
      <c r="A68" s="29">
        <v>1998.11</v>
      </c>
      <c r="B68" s="66">
        <f>[2]SFE_NºP!BR68</f>
        <v>397.85111129076273</v>
      </c>
      <c r="C68" s="67">
        <f>[2]SFE_NºP!BU68</f>
        <v>400.43076866002832</v>
      </c>
      <c r="E68" s="35"/>
      <c r="F68" s="34"/>
    </row>
    <row r="69" spans="1:6" x14ac:dyDescent="0.2">
      <c r="A69" s="29">
        <v>1998.12</v>
      </c>
      <c r="B69" s="66">
        <f>[2]SFE_NºP!BR69</f>
        <v>401.19503065017039</v>
      </c>
      <c r="C69" s="67">
        <f>[2]SFE_NºP!BU69</f>
        <v>402.17212629883863</v>
      </c>
      <c r="E69" s="35"/>
      <c r="F69" s="34"/>
    </row>
    <row r="70" spans="1:6" x14ac:dyDescent="0.2">
      <c r="A70" s="29">
        <v>1999.01</v>
      </c>
      <c r="B70" s="66">
        <f>[2]SFE_NºP!BR70</f>
        <v>399.54600666240577</v>
      </c>
      <c r="C70" s="67">
        <f>[2]SFE_NºP!BU70</f>
        <v>408.44663609046052</v>
      </c>
      <c r="E70" s="35"/>
      <c r="F70" s="34"/>
    </row>
    <row r="71" spans="1:6" x14ac:dyDescent="0.2">
      <c r="A71" s="29">
        <v>1999.02</v>
      </c>
      <c r="B71" s="66">
        <f>[2]SFE_NºP!BR71</f>
        <v>429.43909943295097</v>
      </c>
      <c r="C71" s="67">
        <f>[2]SFE_NºP!BU71</f>
        <v>413.59516253836023</v>
      </c>
      <c r="E71" s="35"/>
      <c r="F71" s="34"/>
    </row>
    <row r="72" spans="1:6" x14ac:dyDescent="0.2">
      <c r="A72" s="29">
        <v>1999.03</v>
      </c>
      <c r="B72" s="66">
        <f>[2]SFE_NºP!BR72</f>
        <v>430.49523533227961</v>
      </c>
      <c r="C72" s="67">
        <f>[2]SFE_NºP!BU72</f>
        <v>418.84910000913169</v>
      </c>
      <c r="E72" s="35"/>
      <c r="F72" s="34"/>
    </row>
    <row r="73" spans="1:6" x14ac:dyDescent="0.2">
      <c r="A73" s="29">
        <v>1999.04</v>
      </c>
      <c r="B73" s="66">
        <f>[2]SFE_NºP!BR73</f>
        <v>429.48537735369922</v>
      </c>
      <c r="C73" s="67">
        <f>[2]SFE_NºP!BU73</f>
        <v>424.53230783468268</v>
      </c>
      <c r="E73" s="35"/>
      <c r="F73" s="34"/>
    </row>
    <row r="74" spans="1:6" x14ac:dyDescent="0.2">
      <c r="A74" s="29">
        <v>1999.05</v>
      </c>
      <c r="B74" s="66">
        <f>[2]SFE_NºP!BR74</f>
        <v>420.58222129828772</v>
      </c>
      <c r="C74" s="67">
        <f>[2]SFE_NºP!BU74</f>
        <v>424.46743617956639</v>
      </c>
      <c r="E74" s="35"/>
      <c r="F74" s="34"/>
    </row>
    <row r="75" spans="1:6" x14ac:dyDescent="0.2">
      <c r="A75" s="29">
        <v>1999.06</v>
      </c>
      <c r="B75" s="66">
        <f>[2]SFE_NºP!BR75</f>
        <v>425.32923128278185</v>
      </c>
      <c r="C75" s="67">
        <f>[2]SFE_NºP!BU75</f>
        <v>424.6951318602413</v>
      </c>
      <c r="E75" s="35"/>
      <c r="F75" s="34"/>
    </row>
    <row r="76" spans="1:6" x14ac:dyDescent="0.2">
      <c r="A76" s="29">
        <v>1999.07</v>
      </c>
      <c r="B76" s="66">
        <f>[2]SFE_NºP!BR76</f>
        <v>428.47752285502344</v>
      </c>
      <c r="C76" s="67">
        <f>[2]SFE_NºP!BU76</f>
        <v>430.14118509523956</v>
      </c>
      <c r="E76" s="35"/>
      <c r="F76" s="34"/>
    </row>
    <row r="77" spans="1:6" x14ac:dyDescent="0.2">
      <c r="A77" s="29">
        <v>1999.08</v>
      </c>
      <c r="B77" s="66">
        <f>[2]SFE_NºP!BR77</f>
        <v>424.1875651736583</v>
      </c>
      <c r="C77" s="67">
        <f>[2]SFE_NºP!BU77</f>
        <v>428.23317765775016</v>
      </c>
      <c r="E77" s="35"/>
      <c r="F77" s="34"/>
    </row>
    <row r="78" spans="1:6" x14ac:dyDescent="0.2">
      <c r="A78" s="29">
        <v>1999.09</v>
      </c>
      <c r="B78" s="66">
        <f>[2]SFE_NºP!BR78</f>
        <v>425.24726678096891</v>
      </c>
      <c r="C78" s="67">
        <f>[2]SFE_NºP!BU78</f>
        <v>429.07546199825862</v>
      </c>
      <c r="E78" s="35"/>
      <c r="F78" s="34"/>
    </row>
    <row r="79" spans="1:6" x14ac:dyDescent="0.2">
      <c r="A79" s="29">
        <v>1999.1</v>
      </c>
      <c r="B79" s="66">
        <f>[2]SFE_NºP!BR79</f>
        <v>423.91152720347202</v>
      </c>
      <c r="C79" s="67">
        <f>[2]SFE_NºP!BU79</f>
        <v>427.58794737495793</v>
      </c>
      <c r="E79" s="35"/>
      <c r="F79" s="34"/>
    </row>
    <row r="80" spans="1:6" x14ac:dyDescent="0.2">
      <c r="A80" s="29">
        <v>1999.11</v>
      </c>
      <c r="B80" s="66">
        <f>[2]SFE_NºP!BR80</f>
        <v>425.02682364323118</v>
      </c>
      <c r="C80" s="67">
        <f>[2]SFE_NºP!BU80</f>
        <v>427.6342989126581</v>
      </c>
      <c r="E80" s="35"/>
      <c r="F80" s="34"/>
    </row>
    <row r="81" spans="1:6" x14ac:dyDescent="0.2">
      <c r="A81" s="29">
        <v>1999.12</v>
      </c>
      <c r="B81" s="66">
        <f>[2]SFE_NºP!BR81</f>
        <v>427.67961425693238</v>
      </c>
      <c r="C81" s="67">
        <f>[2]SFE_NºP!BU81</f>
        <v>428.23619725216685</v>
      </c>
      <c r="E81" s="35"/>
      <c r="F81" s="34"/>
    </row>
    <row r="82" spans="1:6" x14ac:dyDescent="0.2">
      <c r="A82" s="29">
        <v>2000.01</v>
      </c>
      <c r="B82" s="66">
        <f>[2]SFE_NºP!BR82</f>
        <v>438.21284600802124</v>
      </c>
      <c r="C82" s="67">
        <f>[2]SFE_NºP!BU82</f>
        <v>434.60670548799527</v>
      </c>
      <c r="E82" s="35"/>
      <c r="F82" s="34"/>
    </row>
    <row r="83" spans="1:6" x14ac:dyDescent="0.2">
      <c r="A83" s="29">
        <v>2000.02</v>
      </c>
      <c r="B83" s="66">
        <f>[2]SFE_NºP!BR83</f>
        <v>439.6223047805176</v>
      </c>
      <c r="C83" s="67">
        <f>[2]SFE_NºP!BU83</f>
        <v>436.77008676437555</v>
      </c>
      <c r="E83" s="35"/>
      <c r="F83" s="34"/>
    </row>
    <row r="84" spans="1:6" x14ac:dyDescent="0.2">
      <c r="A84" s="29">
        <v>2000.03</v>
      </c>
      <c r="B84" s="66">
        <f>[2]SFE_NºP!BR84</f>
        <v>438.01231913839456</v>
      </c>
      <c r="C84" s="67">
        <f>[2]SFE_NºP!BU84</f>
        <v>436.65830722907663</v>
      </c>
      <c r="E84" s="35"/>
      <c r="F84" s="34"/>
    </row>
    <row r="85" spans="1:6" x14ac:dyDescent="0.2">
      <c r="A85" s="29">
        <v>2000.04</v>
      </c>
      <c r="B85" s="66">
        <f>[2]SFE_NºP!BR85</f>
        <v>441.91909958963834</v>
      </c>
      <c r="C85" s="67">
        <f>[2]SFE_NºP!BU85</f>
        <v>437.8434775179108</v>
      </c>
      <c r="E85" s="35"/>
      <c r="F85" s="34"/>
    </row>
    <row r="86" spans="1:6" x14ac:dyDescent="0.2">
      <c r="A86" s="29">
        <v>2000.05</v>
      </c>
      <c r="B86" s="66">
        <f>[2]SFE_NºP!BR86</f>
        <v>441.22252640693534</v>
      </c>
      <c r="C86" s="67">
        <f>[2]SFE_NºP!BU86</f>
        <v>437.96103753512904</v>
      </c>
      <c r="E86" s="35"/>
      <c r="F86" s="34"/>
    </row>
    <row r="87" spans="1:6" x14ac:dyDescent="0.2">
      <c r="A87" s="29">
        <v>2000.06</v>
      </c>
      <c r="B87" s="66">
        <f>[2]SFE_NºP!BR87</f>
        <v>440.70100946321344</v>
      </c>
      <c r="C87" s="67">
        <f>[2]SFE_NºP!BU87</f>
        <v>440.69601360330722</v>
      </c>
      <c r="E87" s="35"/>
      <c r="F87" s="34"/>
    </row>
    <row r="88" spans="1:6" x14ac:dyDescent="0.2">
      <c r="A88" s="29">
        <v>2000.07</v>
      </c>
      <c r="B88" s="66">
        <f>[2]SFE_NºP!BR88</f>
        <v>441.18769795649013</v>
      </c>
      <c r="C88" s="67">
        <f>[2]SFE_NºP!BU88</f>
        <v>441.87862812519927</v>
      </c>
      <c r="E88" s="35"/>
      <c r="F88" s="34"/>
    </row>
    <row r="89" spans="1:6" x14ac:dyDescent="0.2">
      <c r="A89" s="29">
        <v>2000.08</v>
      </c>
      <c r="B89" s="66">
        <f>[2]SFE_NºP!BR89</f>
        <v>437.69405876489861</v>
      </c>
      <c r="C89" s="67">
        <f>[2]SFE_NºP!BU89</f>
        <v>442.16255046503261</v>
      </c>
      <c r="E89" s="35"/>
      <c r="F89" s="34"/>
    </row>
    <row r="90" spans="1:6" x14ac:dyDescent="0.2">
      <c r="A90" s="29">
        <v>2000.09</v>
      </c>
      <c r="B90" s="66">
        <f>[2]SFE_NºP!BR90</f>
        <v>436.96549071611543</v>
      </c>
      <c r="C90" s="67">
        <f>[2]SFE_NºP!BU90</f>
        <v>440.73841301281146</v>
      </c>
      <c r="E90" s="35"/>
      <c r="F90" s="34"/>
    </row>
    <row r="91" spans="1:6" x14ac:dyDescent="0.2">
      <c r="A91" s="29">
        <v>2000.1</v>
      </c>
      <c r="B91" s="66">
        <f>[2]SFE_NºP!BR91</f>
        <v>440.79292748100852</v>
      </c>
      <c r="C91" s="67">
        <f>[2]SFE_NºP!BU91</f>
        <v>444.0321303688342</v>
      </c>
      <c r="E91" s="35"/>
      <c r="F91" s="34"/>
    </row>
    <row r="92" spans="1:6" x14ac:dyDescent="0.2">
      <c r="A92" s="29">
        <v>2000.11</v>
      </c>
      <c r="B92" s="66">
        <f>[2]SFE_NºP!BR92</f>
        <v>442.76377920022907</v>
      </c>
      <c r="C92" s="67">
        <f>[2]SFE_NºP!BU92</f>
        <v>444.74277399878906</v>
      </c>
      <c r="E92" s="35"/>
      <c r="F92" s="34"/>
    </row>
    <row r="93" spans="1:6" x14ac:dyDescent="0.2">
      <c r="A93" s="29">
        <v>2000.12</v>
      </c>
      <c r="B93" s="66">
        <f>[2]SFE_NºP!BR93</f>
        <v>446.42597292161702</v>
      </c>
      <c r="C93" s="67">
        <f>[2]SFE_NºP!BU93</f>
        <v>446.44213461045706</v>
      </c>
      <c r="E93" s="35"/>
      <c r="F93" s="34"/>
    </row>
    <row r="94" spans="1:6" x14ac:dyDescent="0.2">
      <c r="A94" s="29">
        <v>2001.01</v>
      </c>
      <c r="B94" s="66">
        <f>[2]SFE_NºP!BR94</f>
        <v>453.00728300657244</v>
      </c>
      <c r="C94" s="67">
        <f>[2]SFE_NºP!BU94</f>
        <v>448.46167359055386</v>
      </c>
      <c r="E94" s="35"/>
      <c r="F94" s="34"/>
    </row>
    <row r="95" spans="1:6" x14ac:dyDescent="0.2">
      <c r="A95" s="29">
        <v>2001.02</v>
      </c>
      <c r="B95" s="66">
        <f>[2]SFE_NºP!BR95</f>
        <v>452.6294315810311</v>
      </c>
      <c r="C95" s="67">
        <f>[2]SFE_NºP!BU95</f>
        <v>448.37821650962206</v>
      </c>
      <c r="E95" s="35"/>
      <c r="F95" s="34"/>
    </row>
    <row r="96" spans="1:6" x14ac:dyDescent="0.2">
      <c r="A96" s="29">
        <v>2001.03</v>
      </c>
      <c r="B96" s="66">
        <f>[2]SFE_NºP!BR96</f>
        <v>449.05145407748614</v>
      </c>
      <c r="C96" s="67">
        <f>[2]SFE_NºP!BU96</f>
        <v>449.03727464899447</v>
      </c>
      <c r="E96" s="35"/>
      <c r="F96" s="34"/>
    </row>
    <row r="97" spans="1:6" x14ac:dyDescent="0.2">
      <c r="A97" s="29">
        <v>2001.04</v>
      </c>
      <c r="B97" s="66">
        <f>[2]SFE_NºP!BR97</f>
        <v>450.39481026316901</v>
      </c>
      <c r="C97" s="67">
        <f>[2]SFE_NºP!BU97</f>
        <v>447.29671650666802</v>
      </c>
      <c r="E97" s="35"/>
      <c r="F97" s="34"/>
    </row>
    <row r="98" spans="1:6" x14ac:dyDescent="0.2">
      <c r="A98" s="29">
        <v>2001.05</v>
      </c>
      <c r="B98" s="66">
        <f>[2]SFE_NºP!BR98</f>
        <v>450.77704471759489</v>
      </c>
      <c r="C98" s="67">
        <f>[2]SFE_NºP!BU98</f>
        <v>448.19038878206243</v>
      </c>
      <c r="E98" s="35"/>
      <c r="F98" s="34"/>
    </row>
    <row r="99" spans="1:6" x14ac:dyDescent="0.2">
      <c r="A99" s="29">
        <v>2001.06</v>
      </c>
      <c r="B99" s="66">
        <f>[2]SFE_NºP!BR99</f>
        <v>447.80013202491</v>
      </c>
      <c r="C99" s="67">
        <f>[2]SFE_NºP!BU99</f>
        <v>448.2429664922721</v>
      </c>
      <c r="E99" s="35"/>
      <c r="F99" s="34"/>
    </row>
    <row r="100" spans="1:6" x14ac:dyDescent="0.2">
      <c r="A100" s="29">
        <v>2001.07</v>
      </c>
      <c r="B100" s="66">
        <f>[2]SFE_NºP!BR100</f>
        <v>449.34423216409874</v>
      </c>
      <c r="C100" s="67">
        <f>[2]SFE_NºP!BU100</f>
        <v>448.79336155530291</v>
      </c>
      <c r="E100" s="35"/>
      <c r="F100" s="34"/>
    </row>
    <row r="101" spans="1:6" x14ac:dyDescent="0.2">
      <c r="A101" s="29">
        <v>2001.08</v>
      </c>
      <c r="B101" s="66">
        <f>[2]SFE_NºP!BR101</f>
        <v>448.13076879295858</v>
      </c>
      <c r="C101" s="67">
        <f>[2]SFE_NºP!BU101</f>
        <v>448.79038004515894</v>
      </c>
      <c r="E101" s="35"/>
      <c r="F101" s="34"/>
    </row>
    <row r="102" spans="1:6" x14ac:dyDescent="0.2">
      <c r="A102" s="29">
        <v>2001.09</v>
      </c>
      <c r="B102" s="66">
        <f>[2]SFE_NºP!BR102</f>
        <v>445.83146235592568</v>
      </c>
      <c r="C102" s="67">
        <f>[2]SFE_NºP!BU102</f>
        <v>449.30783701546471</v>
      </c>
      <c r="E102" s="35"/>
      <c r="F102" s="34"/>
    </row>
    <row r="103" spans="1:6" x14ac:dyDescent="0.2">
      <c r="A103" s="29">
        <v>2001.1</v>
      </c>
      <c r="B103" s="66">
        <f>[2]SFE_NºP!BR103</f>
        <v>439.74958279964073</v>
      </c>
      <c r="C103" s="67">
        <f>[2]SFE_NºP!BU103</f>
        <v>445.51809124254288</v>
      </c>
      <c r="E103" s="35"/>
      <c r="F103" s="34"/>
    </row>
    <row r="104" spans="1:6" x14ac:dyDescent="0.2">
      <c r="A104" s="29">
        <v>2001.11</v>
      </c>
      <c r="B104" s="66">
        <f>[2]SFE_NºP!BR104</f>
        <v>442.23626398214299</v>
      </c>
      <c r="C104" s="67">
        <f>[2]SFE_NºP!BU104</f>
        <v>443.25268254625155</v>
      </c>
      <c r="E104" s="35"/>
      <c r="F104" s="34"/>
    </row>
    <row r="105" spans="1:6" x14ac:dyDescent="0.2">
      <c r="A105" s="29">
        <v>2001.12</v>
      </c>
      <c r="B105" s="66">
        <f>[2]SFE_NºP!BR105</f>
        <v>442.43610224474401</v>
      </c>
      <c r="C105" s="67">
        <f>[2]SFE_NºP!BU105</f>
        <v>441.54325322346591</v>
      </c>
      <c r="E105" s="35"/>
      <c r="F105" s="34"/>
    </row>
    <row r="106" spans="1:6" x14ac:dyDescent="0.2">
      <c r="A106" s="29">
        <v>2002.01</v>
      </c>
      <c r="B106" s="66">
        <f>[2]SFE_NºP!BR106</f>
        <v>440.67991635847625</v>
      </c>
      <c r="C106" s="67">
        <f>[2]SFE_NºP!BU106</f>
        <v>435.35588069293931</v>
      </c>
      <c r="E106" s="35"/>
      <c r="F106" s="34"/>
    </row>
    <row r="107" spans="1:6" x14ac:dyDescent="0.2">
      <c r="A107" s="29">
        <v>2002.02</v>
      </c>
      <c r="B107" s="66">
        <f>[2]SFE_NºP!BR107</f>
        <v>429.47423920973478</v>
      </c>
      <c r="C107" s="67">
        <f>[2]SFE_NºP!BU107</f>
        <v>432.03199718272151</v>
      </c>
      <c r="E107" s="35"/>
      <c r="F107" s="34"/>
    </row>
    <row r="108" spans="1:6" x14ac:dyDescent="0.2">
      <c r="A108" s="29">
        <v>2002.03</v>
      </c>
      <c r="B108" s="66">
        <f>[2]SFE_NºP!BR108</f>
        <v>426.31983803175842</v>
      </c>
      <c r="C108" s="67">
        <f>[2]SFE_NºP!BU108</f>
        <v>427.88864078148771</v>
      </c>
      <c r="E108" s="35"/>
      <c r="F108" s="34"/>
    </row>
    <row r="109" spans="1:6" x14ac:dyDescent="0.2">
      <c r="A109" s="29">
        <v>2002.04</v>
      </c>
      <c r="B109" s="66">
        <f>[2]SFE_NºP!BR109</f>
        <v>427.28874137801068</v>
      </c>
      <c r="C109" s="67">
        <f>[2]SFE_NºP!BU109</f>
        <v>425.47125491087951</v>
      </c>
      <c r="E109" s="35"/>
      <c r="F109" s="34"/>
    </row>
    <row r="110" spans="1:6" x14ac:dyDescent="0.2">
      <c r="A110" s="29">
        <v>2002.05</v>
      </c>
      <c r="B110" s="66">
        <f>[2]SFE_NºP!BR110</f>
        <v>427.98042477294422</v>
      </c>
      <c r="C110" s="67">
        <f>[2]SFE_NºP!BU110</f>
        <v>426.26253562024897</v>
      </c>
      <c r="E110" s="35"/>
      <c r="F110" s="34"/>
    </row>
    <row r="111" spans="1:6" x14ac:dyDescent="0.2">
      <c r="A111" s="29">
        <v>2002.06</v>
      </c>
      <c r="B111" s="66">
        <f>[2]SFE_NºP!BR111</f>
        <v>425.49485759886147</v>
      </c>
      <c r="C111" s="67">
        <f>[2]SFE_NºP!BU111</f>
        <v>426.04863763069926</v>
      </c>
      <c r="E111" s="35"/>
      <c r="F111" s="34"/>
    </row>
    <row r="112" spans="1:6" x14ac:dyDescent="0.2">
      <c r="A112" s="29">
        <v>2002.07</v>
      </c>
      <c r="B112" s="66">
        <f>[2]SFE_NºP!BR112</f>
        <v>423.6674491211412</v>
      </c>
      <c r="C112" s="67">
        <f>[2]SFE_NºP!BU112</f>
        <v>423.95616705798244</v>
      </c>
      <c r="E112" s="35"/>
      <c r="F112" s="34"/>
    </row>
    <row r="113" spans="1:6" x14ac:dyDescent="0.2">
      <c r="A113" s="29">
        <v>2002.08</v>
      </c>
      <c r="B113" s="66">
        <f>[2]SFE_NºP!BR113</f>
        <v>421.38897405729199</v>
      </c>
      <c r="C113" s="67">
        <f>[2]SFE_NºP!BU113</f>
        <v>424.28174208212289</v>
      </c>
      <c r="E113" s="35"/>
      <c r="F113" s="34"/>
    </row>
    <row r="114" spans="1:6" x14ac:dyDescent="0.2">
      <c r="A114" s="29">
        <v>2002.09</v>
      </c>
      <c r="B114" s="66">
        <f>[2]SFE_NºP!BR114</f>
        <v>420.61683977301476</v>
      </c>
      <c r="C114" s="67">
        <f>[2]SFE_NºP!BU114</f>
        <v>422.93746166072566</v>
      </c>
      <c r="E114" s="35"/>
      <c r="F114" s="34"/>
    </row>
    <row r="115" spans="1:6" x14ac:dyDescent="0.2">
      <c r="A115" s="29">
        <v>2002.1</v>
      </c>
      <c r="B115" s="66">
        <f>[2]SFE_NºP!BR115</f>
        <v>423.62349388766393</v>
      </c>
      <c r="C115" s="67">
        <f>[2]SFE_NºP!BU115</f>
        <v>425.41191004153518</v>
      </c>
      <c r="E115" s="35"/>
      <c r="F115" s="34"/>
    </row>
    <row r="116" spans="1:6" x14ac:dyDescent="0.2">
      <c r="A116" s="29">
        <v>2002.11</v>
      </c>
      <c r="B116" s="66">
        <f>[2]SFE_NºP!BR116</f>
        <v>427.52859443251714</v>
      </c>
      <c r="C116" s="67">
        <f>[2]SFE_NºP!BU116</f>
        <v>424.97026613475629</v>
      </c>
      <c r="E116" s="35"/>
      <c r="F116" s="34"/>
    </row>
    <row r="117" spans="1:6" x14ac:dyDescent="0.2">
      <c r="A117" s="29">
        <v>2002.12</v>
      </c>
      <c r="B117" s="66">
        <f>[2]SFE_NºP!BR117</f>
        <v>426.8904217396871</v>
      </c>
      <c r="C117" s="67">
        <f>[2]SFE_NºP!BU117</f>
        <v>425.13376785214581</v>
      </c>
      <c r="E117" s="35"/>
      <c r="F117" s="34"/>
    </row>
    <row r="118" spans="1:6" x14ac:dyDescent="0.2">
      <c r="A118" s="29">
        <v>2003.01</v>
      </c>
      <c r="B118" s="66">
        <f>[2]SFE_NºP!BR118</f>
        <v>432.14670931447961</v>
      </c>
      <c r="C118" s="67">
        <f>[2]SFE_NºP!BU118</f>
        <v>426.58952349011224</v>
      </c>
      <c r="E118" s="35"/>
      <c r="F118" s="34"/>
    </row>
    <row r="119" spans="1:6" x14ac:dyDescent="0.2">
      <c r="A119" s="29">
        <v>2003.02</v>
      </c>
      <c r="B119" s="66">
        <f>[2]SFE_NºP!BR119</f>
        <v>423.87960201906981</v>
      </c>
      <c r="C119" s="67">
        <f>[2]SFE_NºP!BU119</f>
        <v>424.92251233934769</v>
      </c>
      <c r="E119" s="35"/>
      <c r="F119" s="34"/>
    </row>
    <row r="120" spans="1:6" x14ac:dyDescent="0.2">
      <c r="A120" s="29">
        <v>2003.03</v>
      </c>
      <c r="B120" s="66">
        <f>[2]SFE_NºP!BR120</f>
        <v>424.57565524691751</v>
      </c>
      <c r="C120" s="67">
        <f>[2]SFE_NºP!BU120</f>
        <v>426.76144710159491</v>
      </c>
      <c r="E120" s="35"/>
      <c r="F120" s="34"/>
    </row>
    <row r="121" spans="1:6" x14ac:dyDescent="0.2">
      <c r="A121" s="29">
        <v>2003.04</v>
      </c>
      <c r="B121" s="66">
        <f>[2]SFE_NºP!BR121</f>
        <v>430.77659507169034</v>
      </c>
      <c r="C121" s="67">
        <f>[2]SFE_NºP!BU121</f>
        <v>429.57251434974677</v>
      </c>
      <c r="E121" s="35"/>
      <c r="F121" s="34"/>
    </row>
    <row r="122" spans="1:6" x14ac:dyDescent="0.2">
      <c r="A122" s="29">
        <v>2003.05</v>
      </c>
      <c r="B122" s="66">
        <f>[2]SFE_NºP!BR122</f>
        <v>433.78098230719229</v>
      </c>
      <c r="C122" s="67">
        <f>[2]SFE_NºP!BU122</f>
        <v>432.41831079694362</v>
      </c>
      <c r="E122" s="35"/>
      <c r="F122" s="34"/>
    </row>
    <row r="123" spans="1:6" x14ac:dyDescent="0.2">
      <c r="A123" s="29">
        <v>2003.06</v>
      </c>
      <c r="B123" s="66">
        <f>[2]SFE_NºP!BR123</f>
        <v>433.29390235212719</v>
      </c>
      <c r="C123" s="67">
        <f>[2]SFE_NºP!BU123</f>
        <v>433.91550682392972</v>
      </c>
      <c r="E123" s="35"/>
      <c r="F123" s="34"/>
    </row>
    <row r="124" spans="1:6" x14ac:dyDescent="0.2">
      <c r="A124" s="29">
        <v>2003.07</v>
      </c>
      <c r="B124" s="66">
        <f>[2]SFE_NºP!BR124</f>
        <v>439.30504833902864</v>
      </c>
      <c r="C124" s="67">
        <f>[2]SFE_NºP!BU124</f>
        <v>439.01722942365012</v>
      </c>
      <c r="E124" s="35"/>
      <c r="F124" s="34"/>
    </row>
    <row r="125" spans="1:6" x14ac:dyDescent="0.2">
      <c r="A125" s="29">
        <v>2003.08</v>
      </c>
      <c r="B125" s="66">
        <f>[2]SFE_NºP!BR125</f>
        <v>437.25864176930372</v>
      </c>
      <c r="C125" s="67">
        <f>[2]SFE_NºP!BU125</f>
        <v>441.03681607029392</v>
      </c>
      <c r="E125" s="35"/>
      <c r="F125" s="34"/>
    </row>
    <row r="126" spans="1:6" x14ac:dyDescent="0.2">
      <c r="A126" s="29">
        <v>2003.09</v>
      </c>
      <c r="B126" s="66">
        <f>[2]SFE_NºP!BR126</f>
        <v>440.76569384353434</v>
      </c>
      <c r="C126" s="67">
        <f>[2]SFE_NºP!BU126</f>
        <v>443.52791316718299</v>
      </c>
      <c r="E126" s="35"/>
      <c r="F126" s="34"/>
    </row>
    <row r="127" spans="1:6" x14ac:dyDescent="0.2">
      <c r="A127" s="29">
        <v>2003.1</v>
      </c>
      <c r="B127" s="66">
        <f>[2]SFE_NºP!BR127</f>
        <v>447.46370360793776</v>
      </c>
      <c r="C127" s="67">
        <f>[2]SFE_NºP!BU127</f>
        <v>446.64179399332642</v>
      </c>
      <c r="E127" s="35"/>
      <c r="F127" s="34"/>
    </row>
    <row r="128" spans="1:6" x14ac:dyDescent="0.2">
      <c r="A128" s="29">
        <v>2003.11</v>
      </c>
      <c r="B128" s="66">
        <f>[2]SFE_NºP!BR128</f>
        <v>448.79512368858673</v>
      </c>
      <c r="C128" s="67">
        <f>[2]SFE_NºP!BU128</f>
        <v>450.71557336788049</v>
      </c>
      <c r="E128" s="35"/>
      <c r="F128" s="34"/>
    </row>
    <row r="129" spans="1:6" x14ac:dyDescent="0.2">
      <c r="A129" s="29">
        <v>2003.12</v>
      </c>
      <c r="B129" s="66">
        <f>[2]SFE_NºP!BR129</f>
        <v>455.25798407116361</v>
      </c>
      <c r="C129" s="67">
        <f>[2]SFE_NºP!BU129</f>
        <v>452.58010721787832</v>
      </c>
      <c r="E129" s="35"/>
      <c r="F129" s="34"/>
    </row>
    <row r="130" spans="1:6" x14ac:dyDescent="0.2">
      <c r="A130" s="29">
        <v>2004.01</v>
      </c>
      <c r="B130" s="66">
        <f>[2]SFE_NºP!BR130</f>
        <v>461.9563189224433</v>
      </c>
      <c r="C130" s="67">
        <f>[2]SFE_NºP!BU130</f>
        <v>455.43634973595692</v>
      </c>
      <c r="E130" s="35"/>
      <c r="F130" s="34"/>
    </row>
    <row r="131" spans="1:6" x14ac:dyDescent="0.2">
      <c r="A131" s="29">
        <v>2004.02</v>
      </c>
      <c r="B131" s="66">
        <f>[2]SFE_NºP!BR131</f>
        <v>460.26948543253047</v>
      </c>
      <c r="C131" s="67">
        <f>[2]SFE_NºP!BU131</f>
        <v>460.650017736721</v>
      </c>
      <c r="E131" s="35"/>
      <c r="F131" s="34"/>
    </row>
    <row r="132" spans="1:6" x14ac:dyDescent="0.2">
      <c r="A132" s="29">
        <v>2004.03</v>
      </c>
      <c r="B132" s="66">
        <f>[2]SFE_NºP!BR132</f>
        <v>462.01061597205427</v>
      </c>
      <c r="C132" s="67">
        <f>[2]SFE_NºP!BU132</f>
        <v>465.12677200349844</v>
      </c>
      <c r="E132" s="35"/>
      <c r="F132" s="34"/>
    </row>
    <row r="133" spans="1:6" x14ac:dyDescent="0.2">
      <c r="A133" s="29">
        <v>2004.04</v>
      </c>
      <c r="B133" s="66">
        <f>[2]SFE_NºP!BR133</f>
        <v>471.07571653532943</v>
      </c>
      <c r="C133" s="67">
        <f>[2]SFE_NºP!BU133</f>
        <v>469.99577625103325</v>
      </c>
      <c r="E133" s="35"/>
      <c r="F133" s="34"/>
    </row>
    <row r="134" spans="1:6" x14ac:dyDescent="0.2">
      <c r="A134" s="29">
        <v>2004.05</v>
      </c>
      <c r="B134" s="66">
        <f>[2]SFE_NºP!BR134</f>
        <v>474.39196273814383</v>
      </c>
      <c r="C134" s="67">
        <f>[2]SFE_NºP!BU134</f>
        <v>473.23690053137415</v>
      </c>
      <c r="E134" s="35"/>
      <c r="F134" s="34"/>
    </row>
    <row r="135" spans="1:6" x14ac:dyDescent="0.2">
      <c r="A135" s="29">
        <v>2004.06</v>
      </c>
      <c r="B135" s="66">
        <f>[2]SFE_NºP!BR135</f>
        <v>478.07346019559469</v>
      </c>
      <c r="C135" s="67">
        <f>[2]SFE_NºP!BU135</f>
        <v>479.10470970760798</v>
      </c>
      <c r="E135" s="35"/>
      <c r="F135" s="34"/>
    </row>
    <row r="136" spans="1:6" x14ac:dyDescent="0.2">
      <c r="A136" s="29">
        <v>2004.07</v>
      </c>
      <c r="B136" s="66">
        <f>[2]SFE_NºP!BR136</f>
        <v>479.24610133527131</v>
      </c>
      <c r="C136" s="67">
        <f>[2]SFE_NºP!BU136</f>
        <v>482.02966463890078</v>
      </c>
      <c r="E136" s="35"/>
      <c r="F136" s="34"/>
    </row>
    <row r="137" spans="1:6" x14ac:dyDescent="0.2">
      <c r="A137" s="29">
        <v>2004.08</v>
      </c>
      <c r="B137" s="66">
        <f>[2]SFE_NºP!BR137</f>
        <v>484.95545825267288</v>
      </c>
      <c r="C137" s="67">
        <f>[2]SFE_NºP!BU137</f>
        <v>484.20001489874988</v>
      </c>
      <c r="E137" s="35"/>
      <c r="F137" s="34"/>
    </row>
    <row r="138" spans="1:6" x14ac:dyDescent="0.2">
      <c r="A138" s="29">
        <v>2004.09</v>
      </c>
      <c r="B138" s="66">
        <f>[2]SFE_NºP!BR138</f>
        <v>485.98172772679715</v>
      </c>
      <c r="C138" s="67">
        <f>[2]SFE_NºP!BU138</f>
        <v>488.90466510998544</v>
      </c>
      <c r="E138" s="35"/>
      <c r="F138" s="34"/>
    </row>
    <row r="139" spans="1:6" x14ac:dyDescent="0.2">
      <c r="A139" s="29">
        <v>2004.1</v>
      </c>
      <c r="B139" s="66">
        <f>[2]SFE_NºP!BR139</f>
        <v>489.29126829238965</v>
      </c>
      <c r="C139" s="67">
        <f>[2]SFE_NºP!BU139</f>
        <v>490.72786616223692</v>
      </c>
      <c r="E139" s="35"/>
      <c r="F139" s="34"/>
    </row>
    <row r="140" spans="1:6" x14ac:dyDescent="0.2">
      <c r="A140" s="29">
        <v>2004.11</v>
      </c>
      <c r="B140" s="66">
        <f>[2]SFE_NºP!BR140</f>
        <v>495.6854490389847</v>
      </c>
      <c r="C140" s="67">
        <f>[2]SFE_NºP!BU140</f>
        <v>494.77523537434365</v>
      </c>
      <c r="E140" s="35"/>
      <c r="F140" s="34"/>
    </row>
    <row r="141" spans="1:6" x14ac:dyDescent="0.2">
      <c r="A141" s="29">
        <v>2004.12</v>
      </c>
      <c r="B141" s="66">
        <f>[2]SFE_NºP!BR141</f>
        <v>503.02090140446393</v>
      </c>
      <c r="C141" s="67">
        <f>[2]SFE_NºP!BU141</f>
        <v>499.67070684894173</v>
      </c>
      <c r="E141" s="35"/>
      <c r="F141" s="34"/>
    </row>
    <row r="142" spans="1:6" x14ac:dyDescent="0.2">
      <c r="A142" s="29">
        <v>2005.01</v>
      </c>
      <c r="B142" s="66">
        <f>[2]SFE_NºP!BR142</f>
        <v>510.4305577402846</v>
      </c>
      <c r="C142" s="67">
        <f>[2]SFE_NºP!BU142</f>
        <v>502.86515966853705</v>
      </c>
      <c r="E142" s="35"/>
      <c r="F142" s="34"/>
    </row>
    <row r="143" spans="1:6" x14ac:dyDescent="0.2">
      <c r="A143" s="29">
        <v>2005.02</v>
      </c>
      <c r="B143" s="66">
        <f>[2]SFE_NºP!BR143</f>
        <v>504.83568125212292</v>
      </c>
      <c r="C143" s="67">
        <f>[2]SFE_NºP!BU143</f>
        <v>505.62267939228002</v>
      </c>
      <c r="E143" s="35"/>
      <c r="F143" s="34"/>
    </row>
    <row r="144" spans="1:6" x14ac:dyDescent="0.2">
      <c r="A144" s="29">
        <v>2005.03</v>
      </c>
      <c r="B144" s="66">
        <f>[2]SFE_NºP!BR144</f>
        <v>504.64073240021418</v>
      </c>
      <c r="C144" s="67">
        <f>[2]SFE_NºP!BU144</f>
        <v>508.28924118466352</v>
      </c>
      <c r="E144" s="35"/>
      <c r="F144" s="34"/>
    </row>
    <row r="145" spans="1:6" x14ac:dyDescent="0.2">
      <c r="A145" s="29">
        <v>2005.04</v>
      </c>
      <c r="B145" s="66">
        <f>[2]SFE_NºP!BR145</f>
        <v>513.48669090152384</v>
      </c>
      <c r="C145" s="67">
        <f>[2]SFE_NºP!BU145</f>
        <v>512.59484813764868</v>
      </c>
      <c r="E145" s="35"/>
      <c r="F145" s="34"/>
    </row>
    <row r="146" spans="1:6" x14ac:dyDescent="0.2">
      <c r="A146" s="29">
        <v>2005.05</v>
      </c>
      <c r="B146" s="66">
        <f>[2]SFE_NºP!BR146</f>
        <v>516.01815065538858</v>
      </c>
      <c r="C146" s="67">
        <f>[2]SFE_NºP!BU146</f>
        <v>515.29962626771373</v>
      </c>
      <c r="E146" s="35"/>
      <c r="F146" s="34"/>
    </row>
    <row r="147" spans="1:6" x14ac:dyDescent="0.2">
      <c r="A147" s="29">
        <v>2005.06</v>
      </c>
      <c r="B147" s="66">
        <f>[2]SFE_NºP!BR147</f>
        <v>517.6813836989727</v>
      </c>
      <c r="C147" s="67">
        <f>[2]SFE_NºP!BU147</f>
        <v>517.25640024498512</v>
      </c>
      <c r="E147" s="35"/>
      <c r="F147" s="34"/>
    </row>
    <row r="148" spans="1:6" x14ac:dyDescent="0.2">
      <c r="A148" s="29">
        <v>2005.07</v>
      </c>
      <c r="B148" s="66">
        <f>[2]SFE_NºP!BR148</f>
        <v>516.9625115311203</v>
      </c>
      <c r="C148" s="67">
        <f>[2]SFE_NºP!BU148</f>
        <v>520.1380414267278</v>
      </c>
      <c r="E148" s="35"/>
      <c r="F148" s="34"/>
    </row>
    <row r="149" spans="1:6" x14ac:dyDescent="0.2">
      <c r="A149" s="29">
        <v>2005.08</v>
      </c>
      <c r="B149" s="66">
        <f>[2]SFE_NºP!BR149</f>
        <v>519.1257831693714</v>
      </c>
      <c r="C149" s="67">
        <f>[2]SFE_NºP!BU149</f>
        <v>523.15245255994557</v>
      </c>
      <c r="E149" s="35"/>
      <c r="F149" s="34"/>
    </row>
    <row r="150" spans="1:6" x14ac:dyDescent="0.2">
      <c r="A150" s="29">
        <v>2005.09</v>
      </c>
      <c r="B150" s="66">
        <f>[2]SFE_NºP!BR150</f>
        <v>524.83047687583189</v>
      </c>
      <c r="C150" s="67">
        <f>[2]SFE_NºP!BU150</f>
        <v>527.84367707652336</v>
      </c>
      <c r="E150" s="35"/>
      <c r="F150" s="34"/>
    </row>
    <row r="151" spans="1:6" x14ac:dyDescent="0.2">
      <c r="A151" s="29">
        <v>2005.1</v>
      </c>
      <c r="B151" s="66">
        <f>[2]SFE_NºP!BR151</f>
        <v>530.3532523569188</v>
      </c>
      <c r="C151" s="67">
        <f>[2]SFE_NºP!BU151</f>
        <v>531.55108313457572</v>
      </c>
      <c r="E151" s="35"/>
      <c r="F151" s="34"/>
    </row>
    <row r="152" spans="1:6" x14ac:dyDescent="0.2">
      <c r="A152" s="29">
        <v>2005.11</v>
      </c>
      <c r="B152" s="66">
        <f>[2]SFE_NºP!BR152</f>
        <v>536.13262279010758</v>
      </c>
      <c r="C152" s="67">
        <f>[2]SFE_NºP!BU152</f>
        <v>534.9109176850327</v>
      </c>
      <c r="E152" s="35"/>
      <c r="F152" s="34"/>
    </row>
    <row r="153" spans="1:6" x14ac:dyDescent="0.2">
      <c r="A153" s="29">
        <v>2005.12</v>
      </c>
      <c r="B153" s="66">
        <f>[2]SFE_NºP!BR153</f>
        <v>542.47769870656509</v>
      </c>
      <c r="C153" s="67">
        <f>[2]SFE_NºP!BU153</f>
        <v>538.58130265230625</v>
      </c>
      <c r="E153" s="35"/>
      <c r="F153" s="34"/>
    </row>
    <row r="154" spans="1:6" x14ac:dyDescent="0.2">
      <c r="A154" s="29">
        <v>2006.01</v>
      </c>
      <c r="B154" s="66">
        <f>[2]SFE_NºP!BR154</f>
        <v>551.68874519057431</v>
      </c>
      <c r="C154" s="67">
        <f>[2]SFE_NºP!BU154</f>
        <v>542.64373046212052</v>
      </c>
      <c r="E154" s="35"/>
      <c r="F154" s="34"/>
    </row>
    <row r="155" spans="1:6" x14ac:dyDescent="0.2">
      <c r="A155" s="29">
        <v>2006.02</v>
      </c>
      <c r="B155" s="66">
        <f>[2]SFE_NºP!BR155</f>
        <v>546.38642299209937</v>
      </c>
      <c r="C155" s="67">
        <f>[2]SFE_NºP!BU155</f>
        <v>544.07897567441671</v>
      </c>
      <c r="E155" s="35"/>
      <c r="F155" s="34"/>
    </row>
    <row r="156" spans="1:6" x14ac:dyDescent="0.2">
      <c r="A156" s="29">
        <v>2006.03</v>
      </c>
      <c r="B156" s="66">
        <f>[2]SFE_NºP!BR156</f>
        <v>543.20880355833549</v>
      </c>
      <c r="C156" s="67">
        <f>[2]SFE_NºP!BU156</f>
        <v>547.18061347325749</v>
      </c>
      <c r="E156" s="35"/>
      <c r="F156" s="34"/>
    </row>
    <row r="157" spans="1:6" x14ac:dyDescent="0.2">
      <c r="A157" s="29">
        <v>2006.04</v>
      </c>
      <c r="B157" s="66">
        <f>[2]SFE_NºP!BR157</f>
        <v>551.27201696235215</v>
      </c>
      <c r="C157" s="67">
        <f>[2]SFE_NºP!BU157</f>
        <v>550.74898588124825</v>
      </c>
      <c r="E157" s="35"/>
      <c r="F157" s="34"/>
    </row>
    <row r="158" spans="1:6" x14ac:dyDescent="0.2">
      <c r="A158" s="29">
        <v>2006.05</v>
      </c>
      <c r="B158" s="66">
        <f>[2]SFE_NºP!BR158</f>
        <v>552.40007108191037</v>
      </c>
      <c r="C158" s="67">
        <f>[2]SFE_NºP!BU158</f>
        <v>552.15932942157576</v>
      </c>
      <c r="E158" s="35"/>
      <c r="F158" s="34"/>
    </row>
    <row r="159" spans="1:6" x14ac:dyDescent="0.2">
      <c r="A159" s="29">
        <v>2006.06</v>
      </c>
      <c r="B159" s="66">
        <f>[2]SFE_NºP!BR159</f>
        <v>553.55539349941489</v>
      </c>
      <c r="C159" s="67">
        <f>[2]SFE_NºP!BU159</f>
        <v>555.39642740502563</v>
      </c>
      <c r="E159" s="35"/>
      <c r="F159" s="34"/>
    </row>
    <row r="160" spans="1:6" x14ac:dyDescent="0.2">
      <c r="A160" s="29">
        <v>2006.07</v>
      </c>
      <c r="B160" s="66">
        <f>[2]SFE_NºP!BR160</f>
        <v>557.56748820434495</v>
      </c>
      <c r="C160" s="67">
        <f>[2]SFE_NºP!BU160</f>
        <v>557.94351535580142</v>
      </c>
      <c r="E160" s="35"/>
      <c r="F160" s="34"/>
    </row>
    <row r="161" spans="1:6" x14ac:dyDescent="0.2">
      <c r="A161" s="29">
        <v>2006.08</v>
      </c>
      <c r="B161" s="66">
        <f>[2]SFE_NºP!BR161</f>
        <v>555.88346159512162</v>
      </c>
      <c r="C161" s="67">
        <f>[2]SFE_NºP!BU161</f>
        <v>559.68280049249211</v>
      </c>
      <c r="E161" s="35"/>
      <c r="F161" s="34"/>
    </row>
    <row r="162" spans="1:6" x14ac:dyDescent="0.2">
      <c r="A162" s="29">
        <v>2006.09</v>
      </c>
      <c r="B162" s="66">
        <f>[2]SFE_NºP!BR162</f>
        <v>558.16199998671289</v>
      </c>
      <c r="C162" s="67">
        <f>[2]SFE_NºP!BU162</f>
        <v>560.98634189760992</v>
      </c>
      <c r="E162" s="35"/>
      <c r="F162" s="34"/>
    </row>
    <row r="163" spans="1:6" x14ac:dyDescent="0.2">
      <c r="A163" s="29">
        <v>2006.1</v>
      </c>
      <c r="B163" s="66">
        <f>[2]SFE_NºP!BR163</f>
        <v>562.590588482464</v>
      </c>
      <c r="C163" s="67">
        <f>[2]SFE_NºP!BU163</f>
        <v>563.2707954978174</v>
      </c>
      <c r="E163" s="35"/>
      <c r="F163" s="34"/>
    </row>
    <row r="164" spans="1:6" x14ac:dyDescent="0.2">
      <c r="A164" s="29">
        <v>2006.11</v>
      </c>
      <c r="B164" s="66">
        <f>[2]SFE_NºP!BR164</f>
        <v>567.29280713284675</v>
      </c>
      <c r="C164" s="67">
        <f>[2]SFE_NºP!BU164</f>
        <v>565.60698978509913</v>
      </c>
      <c r="E164" s="35"/>
      <c r="F164" s="34"/>
    </row>
    <row r="165" spans="1:6" x14ac:dyDescent="0.2">
      <c r="A165" s="29">
        <v>2006.12</v>
      </c>
      <c r="B165" s="66">
        <f>[2]SFE_NºP!BR165</f>
        <v>572.61677684352253</v>
      </c>
      <c r="C165" s="67">
        <f>[2]SFE_NºP!BU165</f>
        <v>568.34518046366429</v>
      </c>
      <c r="E165" s="35"/>
      <c r="F165" s="34"/>
    </row>
    <row r="166" spans="1:6" x14ac:dyDescent="0.2">
      <c r="A166" s="29">
        <v>2007.01</v>
      </c>
      <c r="B166" s="66">
        <f>[2]SFE_NºP!BR166</f>
        <v>580.39778828668182</v>
      </c>
      <c r="C166" s="67">
        <f>[2]SFE_NºP!BU166</f>
        <v>570.9866238561217</v>
      </c>
      <c r="E166" s="35"/>
      <c r="F166" s="34"/>
    </row>
    <row r="167" spans="1:6" x14ac:dyDescent="0.2">
      <c r="A167" s="29">
        <v>2007.02</v>
      </c>
      <c r="B167" s="66">
        <f>[2]SFE_NºP!BR167</f>
        <v>574.63584960018045</v>
      </c>
      <c r="C167" s="67">
        <f>[2]SFE_NºP!BU167</f>
        <v>575.57141723343125</v>
      </c>
      <c r="E167" s="35"/>
      <c r="F167" s="34"/>
    </row>
    <row r="168" spans="1:6" x14ac:dyDescent="0.2">
      <c r="A168" s="29">
        <v>2007.03</v>
      </c>
      <c r="B168" s="66">
        <f>[2]SFE_NºP!BR168</f>
        <v>573.31077134931729</v>
      </c>
      <c r="C168" s="67">
        <f>[2]SFE_NºP!BU168</f>
        <v>577.5031926685582</v>
      </c>
      <c r="E168" s="35"/>
      <c r="F168" s="34"/>
    </row>
    <row r="169" spans="1:6" x14ac:dyDescent="0.2">
      <c r="A169" s="29">
        <v>2007.04</v>
      </c>
      <c r="B169" s="66">
        <f>[2]SFE_NºP!BR169</f>
        <v>572.43536242633877</v>
      </c>
      <c r="C169" s="67">
        <f>[2]SFE_NºP!BU169</f>
        <v>580.30727456890338</v>
      </c>
      <c r="E169" s="35"/>
      <c r="F169" s="34"/>
    </row>
    <row r="170" spans="1:6" x14ac:dyDescent="0.2">
      <c r="A170" s="29">
        <v>2007.05</v>
      </c>
      <c r="B170" s="66">
        <f>[2]SFE_NºP!BR170</f>
        <v>583.44463646375652</v>
      </c>
      <c r="C170" s="67">
        <f>[2]SFE_NºP!BU170</f>
        <v>583.66723934001595</v>
      </c>
      <c r="E170" s="35"/>
      <c r="F170" s="34"/>
    </row>
    <row r="171" spans="1:6" x14ac:dyDescent="0.2">
      <c r="A171" s="29">
        <v>2007.06</v>
      </c>
      <c r="B171" s="66">
        <f>[2]SFE_NºP!BR171</f>
        <v>582.42429099600463</v>
      </c>
      <c r="C171" s="67">
        <f>[2]SFE_NºP!BU171</f>
        <v>584.49667793020706</v>
      </c>
      <c r="E171" s="35"/>
      <c r="F171" s="34"/>
    </row>
    <row r="172" spans="1:6" x14ac:dyDescent="0.2">
      <c r="A172" s="29">
        <v>2007.07</v>
      </c>
      <c r="B172" s="66">
        <f>[2]SFE_NºP!BR172</f>
        <v>586.76068631119881</v>
      </c>
      <c r="C172" s="67">
        <f>[2]SFE_NºP!BU172</f>
        <v>587.55048781182006</v>
      </c>
      <c r="E172" s="35"/>
      <c r="F172" s="34"/>
    </row>
    <row r="173" spans="1:6" x14ac:dyDescent="0.2">
      <c r="A173" s="29">
        <v>2007.08</v>
      </c>
      <c r="B173" s="66">
        <f>[2]SFE_NºP!BR173</f>
        <v>588.20128927807525</v>
      </c>
      <c r="C173" s="67">
        <f>[2]SFE_NºP!BU173</f>
        <v>591.56882842579455</v>
      </c>
      <c r="E173" s="35"/>
      <c r="F173" s="34"/>
    </row>
    <row r="174" spans="1:6" x14ac:dyDescent="0.2">
      <c r="A174" s="29">
        <v>2007.09</v>
      </c>
      <c r="B174" s="66">
        <f>[2]SFE_NºP!BR174</f>
        <v>590.95795843618816</v>
      </c>
      <c r="C174" s="67">
        <f>[2]SFE_NºP!BU174</f>
        <v>593.2318476393524</v>
      </c>
      <c r="E174" s="35"/>
      <c r="F174" s="34"/>
    </row>
    <row r="175" spans="1:6" x14ac:dyDescent="0.2">
      <c r="A175" s="29">
        <v>2007.1</v>
      </c>
      <c r="B175" s="66">
        <f>[2]SFE_NºP!BR175</f>
        <v>600.55330526155922</v>
      </c>
      <c r="C175" s="67">
        <f>[2]SFE_NºP!BU175</f>
        <v>596.38925337001274</v>
      </c>
      <c r="E175" s="35"/>
      <c r="F175" s="34"/>
    </row>
    <row r="176" spans="1:6" x14ac:dyDescent="0.2">
      <c r="A176" s="29">
        <v>2007.11</v>
      </c>
      <c r="B176" s="66">
        <f>[2]SFE_NºP!BR176</f>
        <v>601.11947053389747</v>
      </c>
      <c r="C176" s="67">
        <f>[2]SFE_NºP!BU176</f>
        <v>599.11584766815417</v>
      </c>
      <c r="E176" s="35"/>
      <c r="F176" s="34"/>
    </row>
    <row r="177" spans="1:6" x14ac:dyDescent="0.2">
      <c r="A177" s="29">
        <v>2007.12</v>
      </c>
      <c r="B177" s="66">
        <f>[2]SFE_NºP!BR177</f>
        <v>605.60916344171073</v>
      </c>
      <c r="C177" s="67">
        <f>[2]SFE_NºP!BU177</f>
        <v>601.09167961143635</v>
      </c>
      <c r="E177" s="36"/>
      <c r="F177" s="34"/>
    </row>
    <row r="178" spans="1:6" x14ac:dyDescent="0.2">
      <c r="A178" s="29">
        <f t="shared" ref="A178:A241" si="0">A166+1</f>
        <v>2008.01</v>
      </c>
      <c r="B178" s="66">
        <f>[2]SFE_NºP!BR178</f>
        <v>613.79191133732456</v>
      </c>
      <c r="C178" s="67">
        <f>[2]SFE_NºP!BU178</f>
        <v>604.62338399179828</v>
      </c>
      <c r="E178" s="35"/>
      <c r="F178" s="34"/>
    </row>
    <row r="179" spans="1:6" x14ac:dyDescent="0.2">
      <c r="A179" s="29">
        <f t="shared" si="0"/>
        <v>2008.02</v>
      </c>
      <c r="B179" s="66">
        <f>[2]SFE_NºP!BR179</f>
        <v>602.86288670667955</v>
      </c>
      <c r="C179" s="67">
        <f>[2]SFE_NºP!BU179</f>
        <v>605.83468596259172</v>
      </c>
      <c r="E179" s="35"/>
      <c r="F179" s="34"/>
    </row>
    <row r="180" spans="1:6" x14ac:dyDescent="0.2">
      <c r="A180" s="29">
        <f t="shared" si="0"/>
        <v>2008.03</v>
      </c>
      <c r="B180" s="66">
        <f>[2]SFE_NºP!BR180</f>
        <v>603.15157346994908</v>
      </c>
      <c r="C180" s="67">
        <f>[2]SFE_NºP!BU180</f>
        <v>609.68168828455987</v>
      </c>
      <c r="E180" s="35"/>
      <c r="F180" s="34"/>
    </row>
    <row r="181" spans="1:6" x14ac:dyDescent="0.2">
      <c r="A181" s="29">
        <f t="shared" si="0"/>
        <v>2008.04</v>
      </c>
      <c r="B181" s="66">
        <f>[2]SFE_NºP!BR181</f>
        <v>610.77520000000004</v>
      </c>
      <c r="C181" s="67">
        <f>[2]SFE_NºP!BU181</f>
        <v>609.00501917085569</v>
      </c>
      <c r="E181" s="35"/>
      <c r="F181" s="34"/>
    </row>
    <row r="182" spans="1:6" x14ac:dyDescent="0.2">
      <c r="A182" s="29">
        <f t="shared" si="0"/>
        <v>2008.05</v>
      </c>
      <c r="B182" s="66">
        <f>[2]SFE_NºP!BR182</f>
        <v>613.08993333333308</v>
      </c>
      <c r="C182" s="67">
        <f>[2]SFE_NºP!BU182</f>
        <v>612.41366565262638</v>
      </c>
      <c r="E182" s="35"/>
      <c r="F182" s="34"/>
    </row>
    <row r="183" spans="1:6" x14ac:dyDescent="0.2">
      <c r="A183" s="29">
        <f t="shared" si="0"/>
        <v>2008.06</v>
      </c>
      <c r="B183" s="66">
        <f>[2]SFE_NºP!BR183</f>
        <v>609.35456666666698</v>
      </c>
      <c r="C183" s="67">
        <f>[2]SFE_NºP!BU183</f>
        <v>616.30878614179471</v>
      </c>
      <c r="E183" s="35"/>
      <c r="F183" s="34"/>
    </row>
    <row r="184" spans="1:6" x14ac:dyDescent="0.2">
      <c r="A184" s="29">
        <f t="shared" si="0"/>
        <v>2008.07</v>
      </c>
      <c r="B184" s="66">
        <f>[2]SFE_NºP!BR184</f>
        <v>618.57799999999997</v>
      </c>
      <c r="C184" s="67">
        <f>[2]SFE_NºP!BU184</f>
        <v>619.5531230760788</v>
      </c>
      <c r="E184" s="35"/>
      <c r="F184" s="34"/>
    </row>
    <row r="185" spans="1:6" x14ac:dyDescent="0.2">
      <c r="A185" s="29">
        <f t="shared" si="0"/>
        <v>2008.08</v>
      </c>
      <c r="B185" s="66">
        <f>[2]SFE_NºP!BR185</f>
        <v>619.37400000000002</v>
      </c>
      <c r="C185" s="67">
        <f>[2]SFE_NºP!BU185</f>
        <v>622.01672183470146</v>
      </c>
      <c r="E185" s="35"/>
      <c r="F185" s="34"/>
    </row>
    <row r="186" spans="1:6" x14ac:dyDescent="0.2">
      <c r="A186" s="29">
        <f t="shared" si="0"/>
        <v>2008.09</v>
      </c>
      <c r="B186" s="66">
        <f>[2]SFE_NºP!BR186</f>
        <v>621.65300000000002</v>
      </c>
      <c r="C186" s="67">
        <f>[2]SFE_NºP!BU186</f>
        <v>623.7899016882177</v>
      </c>
      <c r="E186" s="35"/>
      <c r="F186" s="34"/>
    </row>
    <row r="187" spans="1:6" x14ac:dyDescent="0.2">
      <c r="A187" s="29">
        <f t="shared" si="0"/>
        <v>2008.1</v>
      </c>
      <c r="B187" s="66">
        <f>[2]SFE_NºP!BR187</f>
        <v>623.93400000000008</v>
      </c>
      <c r="C187" s="67">
        <f>[2]SFE_NºP!BU187</f>
        <v>623.62686060979468</v>
      </c>
      <c r="E187" s="35"/>
      <c r="F187" s="34"/>
    </row>
    <row r="188" spans="1:6" x14ac:dyDescent="0.2">
      <c r="A188" s="29">
        <f t="shared" si="0"/>
        <v>2008.11</v>
      </c>
      <c r="B188" s="66">
        <f>[2]SFE_NºP!BR188</f>
        <v>627.83899999999994</v>
      </c>
      <c r="C188" s="67">
        <f>[2]SFE_NºP!BU188</f>
        <v>622.72699121171354</v>
      </c>
      <c r="E188" s="35"/>
      <c r="F188" s="34"/>
    </row>
    <row r="189" spans="1:6" x14ac:dyDescent="0.2">
      <c r="A189" s="29">
        <f t="shared" si="0"/>
        <v>2008.12</v>
      </c>
      <c r="B189" s="66">
        <f>[2]SFE_NºP!BR189</f>
        <v>625.60900000000004</v>
      </c>
      <c r="C189" s="67">
        <f>[2]SFE_NºP!BU189</f>
        <v>621.19208347501637</v>
      </c>
      <c r="E189" s="36"/>
      <c r="F189" s="34"/>
    </row>
    <row r="190" spans="1:6" x14ac:dyDescent="0.2">
      <c r="A190" s="29">
        <f t="shared" si="0"/>
        <v>2009.01</v>
      </c>
      <c r="B190" s="66">
        <f>[2]SFE_NºP!BR190</f>
        <v>627.246033333333</v>
      </c>
      <c r="C190" s="67">
        <f>[2]SFE_NºP!BU190</f>
        <v>618.67629622685229</v>
      </c>
      <c r="E190" s="35"/>
      <c r="F190" s="34"/>
    </row>
    <row r="191" spans="1:6" x14ac:dyDescent="0.2">
      <c r="A191" s="29">
        <f t="shared" si="0"/>
        <v>2009.02</v>
      </c>
      <c r="B191" s="66">
        <f>[2]SFE_NºP!BR191</f>
        <v>614.26330000000007</v>
      </c>
      <c r="C191" s="67">
        <f>[2]SFE_NºP!BU191</f>
        <v>616.36696604210545</v>
      </c>
      <c r="E191" s="35"/>
      <c r="F191" s="34"/>
    </row>
    <row r="192" spans="1:6" x14ac:dyDescent="0.2">
      <c r="A192" s="29">
        <f t="shared" si="0"/>
        <v>2009.03</v>
      </c>
      <c r="B192" s="66">
        <f>[2]SFE_NºP!BR192</f>
        <v>609.72329999999999</v>
      </c>
      <c r="C192" s="67">
        <f>[2]SFE_NºP!BU192</f>
        <v>614.19327934658224</v>
      </c>
      <c r="E192" s="35"/>
      <c r="F192" s="34"/>
    </row>
    <row r="193" spans="1:6" x14ac:dyDescent="0.2">
      <c r="A193" s="29">
        <f t="shared" si="0"/>
        <v>2009.04</v>
      </c>
      <c r="B193" s="66">
        <f>[2]SFE_NºP!BR193</f>
        <v>611.96903333333307</v>
      </c>
      <c r="C193" s="67">
        <f>[2]SFE_NºP!BU193</f>
        <v>612.83871737281322</v>
      </c>
      <c r="E193" s="35"/>
      <c r="F193" s="34"/>
    </row>
    <row r="194" spans="1:6" x14ac:dyDescent="0.2">
      <c r="A194" s="29">
        <f t="shared" si="0"/>
        <v>2009.05</v>
      </c>
      <c r="B194" s="66">
        <f>[2]SFE_NºP!BR194</f>
        <v>609.703033333333</v>
      </c>
      <c r="C194" s="67">
        <f>[2]SFE_NºP!BU194</f>
        <v>610.16988918289451</v>
      </c>
      <c r="E194" s="35"/>
      <c r="F194" s="34"/>
    </row>
    <row r="195" spans="1:6" x14ac:dyDescent="0.2">
      <c r="A195" s="29">
        <f t="shared" si="0"/>
        <v>2009.06</v>
      </c>
      <c r="B195" s="66">
        <f>[2]SFE_NºP!BR195</f>
        <v>607.48066666666693</v>
      </c>
      <c r="C195" s="67">
        <f>[2]SFE_NºP!BU195</f>
        <v>609.15951808056661</v>
      </c>
      <c r="E195" s="35"/>
      <c r="F195" s="34"/>
    </row>
    <row r="196" spans="1:6" x14ac:dyDescent="0.2">
      <c r="A196" s="29">
        <f t="shared" si="0"/>
        <v>2009.07</v>
      </c>
      <c r="B196" s="66">
        <f>[2]SFE_NºP!BR196</f>
        <v>607.37803333333295</v>
      </c>
      <c r="C196" s="67">
        <f>[2]SFE_NºP!BU196</f>
        <v>608.32474604456638</v>
      </c>
      <c r="E196" s="35"/>
      <c r="F196" s="34"/>
    </row>
    <row r="197" spans="1:6" x14ac:dyDescent="0.2">
      <c r="A197" s="29">
        <f t="shared" si="0"/>
        <v>2009.08</v>
      </c>
      <c r="B197" s="66">
        <f>[2]SFE_NºP!BR197</f>
        <v>605.72466666666696</v>
      </c>
      <c r="C197" s="67">
        <f>[2]SFE_NºP!BU197</f>
        <v>608.07274540752837</v>
      </c>
      <c r="E197" s="35"/>
      <c r="F197" s="34"/>
    </row>
    <row r="198" spans="1:6" x14ac:dyDescent="0.2">
      <c r="A198" s="29">
        <f t="shared" si="0"/>
        <v>2009.09</v>
      </c>
      <c r="B198" s="66">
        <f>[2]SFE_NºP!BR198</f>
        <v>604.75626666666699</v>
      </c>
      <c r="C198" s="67">
        <f>[2]SFE_NºP!BU198</f>
        <v>607.54294002572988</v>
      </c>
      <c r="E198" s="35"/>
      <c r="F198" s="34"/>
    </row>
    <row r="199" spans="1:6" x14ac:dyDescent="0.2">
      <c r="A199" s="29">
        <f t="shared" si="0"/>
        <v>2009.1</v>
      </c>
      <c r="B199" s="66">
        <f>[2]SFE_NºP!BR199</f>
        <v>611.83986666666704</v>
      </c>
      <c r="C199" s="67">
        <f>[2]SFE_NºP!BU199</f>
        <v>611.59470309471055</v>
      </c>
      <c r="E199" s="35"/>
      <c r="F199" s="34"/>
    </row>
    <row r="200" spans="1:6" x14ac:dyDescent="0.2">
      <c r="A200" s="29">
        <f t="shared" si="0"/>
        <v>2009.11</v>
      </c>
      <c r="B200" s="66">
        <f>[2]SFE_NºP!BR200</f>
        <v>614.53166666666698</v>
      </c>
      <c r="C200" s="67">
        <f>[2]SFE_NºP!BU200</f>
        <v>612.00378356186275</v>
      </c>
      <c r="E200" s="35"/>
      <c r="F200" s="34"/>
    </row>
    <row r="201" spans="1:6" x14ac:dyDescent="0.2">
      <c r="A201" s="29">
        <f t="shared" si="0"/>
        <v>2009.12</v>
      </c>
      <c r="B201" s="66">
        <f>[2]SFE_NºP!BR201</f>
        <v>615.63583333333304</v>
      </c>
      <c r="C201" s="67">
        <f>[2]SFE_NºP!BU201</f>
        <v>611.54874625527555</v>
      </c>
      <c r="E201" s="36"/>
      <c r="F201" s="34"/>
    </row>
    <row r="202" spans="1:6" x14ac:dyDescent="0.2">
      <c r="A202" s="29">
        <f t="shared" si="0"/>
        <v>2010.01</v>
      </c>
      <c r="B202" s="66">
        <f>[2]SFE_NºP!BR202</f>
        <v>619.82063333333303</v>
      </c>
      <c r="C202" s="67">
        <f>[2]SFE_NºP!BU202</f>
        <v>612.19442086508843</v>
      </c>
      <c r="E202" s="35"/>
      <c r="F202" s="34"/>
    </row>
    <row r="203" spans="1:6" x14ac:dyDescent="0.2">
      <c r="A203" s="29">
        <f t="shared" si="0"/>
        <v>2010.02</v>
      </c>
      <c r="B203" s="66">
        <f>[2]SFE_NºP!BR203</f>
        <v>610.08463333333304</v>
      </c>
      <c r="C203" s="67">
        <f>[2]SFE_NºP!BU203</f>
        <v>613.30530001141346</v>
      </c>
      <c r="E203" s="35"/>
      <c r="F203" s="34"/>
    </row>
    <row r="204" spans="1:6" x14ac:dyDescent="0.2">
      <c r="A204" s="29">
        <f t="shared" si="0"/>
        <v>2010.03</v>
      </c>
      <c r="B204" s="66">
        <f>[2]SFE_NºP!BR204</f>
        <v>611.096133333333</v>
      </c>
      <c r="C204" s="67">
        <f>[2]SFE_NºP!BU204</f>
        <v>615.94663244841001</v>
      </c>
      <c r="E204" s="35"/>
      <c r="F204" s="34"/>
    </row>
    <row r="205" spans="1:6" x14ac:dyDescent="0.2">
      <c r="A205" s="29">
        <f t="shared" si="0"/>
        <v>2010.04</v>
      </c>
      <c r="B205" s="66">
        <f>[2]SFE_NºP!BR205</f>
        <v>619.00329999999997</v>
      </c>
      <c r="C205" s="67">
        <f>[2]SFE_NºP!BU205</f>
        <v>618.87015055090978</v>
      </c>
      <c r="E205" s="35"/>
      <c r="F205" s="34"/>
    </row>
    <row r="206" spans="1:6" x14ac:dyDescent="0.2">
      <c r="A206" s="29">
        <f t="shared" si="0"/>
        <v>2010.05</v>
      </c>
      <c r="B206" s="66">
        <f>[2]SFE_NºP!BR206</f>
        <v>620.37336666666704</v>
      </c>
      <c r="C206" s="67">
        <f>[2]SFE_NºP!BU206</f>
        <v>620.42205962749006</v>
      </c>
      <c r="E206" s="35"/>
      <c r="F206" s="34"/>
    </row>
    <row r="207" spans="1:6" x14ac:dyDescent="0.2">
      <c r="A207" s="29">
        <f t="shared" si="0"/>
        <v>2010.06</v>
      </c>
      <c r="B207" s="66">
        <f>[2]SFE_NºP!BR207</f>
        <v>619.61006666666697</v>
      </c>
      <c r="C207" s="67">
        <f>[2]SFE_NºP!BU207</f>
        <v>620.688842771704</v>
      </c>
      <c r="E207" s="35"/>
      <c r="F207" s="34"/>
    </row>
    <row r="208" spans="1:6" x14ac:dyDescent="0.2">
      <c r="A208" s="29">
        <f t="shared" si="0"/>
        <v>2010.07</v>
      </c>
      <c r="B208" s="66">
        <f>[2]SFE_NºP!BR208</f>
        <v>620.78313333333301</v>
      </c>
      <c r="C208" s="67">
        <f>[2]SFE_NºP!BU208</f>
        <v>621.65874584718517</v>
      </c>
      <c r="E208" s="35"/>
      <c r="F208" s="34"/>
    </row>
    <row r="209" spans="1:6" x14ac:dyDescent="0.2">
      <c r="A209" s="29">
        <f t="shared" si="0"/>
        <v>2010.08</v>
      </c>
      <c r="B209" s="66">
        <f>[2]SFE_NºP!BR209</f>
        <v>622.00403333333304</v>
      </c>
      <c r="C209" s="67">
        <f>[2]SFE_NºP!BU209</f>
        <v>624.26838607444597</v>
      </c>
      <c r="E209" s="35"/>
      <c r="F209" s="34"/>
    </row>
    <row r="210" spans="1:6" x14ac:dyDescent="0.2">
      <c r="A210" s="29">
        <f t="shared" si="0"/>
        <v>2010.09</v>
      </c>
      <c r="B210" s="66">
        <f>[2]SFE_NºP!BR210</f>
        <v>624.73763333333306</v>
      </c>
      <c r="C210" s="67">
        <f>[2]SFE_NºP!BU210</f>
        <v>625.90326548448979</v>
      </c>
      <c r="E210" s="35"/>
      <c r="F210" s="34"/>
    </row>
    <row r="211" spans="1:6" x14ac:dyDescent="0.2">
      <c r="A211" s="29">
        <f t="shared" si="0"/>
        <v>2010.1</v>
      </c>
      <c r="B211" s="66">
        <f>[2]SFE_NºP!BR211</f>
        <v>626.64030000000002</v>
      </c>
      <c r="C211" s="67">
        <f>[2]SFE_NºP!BU211</f>
        <v>626.63907826480795</v>
      </c>
      <c r="E211" s="35"/>
      <c r="F211" s="34"/>
    </row>
    <row r="212" spans="1:6" x14ac:dyDescent="0.2">
      <c r="A212" s="29">
        <f t="shared" si="0"/>
        <v>2010.11</v>
      </c>
      <c r="B212" s="66">
        <f>[2]SFE_NºP!BR212</f>
        <v>630.96730000000002</v>
      </c>
      <c r="C212" s="67">
        <f>[2]SFE_NºP!BU212</f>
        <v>629.25810508750772</v>
      </c>
      <c r="E212" s="35"/>
      <c r="F212" s="34"/>
    </row>
    <row r="213" spans="1:6" x14ac:dyDescent="0.2">
      <c r="A213" s="29">
        <f t="shared" si="0"/>
        <v>2010.12</v>
      </c>
      <c r="B213" s="66">
        <f>[2]SFE_NºP!BR213</f>
        <v>637.96876666666697</v>
      </c>
      <c r="C213" s="67">
        <f>[2]SFE_NºP!BU213</f>
        <v>633.16162943073596</v>
      </c>
      <c r="E213" s="36"/>
      <c r="F213" s="34"/>
    </row>
    <row r="214" spans="1:6" x14ac:dyDescent="0.2">
      <c r="A214" s="29">
        <f t="shared" si="0"/>
        <v>2011.01</v>
      </c>
      <c r="B214" s="66">
        <f>[2]SFE_NºP!BR214</f>
        <v>645.66069999999991</v>
      </c>
      <c r="C214" s="67">
        <f>[2]SFE_NºP!BU214</f>
        <v>638.53312368428863</v>
      </c>
      <c r="E214" s="35"/>
      <c r="F214" s="34"/>
    </row>
    <row r="215" spans="1:6" x14ac:dyDescent="0.2">
      <c r="A215" s="29">
        <f t="shared" si="0"/>
        <v>2011.02</v>
      </c>
      <c r="B215" s="66">
        <f>[2]SFE_NºP!BR215</f>
        <v>639.45313333333308</v>
      </c>
      <c r="C215" s="67">
        <f>[2]SFE_NºP!BU215</f>
        <v>640.67981258334783</v>
      </c>
      <c r="E215" s="35"/>
      <c r="F215" s="34"/>
    </row>
    <row r="216" spans="1:6" x14ac:dyDescent="0.2">
      <c r="A216" s="29">
        <f t="shared" si="0"/>
        <v>2011.03</v>
      </c>
      <c r="B216" s="66">
        <f>[2]SFE_NºP!BR216</f>
        <v>639.01853333333304</v>
      </c>
      <c r="C216" s="67">
        <f>[2]SFE_NºP!BU216</f>
        <v>643.89029746237497</v>
      </c>
      <c r="E216" s="35"/>
      <c r="F216" s="34"/>
    </row>
    <row r="217" spans="1:6" x14ac:dyDescent="0.2">
      <c r="A217" s="29">
        <f t="shared" si="0"/>
        <v>2011.04</v>
      </c>
      <c r="B217" s="66">
        <f>[2]SFE_NºP!BR217</f>
        <v>644.56046666666703</v>
      </c>
      <c r="C217" s="67">
        <f>[2]SFE_NºP!BU217</f>
        <v>646.04715797341953</v>
      </c>
      <c r="E217" s="35"/>
      <c r="F217" s="34"/>
    </row>
    <row r="218" spans="1:6" x14ac:dyDescent="0.2">
      <c r="A218" s="29">
        <f t="shared" si="0"/>
        <v>2011.05</v>
      </c>
      <c r="B218" s="66">
        <f>[2]SFE_NºP!BR218</f>
        <v>648.54013333333296</v>
      </c>
      <c r="C218" s="67">
        <f>[2]SFE_NºP!BU218</f>
        <v>648.35665945334006</v>
      </c>
      <c r="E218" s="35"/>
      <c r="F218" s="34"/>
    </row>
    <row r="219" spans="1:6" x14ac:dyDescent="0.2">
      <c r="A219" s="29">
        <f t="shared" si="0"/>
        <v>2011.06</v>
      </c>
      <c r="B219" s="66">
        <f>[2]SFE_NºP!BR219</f>
        <v>650.99486666666701</v>
      </c>
      <c r="C219" s="67">
        <f>[2]SFE_NºP!BU219</f>
        <v>651.48282309996046</v>
      </c>
      <c r="E219" s="35"/>
      <c r="F219" s="34"/>
    </row>
    <row r="220" spans="1:6" x14ac:dyDescent="0.2">
      <c r="A220" s="29">
        <f t="shared" si="0"/>
        <v>2011.07</v>
      </c>
      <c r="B220" s="66">
        <f>[2]SFE_NºP!BR220</f>
        <v>653.11289999999997</v>
      </c>
      <c r="C220" s="67">
        <f>[2]SFE_NºP!BU220</f>
        <v>653.79229911179152</v>
      </c>
      <c r="E220" s="35"/>
      <c r="F220" s="34"/>
    </row>
    <row r="221" spans="1:6" x14ac:dyDescent="0.2">
      <c r="A221" s="29">
        <f t="shared" si="0"/>
        <v>2011.08</v>
      </c>
      <c r="B221" s="66">
        <f>[2]SFE_NºP!BR221</f>
        <v>652.45993333333297</v>
      </c>
      <c r="C221" s="67">
        <f>[2]SFE_NºP!BU221</f>
        <v>654.48492897805136</v>
      </c>
      <c r="E221" s="35"/>
      <c r="F221" s="34"/>
    </row>
    <row r="222" spans="1:6" x14ac:dyDescent="0.2">
      <c r="A222" s="29">
        <f t="shared" si="0"/>
        <v>2011.09</v>
      </c>
      <c r="B222" s="66">
        <f>[2]SFE_NºP!BR222</f>
        <v>657.74873333333301</v>
      </c>
      <c r="C222" s="67">
        <f>[2]SFE_NºP!BU222</f>
        <v>658.67692388942885</v>
      </c>
      <c r="E222" s="35"/>
      <c r="F222" s="34"/>
    </row>
    <row r="223" spans="1:6" x14ac:dyDescent="0.2">
      <c r="A223" s="29">
        <f t="shared" si="0"/>
        <v>2011.1</v>
      </c>
      <c r="B223" s="66">
        <f>[2]SFE_NºP!BR223</f>
        <v>657.93766666666704</v>
      </c>
      <c r="C223" s="67">
        <f>[2]SFE_NºP!BU223</f>
        <v>658.32819889669736</v>
      </c>
      <c r="E223" s="35"/>
      <c r="F223" s="34"/>
    </row>
    <row r="224" spans="1:6" x14ac:dyDescent="0.2">
      <c r="A224" s="29">
        <f t="shared" si="0"/>
        <v>2011.11</v>
      </c>
      <c r="B224" s="66">
        <f>[2]SFE_NºP!BR224</f>
        <v>660.34596666666698</v>
      </c>
      <c r="C224" s="67">
        <f>[2]SFE_NºP!BU224</f>
        <v>659.25389924242495</v>
      </c>
      <c r="E224" s="35"/>
      <c r="F224" s="34"/>
    </row>
    <row r="225" spans="1:6" x14ac:dyDescent="0.2">
      <c r="A225" s="29">
        <f t="shared" si="0"/>
        <v>2011.12</v>
      </c>
      <c r="B225" s="66">
        <f>[2]SFE_NºP!BR225</f>
        <v>665.80989999999997</v>
      </c>
      <c r="C225" s="67">
        <f>[2]SFE_NºP!BU225</f>
        <v>662.81748542170305</v>
      </c>
      <c r="E225" s="36"/>
      <c r="F225" s="34"/>
    </row>
    <row r="226" spans="1:6" x14ac:dyDescent="0.2">
      <c r="A226" s="29">
        <f t="shared" si="0"/>
        <v>2012.01</v>
      </c>
      <c r="B226" s="66">
        <f>[2]SFE_NºP!BR226</f>
        <v>669.25126666666699</v>
      </c>
      <c r="C226" s="67">
        <f>[2]SFE_NºP!BU226</f>
        <v>662.9640187768656</v>
      </c>
      <c r="E226" s="35"/>
      <c r="F226" s="34"/>
    </row>
    <row r="227" spans="1:6" x14ac:dyDescent="0.2">
      <c r="A227" s="29">
        <f t="shared" si="0"/>
        <v>2012.02</v>
      </c>
      <c r="B227" s="66">
        <f>[2]SFE_NºP!BR227</f>
        <v>661.341366666667</v>
      </c>
      <c r="C227" s="67">
        <f>[2]SFE_NºP!BU227</f>
        <v>663.6309220042366</v>
      </c>
      <c r="E227" s="35"/>
      <c r="F227" s="34"/>
    </row>
    <row r="228" spans="1:6" x14ac:dyDescent="0.2">
      <c r="A228" s="29">
        <f t="shared" si="0"/>
        <v>2012.03</v>
      </c>
      <c r="B228" s="66">
        <f>[2]SFE_NºP!BR228</f>
        <v>659.16326666666703</v>
      </c>
      <c r="C228" s="67">
        <f>[2]SFE_NºP!BU228</f>
        <v>664.608674368744</v>
      </c>
      <c r="E228" s="35"/>
      <c r="F228" s="34"/>
    </row>
    <row r="229" spans="1:6" x14ac:dyDescent="0.2">
      <c r="A229" s="29">
        <f t="shared" si="0"/>
        <v>2012.04</v>
      </c>
      <c r="B229" s="66">
        <f>[2]SFE_NºP!BR229</f>
        <v>665.27670000000012</v>
      </c>
      <c r="C229" s="67">
        <f>[2]SFE_NºP!BU229</f>
        <v>664.56057766103015</v>
      </c>
      <c r="E229" s="35"/>
      <c r="F229" s="34"/>
    </row>
    <row r="230" spans="1:6" x14ac:dyDescent="0.2">
      <c r="A230" s="29">
        <f t="shared" si="0"/>
        <v>2012.05</v>
      </c>
      <c r="B230" s="66">
        <f>[2]SFE_NºP!BR230</f>
        <v>666.47710000000006</v>
      </c>
      <c r="C230" s="67">
        <f>[2]SFE_NºP!BU230</f>
        <v>665.89453467485055</v>
      </c>
      <c r="E230" s="35"/>
      <c r="F230" s="34"/>
    </row>
    <row r="231" spans="1:6" x14ac:dyDescent="0.2">
      <c r="A231" s="29">
        <f t="shared" si="0"/>
        <v>2012.06</v>
      </c>
      <c r="B231" s="66">
        <f>[2]SFE_NºP!BR231</f>
        <v>665.99926666666704</v>
      </c>
      <c r="C231" s="67">
        <f>[2]SFE_NºP!BU231</f>
        <v>666.01968034774166</v>
      </c>
      <c r="E231" s="35"/>
      <c r="F231" s="34"/>
    </row>
    <row r="232" spans="1:6" x14ac:dyDescent="0.2">
      <c r="A232" s="29">
        <f t="shared" si="0"/>
        <v>2012.07</v>
      </c>
      <c r="B232" s="66">
        <f>[2]SFE_NºP!BR232</f>
        <v>665.25580000000002</v>
      </c>
      <c r="C232" s="67">
        <f>[2]SFE_NºP!BU232</f>
        <v>665.61460971708641</v>
      </c>
      <c r="E232" s="35"/>
      <c r="F232" s="34"/>
    </row>
    <row r="233" spans="1:6" x14ac:dyDescent="0.2">
      <c r="A233" s="29">
        <f t="shared" si="0"/>
        <v>2012.08</v>
      </c>
      <c r="B233" s="66">
        <f>[2]SFE_NºP!BR233</f>
        <v>663.73300000000006</v>
      </c>
      <c r="C233" s="67">
        <f>[2]SFE_NºP!BU233</f>
        <v>665.5396195350005</v>
      </c>
      <c r="E233" s="35"/>
      <c r="F233" s="34"/>
    </row>
    <row r="234" spans="1:6" x14ac:dyDescent="0.2">
      <c r="A234" s="29">
        <f t="shared" si="0"/>
        <v>2012.09</v>
      </c>
      <c r="B234" s="66">
        <f>[2]SFE_NºP!BR234</f>
        <v>663.88100000000009</v>
      </c>
      <c r="C234" s="67">
        <f>[2]SFE_NºP!BU234</f>
        <v>664.50962844347714</v>
      </c>
      <c r="E234" s="35"/>
      <c r="F234" s="34"/>
    </row>
    <row r="235" spans="1:6" x14ac:dyDescent="0.2">
      <c r="A235" s="29">
        <f t="shared" si="0"/>
        <v>2012.1</v>
      </c>
      <c r="B235" s="66">
        <f>[2]SFE_NºP!BR235</f>
        <v>664.21500000000003</v>
      </c>
      <c r="C235" s="67">
        <f>[2]SFE_NºP!BU235</f>
        <v>665.11893202660883</v>
      </c>
      <c r="E235" s="35"/>
      <c r="F235" s="34"/>
    </row>
    <row r="236" spans="1:6" x14ac:dyDescent="0.2">
      <c r="A236" s="29">
        <f t="shared" si="0"/>
        <v>2012.11</v>
      </c>
      <c r="B236" s="66">
        <f>[2]SFE_NºP!BR236</f>
        <v>669.36500000000001</v>
      </c>
      <c r="C236" s="67">
        <f>[2]SFE_NºP!BU236</f>
        <v>666.72806581534542</v>
      </c>
      <c r="E236" s="35"/>
      <c r="F236" s="34"/>
    </row>
    <row r="237" spans="1:6" x14ac:dyDescent="0.2">
      <c r="A237" s="29">
        <f t="shared" si="0"/>
        <v>2012.12</v>
      </c>
      <c r="B237" s="66">
        <f>[2]SFE_NºP!BR237</f>
        <v>669.32799999999997</v>
      </c>
      <c r="C237" s="67">
        <f>[2]SFE_NºP!BU237</f>
        <v>665.58396925422039</v>
      </c>
      <c r="E237" s="36"/>
      <c r="F237" s="34"/>
    </row>
    <row r="238" spans="1:6" x14ac:dyDescent="0.2">
      <c r="A238" s="29">
        <f t="shared" si="0"/>
        <v>2013.01</v>
      </c>
      <c r="B238" s="66">
        <f>[2]SFE_NºP!BR238</f>
        <v>672.00300000000004</v>
      </c>
      <c r="C238" s="67">
        <f>[2]SFE_NºP!BU238</f>
        <v>666.73030722857936</v>
      </c>
      <c r="E238" s="35"/>
      <c r="F238" s="34"/>
    </row>
    <row r="239" spans="1:6" x14ac:dyDescent="0.2">
      <c r="A239" s="29">
        <f t="shared" si="0"/>
        <v>2013.02</v>
      </c>
      <c r="B239" s="66">
        <f>[2]SFE_NºP!BR239</f>
        <v>667.846</v>
      </c>
      <c r="C239" s="67">
        <f>[2]SFE_NºP!BU239</f>
        <v>670.07588845845385</v>
      </c>
      <c r="E239" s="35"/>
      <c r="F239" s="34"/>
    </row>
    <row r="240" spans="1:6" x14ac:dyDescent="0.2">
      <c r="A240" s="29">
        <f t="shared" si="0"/>
        <v>2013.03</v>
      </c>
      <c r="B240" s="66">
        <f>[2]SFE_NºP!BR240</f>
        <v>665.40800000000002</v>
      </c>
      <c r="C240" s="67">
        <f>[2]SFE_NºP!BU240</f>
        <v>670.89597917711023</v>
      </c>
      <c r="E240" s="35"/>
      <c r="F240" s="34"/>
    </row>
    <row r="241" spans="1:6" x14ac:dyDescent="0.2">
      <c r="A241" s="29">
        <f t="shared" si="0"/>
        <v>2013.04</v>
      </c>
      <c r="B241" s="66">
        <f>[2]SFE_NºP!BR241</f>
        <v>673.69999999999993</v>
      </c>
      <c r="C241" s="67">
        <f>[2]SFE_NºP!BU241</f>
        <v>675.03849124311409</v>
      </c>
      <c r="E241" s="35"/>
      <c r="F241" s="34"/>
    </row>
    <row r="242" spans="1:6" x14ac:dyDescent="0.2">
      <c r="A242" s="29">
        <f t="shared" ref="A242:A305" si="1">A230+1</f>
        <v>2013.05</v>
      </c>
      <c r="B242" s="66">
        <f>[2]SFE_NºP!BR242</f>
        <v>679.44699999999989</v>
      </c>
      <c r="C242" s="67">
        <f>[2]SFE_NºP!BU242</f>
        <v>677.37830190444038</v>
      </c>
      <c r="E242" s="35"/>
      <c r="F242" s="34"/>
    </row>
    <row r="243" spans="1:6" x14ac:dyDescent="0.2">
      <c r="A243" s="29">
        <f t="shared" si="1"/>
        <v>2013.06</v>
      </c>
      <c r="B243" s="66">
        <f>[2]SFE_NºP!BR243</f>
        <v>680.04700000000003</v>
      </c>
      <c r="C243" s="67">
        <f>[2]SFE_NºP!BU243</f>
        <v>679.41005344400935</v>
      </c>
      <c r="E243" s="35"/>
      <c r="F243" s="34"/>
    </row>
    <row r="244" spans="1:6" x14ac:dyDescent="0.2">
      <c r="A244" s="29">
        <f t="shared" si="1"/>
        <v>2013.07</v>
      </c>
      <c r="B244" s="66">
        <f>[2]SFE_NºP!BR244</f>
        <v>676.85399999999993</v>
      </c>
      <c r="C244" s="67">
        <f>[2]SFE_NºP!BU244</f>
        <v>678.76795958290381</v>
      </c>
      <c r="E244" s="35"/>
      <c r="F244" s="34"/>
    </row>
    <row r="245" spans="1:6" x14ac:dyDescent="0.2">
      <c r="A245" s="29">
        <f t="shared" si="1"/>
        <v>2013.08</v>
      </c>
      <c r="B245" s="66">
        <f>[2]SFE_NºP!BR245</f>
        <v>678.68999999999994</v>
      </c>
      <c r="C245" s="67">
        <f>[2]SFE_NºP!BU245</f>
        <v>680.32714326416351</v>
      </c>
      <c r="E245" s="35"/>
      <c r="F245" s="34"/>
    </row>
    <row r="246" spans="1:6" x14ac:dyDescent="0.2">
      <c r="A246" s="29">
        <f t="shared" si="1"/>
        <v>2013.09</v>
      </c>
      <c r="B246" s="66">
        <f>[2]SFE_NºP!BR246</f>
        <v>681.00200000000007</v>
      </c>
      <c r="C246" s="67">
        <f>[2]SFE_NºP!BU246</f>
        <v>681.43438208225609</v>
      </c>
      <c r="E246" s="35"/>
      <c r="F246" s="34"/>
    </row>
    <row r="247" spans="1:6" x14ac:dyDescent="0.2">
      <c r="A247" s="29">
        <f t="shared" si="1"/>
        <v>2013.1</v>
      </c>
      <c r="B247" s="66">
        <f>[2]SFE_NºP!BR247</f>
        <v>680.90200000000004</v>
      </c>
      <c r="C247" s="67">
        <f>[2]SFE_NºP!BU247</f>
        <v>681.70339069251872</v>
      </c>
      <c r="E247" s="35"/>
      <c r="F247" s="34"/>
    </row>
    <row r="248" spans="1:6" x14ac:dyDescent="0.2">
      <c r="A248" s="29">
        <f t="shared" si="1"/>
        <v>2013.11</v>
      </c>
      <c r="B248" s="66">
        <f>[2]SFE_NºP!BR248</f>
        <v>684.05399999999997</v>
      </c>
      <c r="C248" s="67">
        <f>[2]SFE_NºP!BU248</f>
        <v>682.23194204185279</v>
      </c>
      <c r="E248" s="35"/>
      <c r="F248" s="34"/>
    </row>
    <row r="249" spans="1:6" x14ac:dyDescent="0.2">
      <c r="A249" s="29">
        <f t="shared" si="1"/>
        <v>2013.12</v>
      </c>
      <c r="B249" s="66">
        <f>[2]SFE_NºP!BR249</f>
        <v>687.65500000000009</v>
      </c>
      <c r="C249" s="67">
        <f>[2]SFE_NºP!BU249</f>
        <v>683.93651171974943</v>
      </c>
      <c r="E249" s="36"/>
      <c r="F249" s="34"/>
    </row>
    <row r="250" spans="1:6" x14ac:dyDescent="0.2">
      <c r="A250" s="29">
        <f t="shared" si="1"/>
        <v>2014.01</v>
      </c>
      <c r="B250" s="66">
        <f>[2]SFE_NºP!BR250</f>
        <v>688.58999999999992</v>
      </c>
      <c r="C250" s="67">
        <f>[2]SFE_NºP!BU250</f>
        <v>685.17426378256778</v>
      </c>
      <c r="E250" s="35"/>
      <c r="F250" s="34"/>
    </row>
    <row r="251" spans="1:6" x14ac:dyDescent="0.2">
      <c r="A251" s="29">
        <f t="shared" si="1"/>
        <v>2014.02</v>
      </c>
      <c r="B251" s="66">
        <f>[2]SFE_NºP!BR251</f>
        <v>684.23900000000003</v>
      </c>
      <c r="C251" s="67">
        <f>[2]SFE_NºP!BU251</f>
        <v>686.0096796844507</v>
      </c>
      <c r="E251" s="35"/>
      <c r="F251" s="34"/>
    </row>
    <row r="252" spans="1:6" x14ac:dyDescent="0.2">
      <c r="A252" s="29">
        <f t="shared" si="1"/>
        <v>2014.03</v>
      </c>
      <c r="B252" s="66">
        <f>[2]SFE_NºP!BR252</f>
        <v>678.83399999999995</v>
      </c>
      <c r="C252" s="67">
        <f>[2]SFE_NºP!BU252</f>
        <v>684.15746066874885</v>
      </c>
      <c r="E252" s="35"/>
      <c r="F252" s="34"/>
    </row>
    <row r="253" spans="1:6" x14ac:dyDescent="0.2">
      <c r="A253" s="29">
        <f t="shared" si="1"/>
        <v>2014.04</v>
      </c>
      <c r="B253" s="66">
        <f>[2]SFE_NºP!BR253</f>
        <v>679.24399999999991</v>
      </c>
      <c r="C253" s="67">
        <f>[2]SFE_NºP!BU253</f>
        <v>682.8008333545763</v>
      </c>
      <c r="E253" s="35"/>
      <c r="F253" s="34"/>
    </row>
    <row r="254" spans="1:6" x14ac:dyDescent="0.2">
      <c r="A254" s="29">
        <f t="shared" si="1"/>
        <v>2014.05</v>
      </c>
      <c r="B254" s="66">
        <f>[2]SFE_NºP!BR254</f>
        <v>682.88100000000009</v>
      </c>
      <c r="C254" s="67">
        <f>[2]SFE_NºP!BU254</f>
        <v>682.50052728088281</v>
      </c>
      <c r="E254" s="35"/>
      <c r="F254" s="34"/>
    </row>
    <row r="255" spans="1:6" x14ac:dyDescent="0.2">
      <c r="A255" s="29">
        <f t="shared" si="1"/>
        <v>2014.06</v>
      </c>
      <c r="B255" s="66">
        <f>[2]SFE_NºP!BR255</f>
        <v>682.96100000000001</v>
      </c>
      <c r="C255" s="67">
        <f>[2]SFE_NºP!BU255</f>
        <v>682.58936052362469</v>
      </c>
      <c r="E255" s="35"/>
      <c r="F255" s="34"/>
    </row>
    <row r="256" spans="1:6" x14ac:dyDescent="0.2">
      <c r="A256" s="29">
        <f t="shared" si="1"/>
        <v>2014.07</v>
      </c>
      <c r="B256" s="66">
        <f>[2]SFE_NºP!BR256</f>
        <v>684.69599999999991</v>
      </c>
      <c r="C256" s="67">
        <f>[2]SFE_NºP!BU256</f>
        <v>684.50323038497038</v>
      </c>
      <c r="E256" s="35"/>
      <c r="F256" s="34"/>
    </row>
    <row r="257" spans="1:6" x14ac:dyDescent="0.2">
      <c r="A257" s="29">
        <f t="shared" si="1"/>
        <v>2014.08</v>
      </c>
      <c r="B257" s="66">
        <f>[2]SFE_NºP!BR257</f>
        <v>684.40100000000007</v>
      </c>
      <c r="C257" s="67">
        <f>[2]SFE_NºP!BU257</f>
        <v>686.05614500312004</v>
      </c>
      <c r="E257" s="35"/>
      <c r="F257" s="34"/>
    </row>
    <row r="258" spans="1:6" x14ac:dyDescent="0.2">
      <c r="A258" s="29">
        <f t="shared" si="1"/>
        <v>2014.09</v>
      </c>
      <c r="B258" s="66">
        <f>[2]SFE_NºP!BR258</f>
        <v>685.17300000000012</v>
      </c>
      <c r="C258" s="67">
        <f>[2]SFE_NºP!BU258</f>
        <v>685.4592898580994</v>
      </c>
      <c r="E258" s="35"/>
      <c r="F258" s="34"/>
    </row>
    <row r="259" spans="1:6" x14ac:dyDescent="0.2">
      <c r="A259" s="29">
        <f t="shared" si="1"/>
        <v>2014.1</v>
      </c>
      <c r="B259" s="66">
        <f>[2]SFE_NºP!BR259</f>
        <v>685.98199999999997</v>
      </c>
      <c r="C259" s="67">
        <f>[2]SFE_NºP!BU259</f>
        <v>687.91772308368945</v>
      </c>
      <c r="E259" s="35"/>
      <c r="F259" s="34"/>
    </row>
    <row r="260" spans="1:6" x14ac:dyDescent="0.2">
      <c r="A260" s="29">
        <f t="shared" si="1"/>
        <v>2014.11</v>
      </c>
      <c r="B260" s="66">
        <f>[2]SFE_NºP!BR260</f>
        <v>690.37</v>
      </c>
      <c r="C260" s="67">
        <f>[2]SFE_NºP!BU260</f>
        <v>688.1617528365739</v>
      </c>
      <c r="E260" s="35"/>
      <c r="F260" s="34"/>
    </row>
    <row r="261" spans="1:6" x14ac:dyDescent="0.2">
      <c r="A261" s="29">
        <f t="shared" si="1"/>
        <v>2014.12</v>
      </c>
      <c r="B261" s="66">
        <f>[2]SFE_NºP!BR261</f>
        <v>692.79</v>
      </c>
      <c r="C261" s="67">
        <f>[2]SFE_NºP!BU261</f>
        <v>688.94144603207906</v>
      </c>
      <c r="E261" s="36"/>
      <c r="F261" s="34"/>
    </row>
    <row r="262" spans="1:6" x14ac:dyDescent="0.2">
      <c r="A262" s="29">
        <f t="shared" si="1"/>
        <v>2015.01</v>
      </c>
      <c r="B262" s="66">
        <f>[2]SFE_NºP!BR262</f>
        <v>693.01899999999989</v>
      </c>
      <c r="C262" s="67">
        <f>[2]SFE_NºP!BU262</f>
        <v>690.13484663621443</v>
      </c>
      <c r="E262" s="35"/>
      <c r="F262" s="34"/>
    </row>
    <row r="263" spans="1:6" x14ac:dyDescent="0.2">
      <c r="A263" s="29">
        <f t="shared" si="1"/>
        <v>2015.02</v>
      </c>
      <c r="B263" s="66">
        <f>[2]SFE_NºP!BR263</f>
        <v>688.92399999999998</v>
      </c>
      <c r="C263" s="67">
        <f>[2]SFE_NºP!BU263</f>
        <v>691.67187329024352</v>
      </c>
      <c r="E263" s="35"/>
      <c r="F263" s="34"/>
    </row>
    <row r="264" spans="1:6" x14ac:dyDescent="0.2">
      <c r="A264" s="29">
        <f t="shared" si="1"/>
        <v>2015.03</v>
      </c>
      <c r="B264" s="66">
        <f>[2]SFE_NºP!BR264</f>
        <v>688.02799999999991</v>
      </c>
      <c r="C264" s="67">
        <f>[2]SFE_NºP!BU264</f>
        <v>693.13350090170309</v>
      </c>
      <c r="E264" s="35"/>
      <c r="F264" s="34"/>
    </row>
    <row r="265" spans="1:6" x14ac:dyDescent="0.2">
      <c r="A265" s="29">
        <f t="shared" si="1"/>
        <v>2015.04</v>
      </c>
      <c r="B265" s="66">
        <f>[2]SFE_NºP!BR265</f>
        <v>695.41000000000008</v>
      </c>
      <c r="C265" s="67">
        <f>[2]SFE_NºP!BU265</f>
        <v>695.60501413942961</v>
      </c>
      <c r="E265" s="35"/>
      <c r="F265" s="34"/>
    </row>
    <row r="266" spans="1:6" x14ac:dyDescent="0.2">
      <c r="A266" s="29">
        <f t="shared" si="1"/>
        <v>2015.05</v>
      </c>
      <c r="B266" s="66">
        <f>[2]SFE_NºP!BR266</f>
        <v>700.99199999999996</v>
      </c>
      <c r="C266" s="67">
        <f>[2]SFE_NºP!BU266</f>
        <v>698.91536989551116</v>
      </c>
      <c r="E266" s="35"/>
      <c r="F266" s="34"/>
    </row>
    <row r="267" spans="1:6" x14ac:dyDescent="0.2">
      <c r="A267" s="29">
        <f t="shared" si="1"/>
        <v>2015.06</v>
      </c>
      <c r="B267" s="66">
        <f>[2]SFE_NºP!BR267</f>
        <v>701.57</v>
      </c>
      <c r="C267" s="67">
        <f>[2]SFE_NºP!BU267</f>
        <v>701.12280530672228</v>
      </c>
      <c r="E267" s="35"/>
      <c r="F267" s="34"/>
    </row>
    <row r="268" spans="1:6" x14ac:dyDescent="0.2">
      <c r="A268" s="29">
        <f t="shared" si="1"/>
        <v>2015.07</v>
      </c>
      <c r="B268" s="66">
        <f>[2]SFE_NºP!BR268</f>
        <v>706.255</v>
      </c>
      <c r="C268" s="67">
        <f>[2]SFE_NºP!BU268</f>
        <v>704.72765949241</v>
      </c>
      <c r="E268" s="35"/>
      <c r="F268" s="34"/>
    </row>
    <row r="269" spans="1:6" x14ac:dyDescent="0.2">
      <c r="A269" s="29">
        <f t="shared" si="1"/>
        <v>2015.08</v>
      </c>
      <c r="B269" s="66">
        <f>[2]SFE_NºP!BR269</f>
        <v>703.98399999999992</v>
      </c>
      <c r="C269" s="67">
        <f>[2]SFE_NºP!BU269</f>
        <v>705.79650854310285</v>
      </c>
      <c r="E269" s="35"/>
      <c r="F269" s="34"/>
    </row>
    <row r="270" spans="1:6" x14ac:dyDescent="0.2">
      <c r="A270" s="29">
        <f t="shared" si="1"/>
        <v>2015.09</v>
      </c>
      <c r="B270" s="66">
        <f>[2]SFE_NºP!BR270</f>
        <v>706.89100000000008</v>
      </c>
      <c r="C270" s="67">
        <f>[2]SFE_NºP!BU270</f>
        <v>707.09752773873299</v>
      </c>
      <c r="E270" s="35"/>
      <c r="F270" s="34"/>
    </row>
    <row r="271" spans="1:6" x14ac:dyDescent="0.2">
      <c r="A271" s="29">
        <f t="shared" si="1"/>
        <v>2015.1</v>
      </c>
      <c r="B271" s="66">
        <f>[2]SFE_NºP!BR271</f>
        <v>705.62599999999998</v>
      </c>
      <c r="C271" s="67">
        <f>[2]SFE_NºP!BU271</f>
        <v>705.97630975264724</v>
      </c>
      <c r="E271" s="35"/>
      <c r="F271" s="34"/>
    </row>
    <row r="272" spans="1:6" x14ac:dyDescent="0.2">
      <c r="A272" s="29">
        <f t="shared" si="1"/>
        <v>2015.11</v>
      </c>
      <c r="B272" s="66">
        <f>[2]SFE_NºP!BR272</f>
        <v>710.21900000000005</v>
      </c>
      <c r="C272" s="67">
        <f>[2]SFE_NºP!BU272</f>
        <v>707.55890787722842</v>
      </c>
      <c r="E272" s="35"/>
      <c r="F272" s="34"/>
    </row>
    <row r="273" spans="1:6" x14ac:dyDescent="0.2">
      <c r="A273" s="29">
        <f t="shared" si="1"/>
        <v>2015.12</v>
      </c>
      <c r="B273" s="66">
        <f>[2]SFE_NºP!BR273</f>
        <v>710.63499999999999</v>
      </c>
      <c r="C273" s="67">
        <f>[2]SFE_NºP!BU273</f>
        <v>706.71083319435843</v>
      </c>
      <c r="E273" s="35"/>
      <c r="F273" s="34"/>
    </row>
    <row r="274" spans="1:6" x14ac:dyDescent="0.2">
      <c r="A274" s="29">
        <f t="shared" si="1"/>
        <v>2016.01</v>
      </c>
      <c r="B274" s="66">
        <f>[2]SFE_NºP!BR274</f>
        <v>707.58600000000001</v>
      </c>
      <c r="C274" s="67">
        <f>[2]SFE_NºP!BU274</f>
        <v>704.1547895495894</v>
      </c>
      <c r="E274" s="35"/>
      <c r="F274" s="34"/>
    </row>
    <row r="275" spans="1:6" x14ac:dyDescent="0.2">
      <c r="A275" s="29">
        <f t="shared" si="1"/>
        <v>2016.02</v>
      </c>
      <c r="B275" s="66">
        <f>[2]SFE_NºP!BR275</f>
        <v>701.13300000000004</v>
      </c>
      <c r="C275" s="67">
        <f>[2]SFE_NºP!BU275</f>
        <v>704.25583906204236</v>
      </c>
      <c r="E275" s="35"/>
      <c r="F275" s="34"/>
    </row>
    <row r="276" spans="1:6" x14ac:dyDescent="0.2">
      <c r="A276" s="29">
        <f t="shared" si="1"/>
        <v>2016.03</v>
      </c>
      <c r="B276" s="66">
        <f>[2]SFE_NºP!BR276</f>
        <v>700.81200000000001</v>
      </c>
      <c r="C276" s="67">
        <f>[2]SFE_NºP!BU276</f>
        <v>705.51801686218448</v>
      </c>
      <c r="E276" s="35"/>
      <c r="F276" s="34"/>
    </row>
    <row r="277" spans="1:6" x14ac:dyDescent="0.2">
      <c r="A277" s="29">
        <f t="shared" si="1"/>
        <v>2016.04</v>
      </c>
      <c r="B277" s="66">
        <f>[2]SFE_NºP!BR277</f>
        <v>705.44099999999992</v>
      </c>
      <c r="C277" s="67">
        <f>[2]SFE_NºP!BU277</f>
        <v>705.49524843325116</v>
      </c>
      <c r="E277" s="35"/>
      <c r="F277" s="34"/>
    </row>
    <row r="278" spans="1:6" x14ac:dyDescent="0.2">
      <c r="A278" s="29">
        <f t="shared" si="1"/>
        <v>2016.05</v>
      </c>
      <c r="B278" s="66">
        <f>[2]SFE_NºP!BR278</f>
        <v>703.95400000000006</v>
      </c>
      <c r="C278" s="67">
        <f>[2]SFE_NºP!BU278</f>
        <v>704.32919326595766</v>
      </c>
      <c r="E278" s="36"/>
      <c r="F278" s="34"/>
    </row>
    <row r="279" spans="1:6" x14ac:dyDescent="0.2">
      <c r="A279" s="29">
        <f t="shared" si="1"/>
        <v>2016.06</v>
      </c>
      <c r="B279" s="66">
        <f>[2]SFE_NºP!BR279</f>
        <v>703.82399999999996</v>
      </c>
      <c r="C279" s="67">
        <f>[2]SFE_NºP!BU279</f>
        <v>703.44048439758888</v>
      </c>
      <c r="E279" s="35"/>
      <c r="F279" s="34"/>
    </row>
    <row r="280" spans="1:6" x14ac:dyDescent="0.2">
      <c r="A280" s="29">
        <f t="shared" si="1"/>
        <v>2016.07</v>
      </c>
      <c r="B280" s="66">
        <f>[2]SFE_NºP!BR280</f>
        <v>703.87</v>
      </c>
      <c r="C280" s="67">
        <f>[2]SFE_NºP!BU280</f>
        <v>703.87892884936014</v>
      </c>
      <c r="E280" s="36"/>
      <c r="F280" s="34"/>
    </row>
    <row r="281" spans="1:6" x14ac:dyDescent="0.2">
      <c r="A281" s="29">
        <f t="shared" si="1"/>
        <v>2016.08</v>
      </c>
      <c r="B281" s="66">
        <f>[2]SFE_NºP!BR281</f>
        <v>699.31600000000003</v>
      </c>
      <c r="C281" s="67">
        <f>[2]SFE_NºP!BU281</f>
        <v>702.20506506382378</v>
      </c>
      <c r="E281" s="35"/>
      <c r="F281" s="34"/>
    </row>
    <row r="282" spans="1:6" x14ac:dyDescent="0.2">
      <c r="A282" s="29">
        <f t="shared" si="1"/>
        <v>2016.09</v>
      </c>
      <c r="B282" s="66">
        <f>[2]SFE_NºP!BR282</f>
        <v>702.96199999999999</v>
      </c>
      <c r="C282" s="67">
        <f>[2]SFE_NºP!BU282</f>
        <v>702.89805385089915</v>
      </c>
      <c r="E282" s="35"/>
      <c r="F282" s="34"/>
    </row>
    <row r="283" spans="1:6" x14ac:dyDescent="0.2">
      <c r="A283" s="29">
        <f t="shared" si="1"/>
        <v>2016.1</v>
      </c>
      <c r="B283" s="66">
        <f>[2]SFE_NºP!BR283</f>
        <v>704.21600000000001</v>
      </c>
      <c r="C283" s="67">
        <f>[2]SFE_NºP!BU283</f>
        <v>704.18991131276857</v>
      </c>
      <c r="E283" s="35"/>
      <c r="F283" s="34"/>
    </row>
    <row r="284" spans="1:6" x14ac:dyDescent="0.2">
      <c r="A284" s="29">
        <f t="shared" si="1"/>
        <v>2016.11</v>
      </c>
      <c r="B284" s="66">
        <f>[2]SFE_NºP!BR284</f>
        <v>706.53800000000001</v>
      </c>
      <c r="C284" s="67">
        <f>[2]SFE_NºP!BU284</f>
        <v>703.53260617351339</v>
      </c>
      <c r="E284" s="35"/>
      <c r="F284" s="34"/>
    </row>
    <row r="285" spans="1:6" x14ac:dyDescent="0.2">
      <c r="A285" s="29">
        <f t="shared" si="1"/>
        <v>2016.12</v>
      </c>
      <c r="B285" s="66">
        <f>[2]SFE_NºP!BR285</f>
        <v>710.00900000000001</v>
      </c>
      <c r="C285" s="67">
        <f>[2]SFE_NºP!BU285</f>
        <v>706.05181632488825</v>
      </c>
      <c r="E285" s="35"/>
      <c r="F285" s="34"/>
    </row>
    <row r="286" spans="1:6" x14ac:dyDescent="0.2">
      <c r="A286" s="29">
        <f t="shared" si="1"/>
        <v>2017.01</v>
      </c>
      <c r="B286" s="66">
        <f>[2]SFE_NºP!BR286</f>
        <v>711.44800000000009</v>
      </c>
      <c r="C286" s="67">
        <f>[2]SFE_NºP!BU286</f>
        <v>708.3827607528159</v>
      </c>
      <c r="E286" s="35"/>
      <c r="F286" s="34"/>
    </row>
    <row r="287" spans="1:6" x14ac:dyDescent="0.2">
      <c r="A287" s="29">
        <f t="shared" si="1"/>
        <v>2017.02</v>
      </c>
      <c r="B287" s="66">
        <f>[2]SFE_NºP!BR287</f>
        <v>705.57899999999995</v>
      </c>
      <c r="C287" s="67">
        <f>[2]SFE_NºP!BU287</f>
        <v>708.91231966004148</v>
      </c>
      <c r="E287" s="35"/>
      <c r="F287" s="34"/>
    </row>
    <row r="288" spans="1:6" x14ac:dyDescent="0.2">
      <c r="A288" s="29">
        <f t="shared" si="1"/>
        <v>2017.03</v>
      </c>
      <c r="B288" s="66">
        <f>[2]SFE_NºP!BR288</f>
        <v>706.42200000000003</v>
      </c>
      <c r="C288" s="67">
        <f>[2]SFE_NºP!BU288</f>
        <v>710.63052995207715</v>
      </c>
      <c r="E288" s="35"/>
      <c r="F288" s="34"/>
    </row>
    <row r="289" spans="1:6" x14ac:dyDescent="0.2">
      <c r="A289" s="29">
        <f t="shared" si="1"/>
        <v>2017.04</v>
      </c>
      <c r="B289" s="66">
        <f>[2]SFE_NºP!BR289</f>
        <v>711.90300000000002</v>
      </c>
      <c r="C289" s="67">
        <f>[2]SFE_NºP!BU289</f>
        <v>711.78926613824297</v>
      </c>
      <c r="E289" s="35"/>
      <c r="F289" s="34"/>
    </row>
    <row r="290" spans="1:6" x14ac:dyDescent="0.2">
      <c r="A290" s="29">
        <f t="shared" si="1"/>
        <v>2017.05</v>
      </c>
      <c r="B290" s="66">
        <f>[2]SFE_NºP!BR290</f>
        <v>709.01400000000001</v>
      </c>
      <c r="C290" s="67">
        <f>[2]SFE_NºP!BU290</f>
        <v>711.31822385606711</v>
      </c>
      <c r="E290" s="35"/>
      <c r="F290" s="34"/>
    </row>
    <row r="291" spans="1:6" x14ac:dyDescent="0.2">
      <c r="A291" s="29">
        <f t="shared" si="1"/>
        <v>2017.06</v>
      </c>
      <c r="B291" s="66">
        <f>[2]SFE_NºP!BR291</f>
        <v>713.67200000000014</v>
      </c>
      <c r="C291" s="67">
        <f>[2]SFE_NºP!BU291</f>
        <v>713.43533304262269</v>
      </c>
      <c r="E291" s="35"/>
      <c r="F291" s="34"/>
    </row>
    <row r="292" spans="1:6" x14ac:dyDescent="0.2">
      <c r="A292" s="29">
        <f t="shared" si="1"/>
        <v>2017.07</v>
      </c>
      <c r="B292" s="66">
        <f>[2]SFE_NºP!BR292</f>
        <v>711.71299999999997</v>
      </c>
      <c r="C292" s="67">
        <f>[2]SFE_NºP!BU292</f>
        <v>712.0245416038448</v>
      </c>
      <c r="E292" s="35"/>
      <c r="F292" s="34"/>
    </row>
    <row r="293" spans="1:6" x14ac:dyDescent="0.2">
      <c r="A293" s="29">
        <f t="shared" si="1"/>
        <v>2017.08</v>
      </c>
      <c r="B293" s="66">
        <f>[2]SFE_NºP!BR293</f>
        <v>709.2890000000001</v>
      </c>
      <c r="C293" s="67">
        <f>[2]SFE_NºP!BU293</f>
        <v>712.70327220870956</v>
      </c>
      <c r="E293" s="35"/>
      <c r="F293" s="34"/>
    </row>
    <row r="294" spans="1:6" x14ac:dyDescent="0.2">
      <c r="A294" s="29">
        <f t="shared" si="1"/>
        <v>2017.09</v>
      </c>
      <c r="B294" s="66">
        <f>[2]SFE_NºP!BR294</f>
        <v>715.50599999999997</v>
      </c>
      <c r="C294" s="67">
        <f>[2]SFE_NºP!BU294</f>
        <v>713.28251102720833</v>
      </c>
      <c r="E294" s="35"/>
      <c r="F294" s="34"/>
    </row>
    <row r="295" spans="1:6" x14ac:dyDescent="0.2">
      <c r="A295" s="29">
        <f t="shared" si="1"/>
        <v>2017.1</v>
      </c>
      <c r="B295" s="66">
        <f>[2]SFE_NºP!BR295</f>
        <v>714.53200000000004</v>
      </c>
      <c r="C295" s="67">
        <f>[2]SFE_NºP!BU295</f>
        <v>714.3057798593635</v>
      </c>
      <c r="E295" s="35"/>
      <c r="F295" s="34"/>
    </row>
    <row r="296" spans="1:6" x14ac:dyDescent="0.2">
      <c r="A296" s="29">
        <f t="shared" si="1"/>
        <v>2017.11</v>
      </c>
      <c r="B296" s="66">
        <f>[2]SFE_NºP!BR296</f>
        <v>722.18700000000001</v>
      </c>
      <c r="C296" s="67">
        <f>[2]SFE_NºP!BU296</f>
        <v>716.84760345638188</v>
      </c>
      <c r="E296" s="35"/>
      <c r="F296" s="34"/>
    </row>
    <row r="297" spans="1:6" x14ac:dyDescent="0.2">
      <c r="A297" s="29">
        <f t="shared" si="1"/>
        <v>2017.12</v>
      </c>
      <c r="B297" s="66">
        <f>[2]SFE_NºP!BR297</f>
        <v>722.35300000000007</v>
      </c>
      <c r="C297" s="67">
        <f>[2]SFE_NºP!BU297</f>
        <v>718.53748860684379</v>
      </c>
      <c r="E297" s="35"/>
      <c r="F297" s="34"/>
    </row>
    <row r="298" spans="1:6" x14ac:dyDescent="0.2">
      <c r="A298" s="29">
        <f t="shared" si="1"/>
        <v>2018.01</v>
      </c>
      <c r="B298" s="66">
        <f>[2]SFE_NºP!BR298</f>
        <v>721.08400000000006</v>
      </c>
      <c r="C298" s="67">
        <f>[2]SFE_NºP!BU298</f>
        <v>718.33539962657358</v>
      </c>
      <c r="E298" s="35"/>
      <c r="F298" s="34"/>
    </row>
    <row r="299" spans="1:6" x14ac:dyDescent="0.2">
      <c r="A299" s="29">
        <f t="shared" si="1"/>
        <v>2018.02</v>
      </c>
      <c r="B299" s="66">
        <f>[2]SFE_NºP!BR299</f>
        <v>713.47500000000002</v>
      </c>
      <c r="C299" s="67">
        <f>[2]SFE_NºP!BU299</f>
        <v>716.80361760367623</v>
      </c>
      <c r="E299" s="35"/>
      <c r="F299" s="34"/>
    </row>
    <row r="300" spans="1:6" x14ac:dyDescent="0.2">
      <c r="A300" s="29">
        <f t="shared" si="1"/>
        <v>2018.03</v>
      </c>
      <c r="B300" s="66">
        <f>[2]SFE_NºP!BR300</f>
        <v>712.03700000000003</v>
      </c>
      <c r="C300" s="67">
        <f>[2]SFE_NºP!BU300</f>
        <v>715.81344974867204</v>
      </c>
      <c r="E300" s="35"/>
      <c r="F300" s="34"/>
    </row>
    <row r="301" spans="1:6" x14ac:dyDescent="0.2">
      <c r="A301" s="29">
        <f t="shared" si="1"/>
        <v>2018.04</v>
      </c>
      <c r="B301" s="66">
        <f>[2]SFE_NºP!BR301</f>
        <v>716.13200000000006</v>
      </c>
      <c r="C301" s="67">
        <f>[2]SFE_NºP!BU301</f>
        <v>715.80166404171712</v>
      </c>
      <c r="E301" s="35"/>
      <c r="F301" s="34"/>
    </row>
    <row r="302" spans="1:6" x14ac:dyDescent="0.2">
      <c r="A302" s="29">
        <f t="shared" si="1"/>
        <v>2018.05</v>
      </c>
      <c r="B302" s="66">
        <f>[2]SFE_NºP!BR302</f>
        <v>714.58999999999992</v>
      </c>
      <c r="C302" s="67">
        <f>[2]SFE_NºP!BU302</f>
        <v>715.22110914537268</v>
      </c>
      <c r="E302" s="35"/>
      <c r="F302" s="34"/>
    </row>
    <row r="303" spans="1:6" x14ac:dyDescent="0.2">
      <c r="A303" s="29">
        <f t="shared" si="1"/>
        <v>2018.06</v>
      </c>
      <c r="B303" s="66">
        <f>[2]SFE_NºP!BR303</f>
        <v>717.06500000000005</v>
      </c>
      <c r="C303" s="67">
        <f>[2]SFE_NºP!BU303</f>
        <v>717.1305946933204</v>
      </c>
      <c r="E303" s="35"/>
      <c r="F303" s="34"/>
    </row>
    <row r="304" spans="1:6" x14ac:dyDescent="0.2">
      <c r="A304" s="29">
        <f t="shared" si="1"/>
        <v>2018.07</v>
      </c>
      <c r="B304" s="66">
        <f>[2]SFE_NºP!BR304</f>
        <v>712.99400000000003</v>
      </c>
      <c r="C304" s="67">
        <f>[2]SFE_NºP!BU304</f>
        <v>713.75513040556075</v>
      </c>
      <c r="E304" s="35"/>
      <c r="F304" s="34"/>
    </row>
    <row r="305" spans="1:7" x14ac:dyDescent="0.2">
      <c r="A305" s="29">
        <f t="shared" si="1"/>
        <v>2018.08</v>
      </c>
      <c r="B305" s="66">
        <f>[2]SFE_NºP!BR305</f>
        <v>710.87</v>
      </c>
      <c r="C305" s="67">
        <f>[2]SFE_NºP!BU305</f>
        <v>713.23009372855563</v>
      </c>
      <c r="E305" s="35"/>
      <c r="F305" s="34"/>
    </row>
    <row r="306" spans="1:7" x14ac:dyDescent="0.2">
      <c r="A306" s="29">
        <f t="shared" ref="A306:A369" si="2">A294+1</f>
        <v>2018.09</v>
      </c>
      <c r="B306" s="66">
        <f>[2]SFE_NºP!BR306</f>
        <v>716.26700000000005</v>
      </c>
      <c r="C306" s="67">
        <f>[2]SFE_NºP!BU306</f>
        <v>712.91332705757065</v>
      </c>
      <c r="E306" s="35"/>
      <c r="F306" s="34"/>
    </row>
    <row r="307" spans="1:7" x14ac:dyDescent="0.2">
      <c r="A307" s="29">
        <f t="shared" si="2"/>
        <v>2018.1</v>
      </c>
      <c r="B307" s="66">
        <f>[2]SFE_NºP!BR307</f>
        <v>713.64200000000005</v>
      </c>
      <c r="C307" s="67">
        <f>[2]SFE_NºP!BU307</f>
        <v>713.19293945867855</v>
      </c>
      <c r="E307" s="35"/>
      <c r="F307" s="34"/>
    </row>
    <row r="308" spans="1:7" x14ac:dyDescent="0.2">
      <c r="A308" s="29">
        <f t="shared" si="2"/>
        <v>2018.11</v>
      </c>
      <c r="B308" s="66">
        <f>[2]SFE_NºP!BR308</f>
        <v>715.06699999999989</v>
      </c>
      <c r="C308" s="67">
        <f>[2]SFE_NºP!BU308</f>
        <v>711.73859179512533</v>
      </c>
      <c r="E308" s="35"/>
      <c r="F308" s="34"/>
    </row>
    <row r="309" spans="1:7" x14ac:dyDescent="0.2">
      <c r="A309" s="29">
        <f t="shared" si="2"/>
        <v>2018.12</v>
      </c>
      <c r="B309" s="66">
        <f>[2]SFE_NºP!BR309</f>
        <v>711.87</v>
      </c>
      <c r="C309" s="67">
        <f>[2]SFE_NºP!BU309</f>
        <v>708.19406288856317</v>
      </c>
      <c r="E309" s="36"/>
      <c r="F309" s="34"/>
      <c r="G309" s="31"/>
    </row>
    <row r="310" spans="1:7" ht="14.25" x14ac:dyDescent="0.2">
      <c r="A310" s="29">
        <f t="shared" si="2"/>
        <v>2019.01</v>
      </c>
      <c r="B310" s="66">
        <f>[2]SFE_NºP!BR310</f>
        <v>710.22399999999993</v>
      </c>
      <c r="C310" s="67">
        <f>[2]SFE_NºP!BU310</f>
        <v>707.81729768858281</v>
      </c>
      <c r="E310" s="38"/>
      <c r="F310" s="39"/>
    </row>
    <row r="311" spans="1:7" ht="14.25" x14ac:dyDescent="0.2">
      <c r="A311" s="29">
        <f t="shared" si="2"/>
        <v>2019.02</v>
      </c>
      <c r="B311" s="66">
        <f>[2]SFE_NºP!BR311</f>
        <v>703.37300000000005</v>
      </c>
      <c r="C311" s="67">
        <f>[2]SFE_NºP!BU311</f>
        <v>706.39417852937265</v>
      </c>
      <c r="E311" s="38"/>
      <c r="F311" s="39"/>
    </row>
    <row r="312" spans="1:7" ht="14.25" x14ac:dyDescent="0.2">
      <c r="A312" s="29">
        <f t="shared" si="2"/>
        <v>2019.03</v>
      </c>
      <c r="B312" s="66">
        <f>[2]SFE_NºP!BR312</f>
        <v>704.94299999999998</v>
      </c>
      <c r="C312" s="67">
        <f>[2]SFE_NºP!BU312</f>
        <v>708.5216586673497</v>
      </c>
      <c r="E312" s="38"/>
      <c r="F312" s="39"/>
    </row>
    <row r="313" spans="1:7" ht="14.25" x14ac:dyDescent="0.2">
      <c r="A313" s="29">
        <f t="shared" si="2"/>
        <v>2019.04</v>
      </c>
      <c r="B313" s="66">
        <f>[2]SFE_NºP!BR313</f>
        <v>704.87300000000005</v>
      </c>
      <c r="C313" s="67">
        <f>[2]SFE_NºP!BU313</f>
        <v>707.49708527600137</v>
      </c>
      <c r="E313" s="38"/>
      <c r="F313" s="39"/>
    </row>
    <row r="314" spans="1:7" ht="14.25" x14ac:dyDescent="0.2">
      <c r="A314" s="29">
        <f t="shared" si="2"/>
        <v>2019.05</v>
      </c>
      <c r="B314" s="66">
        <f>[2]SFE_NºP!BR314</f>
        <v>708.80700000000002</v>
      </c>
      <c r="C314" s="67">
        <f>[2]SFE_NºP!BU314</f>
        <v>708.55235410858893</v>
      </c>
      <c r="E314" s="38"/>
      <c r="F314" s="39"/>
    </row>
    <row r="315" spans="1:7" ht="14.25" x14ac:dyDescent="0.2">
      <c r="A315" s="29">
        <f t="shared" si="2"/>
        <v>2019.06</v>
      </c>
      <c r="B315" s="66">
        <f>[2]SFE_NºP!BR315</f>
        <v>706.14799999999991</v>
      </c>
      <c r="C315" s="67">
        <f>[2]SFE_NºP!BU315</f>
        <v>706.53957573742218</v>
      </c>
      <c r="E315" s="38"/>
      <c r="F315" s="39"/>
    </row>
    <row r="316" spans="1:7" ht="14.25" x14ac:dyDescent="0.2">
      <c r="A316" s="29">
        <f t="shared" si="2"/>
        <v>2019.07</v>
      </c>
      <c r="B316" s="66">
        <f>[2]SFE_NºP!BR316</f>
        <v>707.61300000000006</v>
      </c>
      <c r="C316" s="67">
        <f>[2]SFE_NºP!BU316</f>
        <v>709.77939966029874</v>
      </c>
      <c r="E316" s="38"/>
      <c r="F316" s="39"/>
    </row>
    <row r="317" spans="1:7" ht="14.25" x14ac:dyDescent="0.2">
      <c r="A317" s="29">
        <f t="shared" si="2"/>
        <v>2019.08</v>
      </c>
      <c r="B317" s="66">
        <f>[2]SFE_NºP!BR317</f>
        <v>705.81600000000003</v>
      </c>
      <c r="C317" s="67">
        <f>[2]SFE_NºP!BU317</f>
        <v>707.31379776595895</v>
      </c>
      <c r="E317" s="38"/>
      <c r="F317" s="39"/>
    </row>
    <row r="318" spans="1:7" ht="14.25" x14ac:dyDescent="0.2">
      <c r="A318" s="29">
        <f t="shared" si="2"/>
        <v>2019.09</v>
      </c>
      <c r="B318" s="66">
        <f>[2]SFE_NºP!BR318</f>
        <v>711.61500000000001</v>
      </c>
      <c r="C318" s="67">
        <f>[2]SFE_NºP!BU318</f>
        <v>708.29607067633265</v>
      </c>
      <c r="E318" s="38"/>
      <c r="F318" s="39"/>
    </row>
    <row r="319" spans="1:7" ht="14.25" x14ac:dyDescent="0.2">
      <c r="A319" s="29">
        <f t="shared" si="2"/>
        <v>2019.1</v>
      </c>
      <c r="B319" s="66">
        <f>[2]SFE_NºP!BR319</f>
        <v>705.64499999999998</v>
      </c>
      <c r="C319" s="67">
        <f>[2]SFE_NºP!BU319</f>
        <v>705.46479459372108</v>
      </c>
      <c r="E319" s="38"/>
      <c r="F319" s="39"/>
    </row>
    <row r="320" spans="1:7" ht="14.25" x14ac:dyDescent="0.2">
      <c r="A320" s="29">
        <f t="shared" si="2"/>
        <v>2019.11</v>
      </c>
      <c r="B320" s="66">
        <f>[2]SFE_NºP!BR320</f>
        <v>708.36149999999998</v>
      </c>
      <c r="C320" s="67">
        <f>[2]SFE_NºP!BU320</f>
        <v>703.03272142157823</v>
      </c>
      <c r="E320" s="38"/>
      <c r="F320" s="39"/>
    </row>
    <row r="321" spans="1:7" ht="14.25" x14ac:dyDescent="0.2">
      <c r="A321" s="29">
        <f t="shared" si="2"/>
        <v>2019.12</v>
      </c>
      <c r="B321" s="66">
        <f>[2]SFE_NºP!BR321</f>
        <v>703.88499999999999</v>
      </c>
      <c r="C321" s="67">
        <f>[2]SFE_NºP!BU321</f>
        <v>700.32454100903681</v>
      </c>
      <c r="E321" s="41"/>
      <c r="F321" s="39"/>
      <c r="G321" s="37"/>
    </row>
    <row r="322" spans="1:7" x14ac:dyDescent="0.2">
      <c r="A322" s="29">
        <f t="shared" si="2"/>
        <v>2020.01</v>
      </c>
      <c r="B322" s="66">
        <f>[2]SFE_NºP!BR322</f>
        <v>699.30499999999995</v>
      </c>
      <c r="C322" s="67">
        <f>[2]SFE_NºP!BU322</f>
        <v>697.25693377403422</v>
      </c>
      <c r="E322" s="40"/>
      <c r="F322" s="40"/>
    </row>
    <row r="323" spans="1:7" x14ac:dyDescent="0.2">
      <c r="A323" s="29">
        <f t="shared" si="2"/>
        <v>2020.02</v>
      </c>
      <c r="B323" s="66">
        <f>[2]SFE_NºP!BR323</f>
        <v>694.02700000000004</v>
      </c>
      <c r="C323" s="67">
        <f>[2]SFE_NºP!BU323</f>
        <v>696.27462967793622</v>
      </c>
    </row>
    <row r="324" spans="1:7" x14ac:dyDescent="0.2">
      <c r="A324" s="29">
        <f t="shared" si="2"/>
        <v>2020.03</v>
      </c>
      <c r="B324" s="66">
        <f>[2]SFE_NºP!BR324</f>
        <v>691.16000000000008</v>
      </c>
      <c r="C324" s="67">
        <f>[2]SFE_NºP!BU324</f>
        <v>692.00840851919475</v>
      </c>
    </row>
    <row r="325" spans="1:7" x14ac:dyDescent="0.2">
      <c r="A325" s="29">
        <f t="shared" si="2"/>
        <v>2020.04</v>
      </c>
      <c r="B325" s="66">
        <f>[2]SFE_NºP!BR325</f>
        <v>688.91700000000003</v>
      </c>
      <c r="C325" s="67">
        <f>[2]SFE_NºP!BU325</f>
        <v>688.4789151617249</v>
      </c>
    </row>
    <row r="326" spans="1:7" x14ac:dyDescent="0.2">
      <c r="A326" s="29">
        <f t="shared" si="2"/>
        <v>2020.05</v>
      </c>
      <c r="B326" s="66">
        <f>[2]SFE_NºP!BR326</f>
        <v>680.31600000000003</v>
      </c>
      <c r="C326" s="67">
        <f>[2]SFE_NºP!BU326</f>
        <v>684.91064999847254</v>
      </c>
    </row>
    <row r="327" spans="1:7" x14ac:dyDescent="0.2">
      <c r="A327" s="29">
        <f t="shared" si="2"/>
        <v>2020.06</v>
      </c>
      <c r="B327" s="66">
        <f>[2]SFE_NºP!BR327</f>
        <v>679.35599999999999</v>
      </c>
      <c r="C327" s="67">
        <f>[2]SFE_NºP!BU327</f>
        <v>682.08444978360785</v>
      </c>
    </row>
    <row r="328" spans="1:7" x14ac:dyDescent="0.2">
      <c r="A328" s="29">
        <f t="shared" si="2"/>
        <v>2020.07</v>
      </c>
      <c r="B328" s="66">
        <f>[2]SFE_NºP!BR328</f>
        <v>679.3</v>
      </c>
      <c r="C328" s="67">
        <f>[2]SFE_NºP!BU328</f>
        <v>680.69492437779832</v>
      </c>
    </row>
    <row r="329" spans="1:7" x14ac:dyDescent="0.2">
      <c r="A329" s="29">
        <f t="shared" si="2"/>
        <v>2020.08</v>
      </c>
      <c r="B329" s="66">
        <f>[2]SFE_NºP!BR329</f>
        <v>680.73399999999992</v>
      </c>
      <c r="C329" s="67">
        <f>[2]SFE_NºP!BU329</f>
        <v>682.26955222570791</v>
      </c>
    </row>
    <row r="330" spans="1:7" x14ac:dyDescent="0.2">
      <c r="A330" s="29">
        <f t="shared" si="2"/>
        <v>2020.09</v>
      </c>
      <c r="B330" s="66">
        <f>[2]SFE_NºP!BR330</f>
        <v>680.226</v>
      </c>
      <c r="C330" s="67">
        <f>[2]SFE_NºP!BU330</f>
        <v>680.07388262807228</v>
      </c>
    </row>
    <row r="331" spans="1:7" x14ac:dyDescent="0.2">
      <c r="A331" s="29">
        <f t="shared" si="2"/>
        <v>2020.1</v>
      </c>
      <c r="B331" s="66">
        <f>[2]SFE_NºP!BR331</f>
        <v>681.37199999999996</v>
      </c>
      <c r="C331" s="67">
        <f>[2]SFE_NºP!BU331</f>
        <v>680.39463826197345</v>
      </c>
    </row>
    <row r="332" spans="1:7" x14ac:dyDescent="0.2">
      <c r="A332" s="29">
        <f t="shared" si="2"/>
        <v>2020.11</v>
      </c>
      <c r="B332" s="66">
        <f>[2]SFE_NºP!BR332</f>
        <v>684.84299999999996</v>
      </c>
      <c r="C332" s="67">
        <f>[2]SFE_NºP!BU332</f>
        <v>681.74317613024732</v>
      </c>
    </row>
    <row r="333" spans="1:7" x14ac:dyDescent="0.2">
      <c r="A333" s="29">
        <f t="shared" si="2"/>
        <v>2020.12</v>
      </c>
      <c r="B333" s="66">
        <f>[2]SFE_NºP!BR333</f>
        <v>686.67499999999995</v>
      </c>
      <c r="C333" s="67">
        <f>[2]SFE_NºP!BU333</f>
        <v>682.97697748074177</v>
      </c>
    </row>
    <row r="334" spans="1:7" x14ac:dyDescent="0.2">
      <c r="A334" s="29">
        <f t="shared" si="2"/>
        <v>2021.01</v>
      </c>
      <c r="B334" s="66">
        <f>[2]SFE_NºP!BR334</f>
        <v>688.07199999999989</v>
      </c>
      <c r="C334" s="67">
        <f>[2]SFE_NºP!BU334</f>
        <v>686.39904328558032</v>
      </c>
      <c r="E334" s="31"/>
    </row>
    <row r="335" spans="1:7" x14ac:dyDescent="0.2">
      <c r="A335" s="29">
        <f t="shared" si="2"/>
        <v>2021.02</v>
      </c>
      <c r="B335" s="66">
        <f>[2]SFE_NºP!BR335</f>
        <v>688.10699999999997</v>
      </c>
      <c r="C335" s="67">
        <f>[2]SFE_NºP!BU335</f>
        <v>690.73749561664783</v>
      </c>
      <c r="E335" s="31"/>
      <c r="F335" s="31"/>
    </row>
    <row r="336" spans="1:7" x14ac:dyDescent="0.2">
      <c r="A336" s="29">
        <f t="shared" si="2"/>
        <v>2021.03</v>
      </c>
      <c r="B336" s="66">
        <f>[2]SFE_NºP!BR336</f>
        <v>690.68600000000004</v>
      </c>
      <c r="C336" s="67">
        <f>[2]SFE_NºP!BU336</f>
        <v>694.43547787011471</v>
      </c>
      <c r="E336" s="31"/>
      <c r="F336" s="31"/>
    </row>
    <row r="337" spans="1:6" x14ac:dyDescent="0.2">
      <c r="A337" s="29">
        <f t="shared" si="2"/>
        <v>2021.04</v>
      </c>
      <c r="B337" s="66">
        <f>[2]SFE_NºP!BR337</f>
        <v>696.70900000000006</v>
      </c>
      <c r="C337" s="67">
        <f>[2]SFE_NºP!BU337</f>
        <v>696.27226290937722</v>
      </c>
      <c r="E337" s="31"/>
      <c r="F337" s="31"/>
    </row>
    <row r="338" spans="1:6" x14ac:dyDescent="0.2">
      <c r="A338" s="29">
        <f t="shared" si="2"/>
        <v>2021.05</v>
      </c>
      <c r="B338" s="66">
        <f>[2]SFE_NºP!BR338</f>
        <v>699.40899999999999</v>
      </c>
      <c r="C338" s="67">
        <f>[2]SFE_NºP!BU338</f>
        <v>697.53917947648188</v>
      </c>
    </row>
    <row r="339" spans="1:6" x14ac:dyDescent="0.2">
      <c r="A339" s="29">
        <f t="shared" si="2"/>
        <v>2021.06</v>
      </c>
      <c r="B339" s="66">
        <f>[2]SFE_NºP!BR339</f>
        <v>697.71</v>
      </c>
      <c r="C339" s="67">
        <f>[2]SFE_NºP!BU339</f>
        <v>698.78798241788547</v>
      </c>
    </row>
    <row r="340" spans="1:6" x14ac:dyDescent="0.2">
      <c r="A340" s="29">
        <f t="shared" si="2"/>
        <v>2021.07</v>
      </c>
      <c r="B340" s="66">
        <f>[2]SFE_NºP!BR340</f>
        <v>696.5630000000001</v>
      </c>
      <c r="C340" s="67">
        <f>[2]SFE_NºP!BU340</f>
        <v>698.26824892727166</v>
      </c>
    </row>
    <row r="341" spans="1:6" x14ac:dyDescent="0.2">
      <c r="A341" s="29">
        <f t="shared" si="2"/>
        <v>2021.08</v>
      </c>
      <c r="B341" s="66">
        <f>[2]SFE_NºP!BR341</f>
        <v>697.24300000000005</v>
      </c>
      <c r="C341" s="67">
        <f>[2]SFE_NºP!BU341</f>
        <v>698.49977714409442</v>
      </c>
    </row>
    <row r="342" spans="1:6" x14ac:dyDescent="0.2">
      <c r="A342" s="29">
        <f t="shared" si="2"/>
        <v>2021.09</v>
      </c>
      <c r="B342" s="66">
        <f>[2]SFE_NºP!BR342</f>
        <v>700.86700000000008</v>
      </c>
      <c r="C342" s="67">
        <f>[2]SFE_NºP!BU342</f>
        <v>700.43303758903744</v>
      </c>
    </row>
    <row r="343" spans="1:6" x14ac:dyDescent="0.2">
      <c r="A343" s="29">
        <f t="shared" si="2"/>
        <v>2021.1</v>
      </c>
      <c r="B343" s="66">
        <f>[2]SFE_NºP!BR343</f>
        <v>705.68499999999995</v>
      </c>
      <c r="C343" s="67">
        <f>[2]SFE_NºP!BU343</f>
        <v>701.94006087657499</v>
      </c>
    </row>
    <row r="344" spans="1:6" x14ac:dyDescent="0.2">
      <c r="A344" s="29">
        <f t="shared" si="2"/>
        <v>2021.11</v>
      </c>
      <c r="B344" s="66">
        <f>[2]SFE_NºP!BR344</f>
        <v>703.34199999999987</v>
      </c>
      <c r="C344" s="67">
        <f>[2]SFE_NºP!BU344</f>
        <v>703.25633459545656</v>
      </c>
    </row>
    <row r="345" spans="1:6" x14ac:dyDescent="0.2">
      <c r="A345" s="29">
        <f t="shared" si="2"/>
        <v>2021.12</v>
      </c>
      <c r="B345" s="66">
        <f>[2]SFE_NºP!BR345</f>
        <v>713.20100000000002</v>
      </c>
      <c r="C345" s="67">
        <f>[2]SFE_NºP!BU345</f>
        <v>706.36906387656848</v>
      </c>
    </row>
    <row r="346" spans="1:6" x14ac:dyDescent="0.2">
      <c r="A346" s="29">
        <f t="shared" si="2"/>
        <v>2022.01</v>
      </c>
      <c r="B346" s="66">
        <f>[2]SFE_NºP!BR346</f>
        <v>709.97</v>
      </c>
      <c r="C346" s="67">
        <f>[2]SFE_NºP!BU346</f>
        <v>708.04157415920099</v>
      </c>
    </row>
    <row r="347" spans="1:6" x14ac:dyDescent="0.2">
      <c r="A347" s="29">
        <f t="shared" si="2"/>
        <v>2022.02</v>
      </c>
      <c r="B347" s="66">
        <f>[2]SFE_NºP!BR347</f>
        <v>704.44600000000003</v>
      </c>
      <c r="C347" s="67">
        <f>[2]SFE_NºP!BU347</f>
        <v>708.30615292809875</v>
      </c>
    </row>
    <row r="348" spans="1:6" x14ac:dyDescent="0.2">
      <c r="A348" s="29">
        <f t="shared" si="2"/>
        <v>2022.03</v>
      </c>
      <c r="B348" s="66">
        <f>[2]SFE_NºP!BR348</f>
        <v>704.46800000000007</v>
      </c>
      <c r="C348" s="67">
        <f>[2]SFE_NºP!BU348</f>
        <v>708.5664193336861</v>
      </c>
    </row>
    <row r="349" spans="1:6" x14ac:dyDescent="0.2">
      <c r="A349" s="29">
        <f t="shared" si="2"/>
        <v>2022.04</v>
      </c>
      <c r="B349" s="66">
        <f>[2]SFE_NºP!BR349</f>
        <v>712.55500000000006</v>
      </c>
      <c r="C349" s="67">
        <f>[2]SFE_NºP!BU349</f>
        <v>712.25770010678207</v>
      </c>
    </row>
    <row r="350" spans="1:6" x14ac:dyDescent="0.2">
      <c r="A350" s="29">
        <f t="shared" si="2"/>
        <v>2022.05</v>
      </c>
      <c r="B350" s="66">
        <f>[2]SFE_NºP!BR350</f>
        <v>714.54399999999998</v>
      </c>
      <c r="C350" s="67">
        <f>[2]SFE_NºP!BU350</f>
        <v>714.59233752098999</v>
      </c>
    </row>
    <row r="351" spans="1:6" x14ac:dyDescent="0.2">
      <c r="A351" s="29">
        <f t="shared" si="2"/>
        <v>2022.06</v>
      </c>
      <c r="B351" s="66">
        <f>[2]SFE_NºP!BR351</f>
        <v>715.23</v>
      </c>
      <c r="C351" s="67">
        <f>[2]SFE_NºP!BU351</f>
        <v>716.35123841069242</v>
      </c>
    </row>
    <row r="352" spans="1:6" x14ac:dyDescent="0.2">
      <c r="A352" s="29">
        <f t="shared" si="2"/>
        <v>2022.07</v>
      </c>
      <c r="B352" s="66">
        <f>[2]SFE_NºP!BR352</f>
        <v>717.35100000000011</v>
      </c>
      <c r="C352" s="67">
        <f>[2]SFE_NºP!BU352</f>
        <v>719.25416787696622</v>
      </c>
    </row>
    <row r="353" spans="1:3" x14ac:dyDescent="0.2">
      <c r="A353" s="29">
        <f t="shared" si="2"/>
        <v>2022.08</v>
      </c>
      <c r="B353" s="66">
        <f>[2]SFE_NºP!BR353</f>
        <v>720.50600000000009</v>
      </c>
      <c r="C353" s="67">
        <f>[2]SFE_NºP!BU353</f>
        <v>721.7620630706183</v>
      </c>
    </row>
    <row r="354" spans="1:3" x14ac:dyDescent="0.2">
      <c r="A354" s="29">
        <f t="shared" si="2"/>
        <v>2022.09</v>
      </c>
      <c r="B354" s="66">
        <f>[2]SFE_NºP!BR354</f>
        <v>721.40200000000004</v>
      </c>
      <c r="C354" s="67">
        <f>[2]SFE_NºP!BU354</f>
        <v>720.98785875858459</v>
      </c>
    </row>
    <row r="355" spans="1:3" x14ac:dyDescent="0.2">
      <c r="A355" s="29">
        <f t="shared" si="2"/>
        <v>2022.1</v>
      </c>
      <c r="B355" s="66">
        <f>[2]SFE_NºP!BR355</f>
        <v>724.19600000000014</v>
      </c>
      <c r="C355" s="67">
        <f>[2]SFE_NºP!BU355</f>
        <v>722.67502859225954</v>
      </c>
    </row>
    <row r="356" spans="1:3" x14ac:dyDescent="0.2">
      <c r="A356" s="29">
        <f t="shared" si="2"/>
        <v>2022.11</v>
      </c>
      <c r="B356" s="66">
        <f>[2]SFE_NºP!BR356</f>
        <v>727.60799999999995</v>
      </c>
      <c r="C356" s="67">
        <f>[2]SFE_NºP!BU356</f>
        <v>724.34146175494334</v>
      </c>
    </row>
    <row r="357" spans="1:3" x14ac:dyDescent="0.2">
      <c r="A357" s="29">
        <f t="shared" si="2"/>
        <v>2022.12</v>
      </c>
      <c r="B357" s="66">
        <f>[2]SFE_NºP!BR357</f>
        <v>730.70699999999999</v>
      </c>
      <c r="C357" s="67">
        <f>[2]SFE_NºP!BU357</f>
        <v>725.97230816902243</v>
      </c>
    </row>
    <row r="358" spans="1:3" x14ac:dyDescent="0.2">
      <c r="A358" s="29">
        <f t="shared" si="2"/>
        <v>2023.01</v>
      </c>
      <c r="B358" s="66">
        <f>[2]SFE_NºP!BR358</f>
        <v>728.6099999999999</v>
      </c>
      <c r="C358" s="67">
        <f>[2]SFE_NºP!BU358</f>
        <v>726.8867794083427</v>
      </c>
    </row>
    <row r="359" spans="1:3" x14ac:dyDescent="0.2">
      <c r="A359" s="29">
        <f t="shared" si="2"/>
        <v>2023.02</v>
      </c>
      <c r="B359" s="66">
        <f>[2]SFE_NºP!BR359</f>
        <v>727.42100000000005</v>
      </c>
      <c r="C359" s="67">
        <f>[2]SFE_NºP!BU359</f>
        <v>729.6169148099126</v>
      </c>
    </row>
    <row r="360" spans="1:3" x14ac:dyDescent="0.2">
      <c r="A360" s="29">
        <f t="shared" si="2"/>
        <v>2023.03</v>
      </c>
      <c r="B360" s="66">
        <f>[2]SFE_NºP!BR360</f>
        <v>727.51300000000003</v>
      </c>
      <c r="C360" s="67">
        <f>[2]SFE_NºP!BU360</f>
        <v>732.06948701415013</v>
      </c>
    </row>
    <row r="361" spans="1:3" x14ac:dyDescent="0.2">
      <c r="A361" s="29">
        <f t="shared" si="2"/>
        <v>2023.04</v>
      </c>
      <c r="B361" s="66">
        <f>[2]SFE_NºP!BR361</f>
        <v>735.28499999999997</v>
      </c>
      <c r="C361" s="67">
        <f>[2]SFE_NºP!BU361</f>
        <v>735.30547360680157</v>
      </c>
    </row>
    <row r="362" spans="1:3" x14ac:dyDescent="0.2">
      <c r="A362" s="29">
        <f t="shared" si="2"/>
        <v>2023.05</v>
      </c>
      <c r="B362" s="66">
        <f>[2]SFE_NºP!BR362</f>
        <v>736.94800000000009</v>
      </c>
      <c r="C362" s="67">
        <f>[2]SFE_NºP!BU362</f>
        <v>738.00488443363588</v>
      </c>
    </row>
    <row r="363" spans="1:3" x14ac:dyDescent="0.2">
      <c r="A363" s="29">
        <f t="shared" si="2"/>
        <v>2023.06</v>
      </c>
      <c r="B363" s="66">
        <f>[2]SFE_NºP!BR363</f>
        <v>738.00199999999995</v>
      </c>
      <c r="C363" s="67">
        <f>[2]SFE_NºP!BU363</f>
        <v>740.99237759479547</v>
      </c>
    </row>
    <row r="364" spans="1:3" x14ac:dyDescent="0.2">
      <c r="A364" s="29">
        <f t="shared" si="2"/>
        <v>2023.07</v>
      </c>
      <c r="B364" s="66">
        <f>[2]SFE_NºP!BR364</f>
        <v>741.02500000000009</v>
      </c>
      <c r="C364" s="67">
        <f>[2]SFE_NºP!BU364</f>
        <v>743.02978419324643</v>
      </c>
    </row>
    <row r="365" spans="1:3" x14ac:dyDescent="0.2">
      <c r="A365" s="29">
        <f t="shared" si="2"/>
        <v>2023.08</v>
      </c>
      <c r="B365" s="66">
        <f>[2]SFE_NºP!BR365</f>
        <v>745.02500000000009</v>
      </c>
      <c r="C365" s="67">
        <f>[2]SFE_NºP!BU365</f>
        <v>746.29223588219259</v>
      </c>
    </row>
    <row r="366" spans="1:3" x14ac:dyDescent="0.2">
      <c r="A366" s="29">
        <f t="shared" si="2"/>
        <v>2023.09</v>
      </c>
      <c r="B366" s="66">
        <f>[2]SFE_NºP!BR366</f>
        <v>750.84100000000001</v>
      </c>
      <c r="C366" s="67">
        <f>[2]SFE_NºP!BU366</f>
        <v>749.25315973359625</v>
      </c>
    </row>
    <row r="367" spans="1:3" x14ac:dyDescent="0.2">
      <c r="A367" s="29">
        <f t="shared" si="2"/>
        <v>2023.1</v>
      </c>
      <c r="B367" s="66">
        <f>[2]SFE_NºP!BR367</f>
        <v>752.03800000000001</v>
      </c>
      <c r="C367" s="67">
        <f>[2]SFE_NºP!BU367</f>
        <v>750.23923375257323</v>
      </c>
    </row>
    <row r="368" spans="1:3" x14ac:dyDescent="0.2">
      <c r="A368" s="29">
        <f t="shared" si="2"/>
        <v>2023.11</v>
      </c>
      <c r="B368" s="66">
        <f>[2]SFE_NºP!BR368</f>
        <v>753.48200000000008</v>
      </c>
      <c r="C368" s="67">
        <f>[2]SFE_NºP!BU368</f>
        <v>749.99553891497237</v>
      </c>
    </row>
    <row r="369" spans="1:3" x14ac:dyDescent="0.2">
      <c r="A369" s="29">
        <f t="shared" si="2"/>
        <v>2023.12</v>
      </c>
      <c r="B369" s="66">
        <f>[2]SFE_NºP!BR369</f>
        <v>754.072</v>
      </c>
      <c r="C369" s="67">
        <f>[2]SFE_NºP!BU369</f>
        <v>749.04598748896728</v>
      </c>
    </row>
    <row r="370" spans="1:3" x14ac:dyDescent="0.2">
      <c r="A370" s="29">
        <f t="shared" ref="A370:A405" si="3">A358+1</f>
        <v>2024.01</v>
      </c>
      <c r="B370" s="66">
        <f>[2]SFE_NºP!BR370</f>
        <v>749.68700000000001</v>
      </c>
      <c r="C370" s="67">
        <f>[2]SFE_NºP!BU370</f>
        <v>746.45299324661778</v>
      </c>
    </row>
    <row r="371" spans="1:3" x14ac:dyDescent="0.2">
      <c r="A371" s="29">
        <f t="shared" si="3"/>
        <v>2024.02</v>
      </c>
      <c r="B371" s="66">
        <f>[2]SFE_NºP!BR371</f>
        <v>741.45100000000002</v>
      </c>
      <c r="C371" s="67">
        <f>[2]SFE_NºP!BU371</f>
        <v>744.89674365868063</v>
      </c>
    </row>
    <row r="372" spans="1:3" x14ac:dyDescent="0.2">
      <c r="A372" s="29">
        <f t="shared" si="3"/>
        <v>2024.03</v>
      </c>
      <c r="B372" s="66">
        <f>[2]SFE_NºP!BR372</f>
        <v>738.03599999999994</v>
      </c>
      <c r="C372" s="67">
        <f>[2]SFE_NºP!BU372</f>
        <v>742.70478036860152</v>
      </c>
    </row>
    <row r="373" spans="1:3" x14ac:dyDescent="0.2">
      <c r="A373" s="29">
        <f t="shared" si="3"/>
        <v>2024.04</v>
      </c>
      <c r="B373" s="66">
        <f>[2]SFE_NºP!BR373</f>
        <v>738.79300000000001</v>
      </c>
      <c r="C373" s="67">
        <f>[2]SFE_NºP!BU373</f>
        <v>740.14589490292474</v>
      </c>
    </row>
    <row r="374" spans="1:3" x14ac:dyDescent="0.2">
      <c r="A374" s="29">
        <f t="shared" si="3"/>
        <v>2024.05</v>
      </c>
      <c r="B374" s="66">
        <f>[2]SFE_NºP!BR374</f>
        <v>737.62499999999989</v>
      </c>
      <c r="C374" s="67">
        <f>[2]SFE_NºP!BU374</f>
        <v>737.57875367928443</v>
      </c>
    </row>
    <row r="375" spans="1:3" x14ac:dyDescent="0.2">
      <c r="A375" s="29">
        <f t="shared" si="3"/>
        <v>2024.06</v>
      </c>
      <c r="B375" s="66">
        <f>[2]SFE_NºP!BR375</f>
        <v>734.67099999999994</v>
      </c>
      <c r="C375" s="67">
        <f>[2]SFE_NºP!BU375</f>
        <v>735.59034202614998</v>
      </c>
    </row>
    <row r="376" spans="1:3" x14ac:dyDescent="0.2">
      <c r="A376" s="29">
        <f t="shared" si="3"/>
        <v>2024.07</v>
      </c>
      <c r="B376" s="66">
        <f>[2]SFE_NºP!BR376</f>
        <v>731.99499999999989</v>
      </c>
      <c r="C376" s="67">
        <f>[2]SFE_NºP!BU376</f>
        <v>733.68313137321206</v>
      </c>
    </row>
    <row r="377" spans="1:3" x14ac:dyDescent="0.2">
      <c r="A377" s="29">
        <f t="shared" si="3"/>
        <v>2024.08</v>
      </c>
      <c r="B377" s="66">
        <f>[2]SFE_NºP!BR377</f>
        <v>731.33200000000011</v>
      </c>
      <c r="C377" s="67">
        <f>[2]SFE_NºP!BU377</f>
        <v>732.74439116400072</v>
      </c>
    </row>
    <row r="378" spans="1:3" x14ac:dyDescent="0.2">
      <c r="A378" s="29">
        <f t="shared" si="3"/>
        <v>2024.09</v>
      </c>
      <c r="B378" s="66">
        <f>[2]SFE_NºP!BR378</f>
        <v>732.93399999999997</v>
      </c>
      <c r="C378" s="67">
        <f>[2]SFE_NºP!BU378</f>
        <v>732.52359412860017</v>
      </c>
    </row>
    <row r="379" spans="1:3" x14ac:dyDescent="0.2">
      <c r="A379" s="29">
        <f>A367+1</f>
        <v>2024.1</v>
      </c>
      <c r="B379" s="66">
        <f>[2]SFE_NºP!BR379</f>
        <v>734.3119999999999</v>
      </c>
      <c r="C379" s="67">
        <f>[2]SFE_NºP!BU379</f>
        <v>732.48157298220656</v>
      </c>
    </row>
    <row r="380" spans="1:3" x14ac:dyDescent="0.2">
      <c r="A380" s="29">
        <f t="shared" si="3"/>
        <v>2024.11</v>
      </c>
      <c r="B380" s="66">
        <f>[2]SFE_NºP!BR380</f>
        <v>737.8900000000001</v>
      </c>
      <c r="C380" s="67">
        <f>[2]SFE_NºP!BU380</f>
        <v>732.75749640541608</v>
      </c>
    </row>
    <row r="381" spans="1:3" x14ac:dyDescent="0.2">
      <c r="A381" s="29">
        <f t="shared" si="3"/>
        <v>2024.12</v>
      </c>
      <c r="B381" s="66">
        <f>[2]SFE_NºP!BR381</f>
        <v>739.24900000000002</v>
      </c>
      <c r="C381" s="67">
        <f>[2]SFE_NºP!BU381</f>
        <v>734.2464313874184</v>
      </c>
    </row>
    <row r="382" spans="1:3" x14ac:dyDescent="0.2">
      <c r="A382" s="29">
        <f t="shared" si="3"/>
        <v>2025.01</v>
      </c>
      <c r="B382" s="66">
        <f>[2]SFE_NºP!BR382</f>
        <v>736.82</v>
      </c>
      <c r="C382" s="67">
        <f>[2]SFE_NºP!BU382</f>
        <v>734.83818161623356</v>
      </c>
    </row>
    <row r="383" spans="1:3" x14ac:dyDescent="0.2">
      <c r="A383" s="29">
        <f t="shared" si="3"/>
        <v>2025.02</v>
      </c>
      <c r="B383" s="66">
        <f>[2]SFE_NºP!BR383</f>
        <v>731.34699999999998</v>
      </c>
      <c r="C383" s="67">
        <f>[2]SFE_NºP!BU383</f>
        <v>734.94930127433543</v>
      </c>
    </row>
    <row r="384" spans="1:3" x14ac:dyDescent="0.2">
      <c r="A384" s="29">
        <f t="shared" si="3"/>
        <v>2025.03</v>
      </c>
      <c r="B384" s="66">
        <f>[2]SFE_NºP!BR384</f>
        <v>730.83800000000008</v>
      </c>
      <c r="C384" s="67">
        <f>[2]SFE_NºP!BU384</f>
        <v>735.49260158762149</v>
      </c>
    </row>
    <row r="385" spans="1:3" x14ac:dyDescent="0.2">
      <c r="A385" s="29">
        <f t="shared" si="3"/>
        <v>2025.04</v>
      </c>
      <c r="B385" s="66">
        <f>[2]SFE_NºP!BR385</f>
        <v>734.62481978868504</v>
      </c>
      <c r="C385" s="67">
        <f>[2]SFE_NºP!BU385</f>
        <v>735.66155836176483</v>
      </c>
    </row>
    <row r="386" spans="1:3" x14ac:dyDescent="0.2">
      <c r="A386" s="29">
        <f t="shared" si="3"/>
        <v>2025.05</v>
      </c>
      <c r="B386" s="66">
        <f>[2]SFE_NºP!BR386</f>
        <v>739.23065372602503</v>
      </c>
      <c r="C386" s="67">
        <f>[2]SFE_NºP!BU386</f>
        <v>737.52583868300303</v>
      </c>
    </row>
    <row r="387" spans="1:3" x14ac:dyDescent="0.2">
      <c r="A387" s="29">
        <f t="shared" si="3"/>
        <v>2025.06</v>
      </c>
      <c r="B387" s="66">
        <f>[2]SFE_NºP!BR387</f>
        <v>737.87033083220001</v>
      </c>
      <c r="C387" s="67">
        <f>[2]SFE_NºP!BU387</f>
        <v>738.72770578473978</v>
      </c>
    </row>
    <row r="388" spans="1:3" x14ac:dyDescent="0.2">
      <c r="A388" s="29">
        <f t="shared" si="3"/>
        <v>2025.07</v>
      </c>
      <c r="B388" s="66">
        <f>[2]SFE_NºP!BR388</f>
        <v>739.55174847101796</v>
      </c>
      <c r="C388" s="67">
        <f>[2]SFE_NºP!BU388</f>
        <v>739.28059686932579</v>
      </c>
    </row>
    <row r="389" spans="1:3" x14ac:dyDescent="0.2">
      <c r="A389" s="29">
        <f t="shared" si="3"/>
        <v>2025.08</v>
      </c>
      <c r="B389" s="66">
        <f>[2]SFE_NºP!BR389</f>
        <v>736.29557944782005</v>
      </c>
      <c r="C389" s="67">
        <f>[2]SFE_NºP!BU389</f>
        <v>737.89703140932659</v>
      </c>
    </row>
    <row r="390" spans="1:3" x14ac:dyDescent="0.2">
      <c r="A390" s="29">
        <f t="shared" si="3"/>
        <v>2025.09</v>
      </c>
      <c r="B390" s="66">
        <f>[2]SFE_NºP!BR390</f>
        <v>736.64816420901411</v>
      </c>
      <c r="C390" s="67">
        <f>[2]SFE_NºP!BU390</f>
        <v>736.67253098091828</v>
      </c>
    </row>
    <row r="391" spans="1:3" x14ac:dyDescent="0.2">
      <c r="A391" s="29">
        <f t="shared" si="3"/>
        <v>2025.1</v>
      </c>
      <c r="B391" s="66">
        <f>[2]SFE_NºP!BR391</f>
        <v>738.19750259955299</v>
      </c>
      <c r="C391" s="67">
        <f>[2]SFE_NºP!BU391</f>
        <v>736.6096188477843</v>
      </c>
    </row>
    <row r="392" spans="1:3" x14ac:dyDescent="0.2">
      <c r="A392" s="29">
        <f t="shared" si="3"/>
        <v>2025.11</v>
      </c>
      <c r="B392" s="66">
        <f>[2]SFE_NºP!BR392</f>
        <v>742.01650727482502</v>
      </c>
      <c r="C392" s="67">
        <f>[2]SFE_NºP!BU392</f>
        <v>736.01150206693092</v>
      </c>
    </row>
    <row r="393" spans="1:3" x14ac:dyDescent="0.2">
      <c r="A393" s="29">
        <f t="shared" si="3"/>
        <v>2025.12</v>
      </c>
      <c r="B393" s="66">
        <f>[2]SFE_NºP!BR393</f>
        <v>739.46826892156605</v>
      </c>
      <c r="C393" s="67">
        <f>[2]SFE_NºP!BU393</f>
        <v>735.18732370517307</v>
      </c>
    </row>
    <row r="394" spans="1:3" x14ac:dyDescent="0.2">
      <c r="A394" s="29">
        <f t="shared" si="3"/>
        <v>2026.01</v>
      </c>
      <c r="B394" s="66" t="e">
        <f>[2]SFE_NºP!BR394</f>
        <v>#N/A</v>
      </c>
      <c r="C394" s="67" t="e">
        <f>[2]SFE_NºP!BU394</f>
        <v>#N/A</v>
      </c>
    </row>
    <row r="395" spans="1:3" x14ac:dyDescent="0.2">
      <c r="A395" s="29">
        <f t="shared" si="3"/>
        <v>2026.02</v>
      </c>
      <c r="B395" s="66" t="e">
        <f>[2]SFE_NºP!BR395</f>
        <v>#N/A</v>
      </c>
      <c r="C395" s="67" t="e">
        <f>[2]SFE_NºP!BU395</f>
        <v>#N/A</v>
      </c>
    </row>
    <row r="396" spans="1:3" x14ac:dyDescent="0.2">
      <c r="A396" s="29">
        <f t="shared" si="3"/>
        <v>2026.03</v>
      </c>
      <c r="B396" s="66" t="e">
        <f>[2]SFE_NºP!BR396</f>
        <v>#N/A</v>
      </c>
      <c r="C396" s="67" t="e">
        <f>[2]SFE_NºP!BU396</f>
        <v>#N/A</v>
      </c>
    </row>
    <row r="397" spans="1:3" x14ac:dyDescent="0.2">
      <c r="A397" s="29">
        <f t="shared" si="3"/>
        <v>2026.04</v>
      </c>
      <c r="B397" s="66" t="e">
        <f>[2]SFE_NºP!BR397</f>
        <v>#N/A</v>
      </c>
      <c r="C397" s="67" t="e">
        <f>[2]SFE_NºP!BU397</f>
        <v>#N/A</v>
      </c>
    </row>
    <row r="398" spans="1:3" x14ac:dyDescent="0.2">
      <c r="A398" s="29">
        <f t="shared" si="3"/>
        <v>2026.05</v>
      </c>
      <c r="B398" s="66" t="e">
        <f>[2]SFE_NºP!BR398</f>
        <v>#N/A</v>
      </c>
      <c r="C398" s="67" t="e">
        <f>[2]SFE_NºP!BU398</f>
        <v>#N/A</v>
      </c>
    </row>
    <row r="399" spans="1:3" x14ac:dyDescent="0.2">
      <c r="A399" s="29">
        <f t="shared" si="3"/>
        <v>2026.06</v>
      </c>
      <c r="B399" s="66" t="e">
        <f>[2]SFE_NºP!BR399</f>
        <v>#N/A</v>
      </c>
      <c r="C399" s="67" t="e">
        <f>[2]SFE_NºP!BU399</f>
        <v>#N/A</v>
      </c>
    </row>
    <row r="400" spans="1:3" x14ac:dyDescent="0.2">
      <c r="A400" s="29">
        <f t="shared" si="3"/>
        <v>2026.07</v>
      </c>
      <c r="B400" s="66" t="e">
        <f>[2]SFE_NºP!BR400</f>
        <v>#N/A</v>
      </c>
      <c r="C400" s="67" t="e">
        <f>[2]SFE_NºP!BU400</f>
        <v>#N/A</v>
      </c>
    </row>
    <row r="401" spans="1:3" x14ac:dyDescent="0.2">
      <c r="A401" s="29">
        <f t="shared" si="3"/>
        <v>2026.08</v>
      </c>
      <c r="B401" s="66" t="e">
        <f>[2]SFE_NºP!BR401</f>
        <v>#N/A</v>
      </c>
      <c r="C401" s="67" t="e">
        <f>[2]SFE_NºP!BU401</f>
        <v>#N/A</v>
      </c>
    </row>
    <row r="402" spans="1:3" x14ac:dyDescent="0.2">
      <c r="A402" s="29">
        <f t="shared" si="3"/>
        <v>2026.09</v>
      </c>
      <c r="B402" s="66" t="e">
        <f>[2]SFE_NºP!BR402</f>
        <v>#N/A</v>
      </c>
      <c r="C402" s="67" t="e">
        <f>[2]SFE_NºP!BU402</f>
        <v>#N/A</v>
      </c>
    </row>
    <row r="403" spans="1:3" x14ac:dyDescent="0.2">
      <c r="A403" s="29">
        <f t="shared" si="3"/>
        <v>2026.1</v>
      </c>
      <c r="B403" s="66" t="e">
        <f>[2]SFE_NºP!BR403</f>
        <v>#N/A</v>
      </c>
      <c r="C403" s="67" t="e">
        <f>[2]SFE_NºP!BU403</f>
        <v>#N/A</v>
      </c>
    </row>
    <row r="404" spans="1:3" x14ac:dyDescent="0.2">
      <c r="A404" s="29">
        <f t="shared" si="3"/>
        <v>2026.11</v>
      </c>
      <c r="B404" s="66" t="e">
        <f>[2]SFE_NºP!BR404</f>
        <v>#N/A</v>
      </c>
      <c r="C404" s="67" t="e">
        <f>[2]SFE_NºP!BU404</f>
        <v>#N/A</v>
      </c>
    </row>
    <row r="405" spans="1:3" x14ac:dyDescent="0.2">
      <c r="A405" s="29">
        <f t="shared" si="3"/>
        <v>2026.12</v>
      </c>
      <c r="B405" s="66" t="e">
        <f>[2]SFE_NºP!BR405</f>
        <v>#N/A</v>
      </c>
      <c r="C405" s="67" t="e">
        <f>[2]SFE_NºP!BU405</f>
        <v>#N/A</v>
      </c>
    </row>
  </sheetData>
  <phoneticPr fontId="0" type="noConversion"/>
  <hyperlinks>
    <hyperlink ref="A5" location="INDICE!A13" display="VOLVER AL INDICE" xr:uid="{00000000-0004-0000-02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G405"/>
  <sheetViews>
    <sheetView zoomScale="115" zoomScaleNormal="115" workbookViewId="0">
      <pane xSplit="1" ySplit="9" topLeftCell="B381"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94</v>
      </c>
      <c r="C2" s="26"/>
    </row>
    <row r="3" spans="1:6" s="3" customFormat="1" ht="45" x14ac:dyDescent="0.2">
      <c r="A3" s="81" t="s">
        <v>8</v>
      </c>
      <c r="B3" s="16" t="s">
        <v>95</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39</v>
      </c>
      <c r="C7" s="50" t="s">
        <v>39</v>
      </c>
    </row>
    <row r="8" spans="1:6" s="3" customFormat="1" x14ac:dyDescent="0.2">
      <c r="A8" s="86" t="s">
        <v>24</v>
      </c>
      <c r="B8" s="94" t="s">
        <v>26</v>
      </c>
      <c r="C8" s="97" t="s">
        <v>41</v>
      </c>
    </row>
    <row r="9" spans="1:6" s="4" customFormat="1" ht="13.5" thickBot="1" x14ac:dyDescent="0.25">
      <c r="A9" s="87"/>
      <c r="B9" s="28"/>
      <c r="C9" s="52"/>
    </row>
    <row r="10" spans="1:6" s="4" customFormat="1" x14ac:dyDescent="0.2">
      <c r="A10" s="29">
        <v>1994.01</v>
      </c>
      <c r="B10" s="53"/>
      <c r="C10" s="65">
        <f>[3]SFE_IDL!I10</f>
        <v>263.54520694775391</v>
      </c>
      <c r="E10" s="34"/>
      <c r="F10" s="34"/>
    </row>
    <row r="11" spans="1:6" s="4" customFormat="1" x14ac:dyDescent="0.2">
      <c r="A11" s="29">
        <v>1994.02</v>
      </c>
      <c r="B11" s="54"/>
      <c r="C11" s="67">
        <f>[3]SFE_IDL!I11</f>
        <v>266.47749757262568</v>
      </c>
      <c r="E11" s="34"/>
      <c r="F11" s="34"/>
    </row>
    <row r="12" spans="1:6" s="4" customFormat="1" x14ac:dyDescent="0.2">
      <c r="A12" s="29">
        <v>1994.03</v>
      </c>
      <c r="B12" s="54"/>
      <c r="C12" s="67">
        <f>[3]SFE_IDL!I12</f>
        <v>266.10662735387427</v>
      </c>
      <c r="E12" s="34"/>
      <c r="F12" s="34"/>
    </row>
    <row r="13" spans="1:6" s="4" customFormat="1" x14ac:dyDescent="0.2">
      <c r="A13" s="29">
        <v>1994.04</v>
      </c>
      <c r="B13" s="54"/>
      <c r="C13" s="67">
        <f>[3]SFE_IDL!I13</f>
        <v>258.08625897793064</v>
      </c>
      <c r="E13" s="34"/>
      <c r="F13" s="34"/>
    </row>
    <row r="14" spans="1:6" s="4" customFormat="1" x14ac:dyDescent="0.2">
      <c r="A14" s="29">
        <v>1994.05</v>
      </c>
      <c r="B14" s="54"/>
      <c r="C14" s="67">
        <f>[3]SFE_IDL!I14</f>
        <v>243.82009596941236</v>
      </c>
      <c r="E14" s="34"/>
      <c r="F14" s="34"/>
    </row>
    <row r="15" spans="1:6" s="4" customFormat="1" x14ac:dyDescent="0.2">
      <c r="A15" s="29">
        <v>1994.06</v>
      </c>
      <c r="B15" s="54"/>
      <c r="C15" s="67">
        <f>[3]SFE_IDL!I15</f>
        <v>225.92536810609448</v>
      </c>
      <c r="E15" s="34"/>
      <c r="F15" s="34"/>
    </row>
    <row r="16" spans="1:6" s="4" customFormat="1" x14ac:dyDescent="0.2">
      <c r="A16" s="29">
        <v>1994.07</v>
      </c>
      <c r="B16" s="54"/>
      <c r="C16" s="67">
        <f>[3]SFE_IDL!I16</f>
        <v>207.29605251519916</v>
      </c>
      <c r="E16" s="34"/>
      <c r="F16" s="34"/>
    </row>
    <row r="17" spans="1:6" s="4" customFormat="1" x14ac:dyDescent="0.2">
      <c r="A17" s="29">
        <v>1994.08</v>
      </c>
      <c r="B17" s="54"/>
      <c r="C17" s="67">
        <f>[3]SFE_IDL!I17</f>
        <v>190.76101118767673</v>
      </c>
      <c r="E17" s="34"/>
      <c r="F17" s="34"/>
    </row>
    <row r="18" spans="1:6" s="4" customFormat="1" x14ac:dyDescent="0.2">
      <c r="A18" s="29">
        <v>1994.09</v>
      </c>
      <c r="B18" s="54"/>
      <c r="C18" s="67">
        <f>[3]SFE_IDL!I18</f>
        <v>177.92302462215565</v>
      </c>
      <c r="E18" s="34"/>
      <c r="F18" s="34"/>
    </row>
    <row r="19" spans="1:6" s="4" customFormat="1" x14ac:dyDescent="0.2">
      <c r="A19" s="29">
        <v>1994.1</v>
      </c>
      <c r="B19" s="54"/>
      <c r="C19" s="67">
        <f>[3]SFE_IDL!I19</f>
        <v>168.96544875283479</v>
      </c>
      <c r="E19" s="34"/>
      <c r="F19" s="34"/>
    </row>
    <row r="20" spans="1:6" s="4" customFormat="1" x14ac:dyDescent="0.2">
      <c r="A20" s="29">
        <v>1994.11</v>
      </c>
      <c r="B20" s="54"/>
      <c r="C20" s="67">
        <f>[3]SFE_IDL!I20</f>
        <v>163.49126786628545</v>
      </c>
      <c r="E20" s="34"/>
      <c r="F20" s="34"/>
    </row>
    <row r="21" spans="1:6" s="4" customFormat="1" x14ac:dyDescent="0.2">
      <c r="A21" s="29">
        <v>1994.12</v>
      </c>
      <c r="B21" s="54"/>
      <c r="C21" s="67">
        <f>[3]SFE_IDL!I21</f>
        <v>160.15612988830108</v>
      </c>
      <c r="E21" s="34"/>
      <c r="F21" s="34"/>
    </row>
    <row r="22" spans="1:6" x14ac:dyDescent="0.2">
      <c r="A22" s="29">
        <v>1995.01</v>
      </c>
      <c r="B22" s="54"/>
      <c r="C22" s="67">
        <f>[3]SFE_IDL!I22</f>
        <v>156.68011501141632</v>
      </c>
      <c r="E22" s="35"/>
      <c r="F22" s="34"/>
    </row>
    <row r="23" spans="1:6" x14ac:dyDescent="0.2">
      <c r="A23" s="29">
        <v>1995.02</v>
      </c>
      <c r="B23" s="54"/>
      <c r="C23" s="67">
        <f>[3]SFE_IDL!I23</f>
        <v>151.64788165544462</v>
      </c>
      <c r="E23" s="35"/>
      <c r="F23" s="34"/>
    </row>
    <row r="24" spans="1:6" x14ac:dyDescent="0.2">
      <c r="A24" s="29">
        <v>1995.03</v>
      </c>
      <c r="B24" s="54"/>
      <c r="C24" s="67">
        <f>[3]SFE_IDL!I24</f>
        <v>145.21501370146117</v>
      </c>
      <c r="E24" s="35"/>
      <c r="F24" s="34"/>
    </row>
    <row r="25" spans="1:6" x14ac:dyDescent="0.2">
      <c r="A25" s="29">
        <v>1995.04</v>
      </c>
      <c r="B25" s="54"/>
      <c r="C25" s="67">
        <f>[3]SFE_IDL!I25</f>
        <v>138.14036341804845</v>
      </c>
      <c r="E25" s="35"/>
      <c r="F25" s="34"/>
    </row>
    <row r="26" spans="1:6" x14ac:dyDescent="0.2">
      <c r="A26" s="29">
        <v>1995.05</v>
      </c>
      <c r="B26" s="54"/>
      <c r="C26" s="67">
        <f>[3]SFE_IDL!I26</f>
        <v>131.27208805458633</v>
      </c>
      <c r="E26" s="35"/>
      <c r="F26" s="34"/>
    </row>
    <row r="27" spans="1:6" x14ac:dyDescent="0.2">
      <c r="A27" s="29">
        <v>1995.06</v>
      </c>
      <c r="B27" s="54"/>
      <c r="C27" s="67">
        <f>[3]SFE_IDL!I27</f>
        <v>125.39321940299281</v>
      </c>
      <c r="E27" s="35"/>
      <c r="F27" s="34"/>
    </row>
    <row r="28" spans="1:6" x14ac:dyDescent="0.2">
      <c r="A28" s="29">
        <v>1995.07</v>
      </c>
      <c r="B28" s="54"/>
      <c r="C28" s="67">
        <f>[3]SFE_IDL!I28</f>
        <v>120.51264160440705</v>
      </c>
      <c r="E28" s="35"/>
      <c r="F28" s="34"/>
    </row>
    <row r="29" spans="1:6" x14ac:dyDescent="0.2">
      <c r="A29" s="29">
        <v>1995.08</v>
      </c>
      <c r="B29" s="54"/>
      <c r="C29" s="67">
        <f>[3]SFE_IDL!I29</f>
        <v>115.61631089938786</v>
      </c>
      <c r="E29" s="35"/>
      <c r="F29" s="34"/>
    </row>
    <row r="30" spans="1:6" x14ac:dyDescent="0.2">
      <c r="A30" s="29">
        <v>1995.09</v>
      </c>
      <c r="B30" s="54"/>
      <c r="C30" s="67">
        <f>[3]SFE_IDL!I30</f>
        <v>109.79496101431148</v>
      </c>
      <c r="E30" s="35"/>
      <c r="F30" s="34"/>
    </row>
    <row r="31" spans="1:6" x14ac:dyDescent="0.2">
      <c r="A31" s="29">
        <v>1995.1</v>
      </c>
      <c r="B31" s="54"/>
      <c r="C31" s="67">
        <f>[3]SFE_IDL!I31</f>
        <v>103.13706992170158</v>
      </c>
      <c r="E31" s="35"/>
      <c r="F31" s="34"/>
    </row>
    <row r="32" spans="1:6" x14ac:dyDescent="0.2">
      <c r="A32" s="29">
        <v>1995.11</v>
      </c>
      <c r="B32" s="54"/>
      <c r="C32" s="67">
        <f>[3]SFE_IDL!I32</f>
        <v>96.580407537731929</v>
      </c>
      <c r="E32" s="35"/>
      <c r="F32" s="34"/>
    </row>
    <row r="33" spans="1:6" x14ac:dyDescent="0.2">
      <c r="A33" s="29">
        <v>1995.12</v>
      </c>
      <c r="B33" s="54"/>
      <c r="C33" s="67">
        <f>[3]SFE_IDL!I33</f>
        <v>91.620953098895569</v>
      </c>
      <c r="E33" s="35"/>
      <c r="F33" s="34"/>
    </row>
    <row r="34" spans="1:6" x14ac:dyDescent="0.2">
      <c r="A34" s="29">
        <v>1996.01</v>
      </c>
      <c r="B34" s="54"/>
      <c r="C34" s="67">
        <f>[3]SFE_IDL!I34</f>
        <v>89.176080468934572</v>
      </c>
      <c r="E34" s="35"/>
      <c r="F34" s="34"/>
    </row>
    <row r="35" spans="1:6" x14ac:dyDescent="0.2">
      <c r="A35" s="29">
        <v>1996.02</v>
      </c>
      <c r="B35" s="54"/>
      <c r="C35" s="67">
        <f>[3]SFE_IDL!I35</f>
        <v>88.488243254753499</v>
      </c>
      <c r="E35" s="35"/>
      <c r="F35" s="34"/>
    </row>
    <row r="36" spans="1:6" x14ac:dyDescent="0.2">
      <c r="A36" s="29">
        <v>1996.03</v>
      </c>
      <c r="B36" s="54"/>
      <c r="C36" s="67">
        <f>[3]SFE_IDL!I36</f>
        <v>88.336725309807917</v>
      </c>
      <c r="E36" s="35"/>
      <c r="F36" s="34"/>
    </row>
    <row r="37" spans="1:6" x14ac:dyDescent="0.2">
      <c r="A37" s="29">
        <v>1996.04</v>
      </c>
      <c r="B37" s="54"/>
      <c r="C37" s="67">
        <f>[3]SFE_IDL!I37</f>
        <v>88.352691578910722</v>
      </c>
      <c r="E37" s="35"/>
      <c r="F37" s="34"/>
    </row>
    <row r="38" spans="1:6" x14ac:dyDescent="0.2">
      <c r="A38" s="29">
        <v>1996.05</v>
      </c>
      <c r="B38" s="54"/>
      <c r="C38" s="67">
        <f>[3]SFE_IDL!I38</f>
        <v>88.564921796144276</v>
      </c>
      <c r="E38" s="35"/>
      <c r="F38" s="34"/>
    </row>
    <row r="39" spans="1:6" x14ac:dyDescent="0.2">
      <c r="A39" s="29">
        <v>1996.06</v>
      </c>
      <c r="B39" s="54"/>
      <c r="C39" s="67">
        <f>[3]SFE_IDL!I39</f>
        <v>88.905868179264004</v>
      </c>
      <c r="E39" s="35"/>
      <c r="F39" s="34"/>
    </row>
    <row r="40" spans="1:6" x14ac:dyDescent="0.2">
      <c r="A40" s="29">
        <v>1996.07</v>
      </c>
      <c r="B40" s="54"/>
      <c r="C40" s="67">
        <f>[3]SFE_IDL!I40</f>
        <v>89.256818165051243</v>
      </c>
      <c r="E40" s="35"/>
      <c r="F40" s="34"/>
    </row>
    <row r="41" spans="1:6" x14ac:dyDescent="0.2">
      <c r="A41" s="29">
        <v>1996.08</v>
      </c>
      <c r="B41" s="54"/>
      <c r="C41" s="67">
        <f>[3]SFE_IDL!I41</f>
        <v>89.534840190752078</v>
      </c>
      <c r="E41" s="35"/>
      <c r="F41" s="34"/>
    </row>
    <row r="42" spans="1:6" x14ac:dyDescent="0.2">
      <c r="A42" s="29">
        <v>1996.09</v>
      </c>
      <c r="B42" s="54"/>
      <c r="C42" s="67">
        <f>[3]SFE_IDL!I42</f>
        <v>89.735663079367242</v>
      </c>
      <c r="E42" s="35"/>
      <c r="F42" s="34"/>
    </row>
    <row r="43" spans="1:6" x14ac:dyDescent="0.2">
      <c r="A43" s="29">
        <v>1996.1</v>
      </c>
      <c r="B43" s="54"/>
      <c r="C43" s="67">
        <f>[3]SFE_IDL!I43</f>
        <v>89.928259618079423</v>
      </c>
      <c r="E43" s="35"/>
      <c r="F43" s="34"/>
    </row>
    <row r="44" spans="1:6" x14ac:dyDescent="0.2">
      <c r="A44" s="29">
        <v>1996.11</v>
      </c>
      <c r="B44" s="54"/>
      <c r="C44" s="67">
        <f>[3]SFE_IDL!I44</f>
        <v>90.220545045235383</v>
      </c>
      <c r="E44" s="35"/>
      <c r="F44" s="34"/>
    </row>
    <row r="45" spans="1:6" x14ac:dyDescent="0.2">
      <c r="A45" s="29">
        <v>1996.12</v>
      </c>
      <c r="B45" s="54"/>
      <c r="C45" s="67">
        <f>[3]SFE_IDL!I45</f>
        <v>90.69861084736155</v>
      </c>
      <c r="E45" s="35"/>
      <c r="F45" s="34"/>
    </row>
    <row r="46" spans="1:6" x14ac:dyDescent="0.2">
      <c r="A46" s="29">
        <v>1997.01</v>
      </c>
      <c r="B46" s="54"/>
      <c r="C46" s="67">
        <f>[3]SFE_IDL!I46</f>
        <v>91.387757578416853</v>
      </c>
      <c r="E46" s="35"/>
      <c r="F46" s="34"/>
    </row>
    <row r="47" spans="1:6" x14ac:dyDescent="0.2">
      <c r="A47" s="29">
        <v>1997.02</v>
      </c>
      <c r="B47" s="54"/>
      <c r="C47" s="67">
        <f>[3]SFE_IDL!I47</f>
        <v>92.243229047128068</v>
      </c>
      <c r="E47" s="35"/>
      <c r="F47" s="34"/>
    </row>
    <row r="48" spans="1:6" x14ac:dyDescent="0.2">
      <c r="A48" s="29">
        <v>1997.03</v>
      </c>
      <c r="B48" s="54"/>
      <c r="C48" s="67">
        <f>[3]SFE_IDL!I48</f>
        <v>93.151555552384721</v>
      </c>
      <c r="E48" s="35"/>
      <c r="F48" s="34"/>
    </row>
    <row r="49" spans="1:6" x14ac:dyDescent="0.2">
      <c r="A49" s="29">
        <v>1997.04</v>
      </c>
      <c r="B49" s="54"/>
      <c r="C49" s="67">
        <f>[3]SFE_IDL!I49</f>
        <v>93.972618084813234</v>
      </c>
      <c r="E49" s="35"/>
      <c r="F49" s="34"/>
    </row>
    <row r="50" spans="1:6" x14ac:dyDescent="0.2">
      <c r="A50" s="29">
        <v>1997.05</v>
      </c>
      <c r="B50" s="54"/>
      <c r="C50" s="67">
        <f>[3]SFE_IDL!I50</f>
        <v>94.626213946844175</v>
      </c>
      <c r="E50" s="35"/>
      <c r="F50" s="34"/>
    </row>
    <row r="51" spans="1:6" x14ac:dyDescent="0.2">
      <c r="A51" s="29">
        <v>1997.06</v>
      </c>
      <c r="B51" s="54"/>
      <c r="C51" s="67">
        <f>[3]SFE_IDL!I51</f>
        <v>95.14786959374382</v>
      </c>
      <c r="E51" s="35"/>
      <c r="F51" s="34"/>
    </row>
    <row r="52" spans="1:6" x14ac:dyDescent="0.2">
      <c r="A52" s="29">
        <v>1997.07</v>
      </c>
      <c r="B52" s="54"/>
      <c r="C52" s="67">
        <f>[3]SFE_IDL!I52</f>
        <v>95.656250677152755</v>
      </c>
      <c r="E52" s="35"/>
      <c r="F52" s="34"/>
    </row>
    <row r="53" spans="1:6" x14ac:dyDescent="0.2">
      <c r="A53" s="29">
        <v>1997.08</v>
      </c>
      <c r="B53" s="54"/>
      <c r="C53" s="67">
        <f>[3]SFE_IDL!I53</f>
        <v>96.269417021808806</v>
      </c>
      <c r="E53" s="35"/>
      <c r="F53" s="34"/>
    </row>
    <row r="54" spans="1:6" x14ac:dyDescent="0.2">
      <c r="A54" s="29">
        <v>1997.09</v>
      </c>
      <c r="B54" s="54"/>
      <c r="C54" s="67">
        <f>[3]SFE_IDL!I54</f>
        <v>97.020931617754968</v>
      </c>
      <c r="E54" s="35"/>
      <c r="F54" s="34"/>
    </row>
    <row r="55" spans="1:6" x14ac:dyDescent="0.2">
      <c r="A55" s="29">
        <v>1997.1</v>
      </c>
      <c r="B55" s="54"/>
      <c r="C55" s="67">
        <f>[3]SFE_IDL!I55</f>
        <v>97.832473485777797</v>
      </c>
      <c r="E55" s="35"/>
      <c r="F55" s="34"/>
    </row>
    <row r="56" spans="1:6" x14ac:dyDescent="0.2">
      <c r="A56" s="29">
        <v>1997.11</v>
      </c>
      <c r="B56" s="54"/>
      <c r="C56" s="67">
        <f>[3]SFE_IDL!I56</f>
        <v>98.594128985510949</v>
      </c>
      <c r="E56" s="35"/>
      <c r="F56" s="34"/>
    </row>
    <row r="57" spans="1:6" x14ac:dyDescent="0.2">
      <c r="A57" s="29">
        <v>1997.12</v>
      </c>
      <c r="B57" s="54"/>
      <c r="C57" s="67">
        <f>[3]SFE_IDL!I57</f>
        <v>99.250893492435964</v>
      </c>
      <c r="E57" s="35"/>
      <c r="F57" s="34"/>
    </row>
    <row r="58" spans="1:6" x14ac:dyDescent="0.2">
      <c r="A58" s="29">
        <v>1998.01</v>
      </c>
      <c r="B58" s="54"/>
      <c r="C58" s="67">
        <f>[3]SFE_IDL!I58</f>
        <v>101.43441314926956</v>
      </c>
      <c r="E58" s="35"/>
      <c r="F58" s="34"/>
    </row>
    <row r="59" spans="1:6" x14ac:dyDescent="0.2">
      <c r="A59" s="29">
        <v>1998.02</v>
      </c>
      <c r="B59" s="54"/>
      <c r="C59" s="67">
        <f>[3]SFE_IDL!I59</f>
        <v>103.6659702385535</v>
      </c>
      <c r="E59" s="35"/>
      <c r="F59" s="34"/>
    </row>
    <row r="60" spans="1:6" x14ac:dyDescent="0.2">
      <c r="A60" s="29">
        <v>1998.03</v>
      </c>
      <c r="B60" s="54"/>
      <c r="C60" s="67">
        <f>[3]SFE_IDL!I60</f>
        <v>105.94662158380167</v>
      </c>
      <c r="E60" s="35"/>
      <c r="F60" s="34"/>
    </row>
    <row r="61" spans="1:6" x14ac:dyDescent="0.2">
      <c r="A61" s="29">
        <v>1998.04</v>
      </c>
      <c r="B61" s="54"/>
      <c r="C61" s="67">
        <f>[3]SFE_IDL!I61</f>
        <v>108.27744725864531</v>
      </c>
      <c r="E61" s="35"/>
      <c r="F61" s="34"/>
    </row>
    <row r="62" spans="1:6" x14ac:dyDescent="0.2">
      <c r="A62" s="29">
        <v>1998.05</v>
      </c>
      <c r="B62" s="54"/>
      <c r="C62" s="67">
        <f>[3]SFE_IDL!I62</f>
        <v>110.65955109833551</v>
      </c>
      <c r="E62" s="35"/>
      <c r="F62" s="34"/>
    </row>
    <row r="63" spans="1:6" x14ac:dyDescent="0.2">
      <c r="A63" s="29">
        <v>1998.06</v>
      </c>
      <c r="B63" s="54"/>
      <c r="C63" s="67">
        <f>[3]SFE_IDL!I63</f>
        <v>113.09406122249889</v>
      </c>
      <c r="E63" s="35"/>
      <c r="F63" s="34"/>
    </row>
    <row r="64" spans="1:6" x14ac:dyDescent="0.2">
      <c r="A64" s="29">
        <v>1998.07</v>
      </c>
      <c r="B64" s="54"/>
      <c r="C64" s="67">
        <f>[3]SFE_IDL!I64</f>
        <v>115.58213056939387</v>
      </c>
      <c r="E64" s="35"/>
      <c r="F64" s="34"/>
    </row>
    <row r="65" spans="1:6" x14ac:dyDescent="0.2">
      <c r="A65" s="29">
        <v>1998.08</v>
      </c>
      <c r="B65" s="54"/>
      <c r="C65" s="67">
        <f>[3]SFE_IDL!I65</f>
        <v>118.12493744192054</v>
      </c>
      <c r="E65" s="35"/>
      <c r="F65" s="34"/>
    </row>
    <row r="66" spans="1:6" x14ac:dyDescent="0.2">
      <c r="A66" s="29">
        <v>1998.09</v>
      </c>
      <c r="B66" s="54"/>
      <c r="C66" s="67">
        <f>[3]SFE_IDL!I66</f>
        <v>120.7236860656428</v>
      </c>
      <c r="E66" s="35"/>
      <c r="F66" s="34"/>
    </row>
    <row r="67" spans="1:6" x14ac:dyDescent="0.2">
      <c r="A67" s="29">
        <v>1998.1</v>
      </c>
      <c r="B67" s="54"/>
      <c r="C67" s="67">
        <f>[3]SFE_IDL!I67</f>
        <v>123.37960715908694</v>
      </c>
      <c r="E67" s="35"/>
      <c r="F67" s="34"/>
    </row>
    <row r="68" spans="1:6" x14ac:dyDescent="0.2">
      <c r="A68" s="29">
        <v>1998.11</v>
      </c>
      <c r="B68" s="54"/>
      <c r="C68" s="67">
        <f>[3]SFE_IDL!I68</f>
        <v>126.09395851658687</v>
      </c>
      <c r="E68" s="35"/>
      <c r="F68" s="34"/>
    </row>
    <row r="69" spans="1:6" x14ac:dyDescent="0.2">
      <c r="A69" s="29">
        <v>1998.12</v>
      </c>
      <c r="B69" s="54"/>
      <c r="C69" s="67">
        <f>[3]SFE_IDL!I69</f>
        <v>128.86802560395179</v>
      </c>
      <c r="E69" s="35"/>
      <c r="F69" s="34"/>
    </row>
    <row r="70" spans="1:6" x14ac:dyDescent="0.2">
      <c r="A70" s="29">
        <v>1999.01</v>
      </c>
      <c r="B70" s="54"/>
      <c r="C70" s="67">
        <f>[3]SFE_IDL!I70</f>
        <v>131.70312216723875</v>
      </c>
      <c r="E70" s="35"/>
      <c r="F70" s="34"/>
    </row>
    <row r="71" spans="1:6" x14ac:dyDescent="0.2">
      <c r="A71" s="29">
        <v>1999.02</v>
      </c>
      <c r="B71" s="54"/>
      <c r="C71" s="67">
        <f>[3]SFE_IDL!I71</f>
        <v>134.60059085491801</v>
      </c>
      <c r="E71" s="35"/>
      <c r="F71" s="34"/>
    </row>
    <row r="72" spans="1:6" x14ac:dyDescent="0.2">
      <c r="A72" s="29">
        <v>1999.03</v>
      </c>
      <c r="B72" s="54"/>
      <c r="C72" s="67">
        <f>[3]SFE_IDL!I72</f>
        <v>137.56180385372622</v>
      </c>
      <c r="E72" s="35"/>
      <c r="F72" s="34"/>
    </row>
    <row r="73" spans="1:6" x14ac:dyDescent="0.2">
      <c r="A73" s="29">
        <v>1999.04</v>
      </c>
      <c r="B73" s="54"/>
      <c r="C73" s="67">
        <f>[3]SFE_IDL!I73</f>
        <v>140.58816353850818</v>
      </c>
      <c r="E73" s="35"/>
      <c r="F73" s="34"/>
    </row>
    <row r="74" spans="1:6" x14ac:dyDescent="0.2">
      <c r="A74" s="29">
        <v>1999.05</v>
      </c>
      <c r="B74" s="54"/>
      <c r="C74" s="67">
        <f>[3]SFE_IDL!I74</f>
        <v>143.68110313635538</v>
      </c>
      <c r="E74" s="35"/>
      <c r="F74" s="34"/>
    </row>
    <row r="75" spans="1:6" x14ac:dyDescent="0.2">
      <c r="A75" s="29">
        <v>1999.06</v>
      </c>
      <c r="B75" s="54"/>
      <c r="C75" s="67">
        <f>[3]SFE_IDL!I75</f>
        <v>146.84208740535519</v>
      </c>
      <c r="E75" s="35"/>
      <c r="F75" s="34"/>
    </row>
    <row r="76" spans="1:6" x14ac:dyDescent="0.2">
      <c r="A76" s="29">
        <v>1999.07</v>
      </c>
      <c r="B76" s="54"/>
      <c r="C76" s="67">
        <f>[3]SFE_IDL!I76</f>
        <v>150.07261332827301</v>
      </c>
      <c r="E76" s="35"/>
      <c r="F76" s="34"/>
    </row>
    <row r="77" spans="1:6" x14ac:dyDescent="0.2">
      <c r="A77" s="29">
        <v>1999.08</v>
      </c>
      <c r="B77" s="54"/>
      <c r="C77" s="67">
        <f>[3]SFE_IDL!I77</f>
        <v>153.37421082149501</v>
      </c>
      <c r="E77" s="35"/>
      <c r="F77" s="34"/>
    </row>
    <row r="78" spans="1:6" x14ac:dyDescent="0.2">
      <c r="A78" s="29">
        <v>1999.09</v>
      </c>
      <c r="B78" s="54"/>
      <c r="C78" s="67">
        <f>[3]SFE_IDL!I78</f>
        <v>156.74844345956791</v>
      </c>
      <c r="E78" s="35"/>
      <c r="F78" s="34"/>
    </row>
    <row r="79" spans="1:6" x14ac:dyDescent="0.2">
      <c r="A79" s="29">
        <v>1999.1</v>
      </c>
      <c r="B79" s="54"/>
      <c r="C79" s="67">
        <f>[3]SFE_IDL!I79</f>
        <v>160.1969092156784</v>
      </c>
      <c r="E79" s="35"/>
      <c r="F79" s="34"/>
    </row>
    <row r="80" spans="1:6" x14ac:dyDescent="0.2">
      <c r="A80" s="29">
        <v>1999.11</v>
      </c>
      <c r="B80" s="54"/>
      <c r="C80" s="67">
        <f>[3]SFE_IDL!I80</f>
        <v>163.72124121842333</v>
      </c>
      <c r="E80" s="35"/>
      <c r="F80" s="34"/>
    </row>
    <row r="81" spans="1:6" x14ac:dyDescent="0.2">
      <c r="A81" s="29">
        <v>1999.12</v>
      </c>
      <c r="B81" s="54"/>
      <c r="C81" s="67">
        <f>[3]SFE_IDL!I81</f>
        <v>167.32310852522863</v>
      </c>
      <c r="E81" s="35"/>
      <c r="F81" s="34"/>
    </row>
    <row r="82" spans="1:6" x14ac:dyDescent="0.2">
      <c r="A82" s="29">
        <v>2000.01</v>
      </c>
      <c r="B82" s="64">
        <f>[3]SFE_IDL!B82</f>
        <v>247.06976978789723</v>
      </c>
      <c r="C82" s="67">
        <f>[3]SFE_IDL!I82</f>
        <v>167.97796156997185</v>
      </c>
      <c r="E82" s="35"/>
      <c r="F82" s="34"/>
    </row>
    <row r="83" spans="1:6" x14ac:dyDescent="0.2">
      <c r="A83" s="29">
        <v>2000.02</v>
      </c>
      <c r="B83" s="66">
        <f>[3]SFE_IDL!B83</f>
        <v>93.81567161918683</v>
      </c>
      <c r="C83" s="67">
        <f>[3]SFE_IDL!I83</f>
        <v>170.13530658386406</v>
      </c>
      <c r="E83" s="35"/>
      <c r="F83" s="34"/>
    </row>
    <row r="84" spans="1:6" x14ac:dyDescent="0.2">
      <c r="A84" s="29">
        <v>2000.03</v>
      </c>
      <c r="B84" s="66">
        <f>[3]SFE_IDL!B84</f>
        <v>148.45050288021829</v>
      </c>
      <c r="C84" s="67">
        <f>[3]SFE_IDL!I84</f>
        <v>172.32035843182823</v>
      </c>
      <c r="E84" s="35"/>
      <c r="F84" s="34"/>
    </row>
    <row r="85" spans="1:6" x14ac:dyDescent="0.2">
      <c r="A85" s="29">
        <v>2000.04</v>
      </c>
      <c r="B85" s="66">
        <f>[3]SFE_IDL!B85</f>
        <v>80.957563018677661</v>
      </c>
      <c r="C85" s="67">
        <f>[3]SFE_IDL!I85</f>
        <v>174.53347295340293</v>
      </c>
      <c r="E85" s="35"/>
      <c r="F85" s="34"/>
    </row>
    <row r="86" spans="1:6" x14ac:dyDescent="0.2">
      <c r="A86" s="29">
        <v>2000.05</v>
      </c>
      <c r="B86" s="66">
        <f>[3]SFE_IDL!B86</f>
        <v>130.25506618138454</v>
      </c>
      <c r="C86" s="67">
        <f>[3]SFE_IDL!I86</f>
        <v>176.77501055818254</v>
      </c>
      <c r="E86" s="35"/>
      <c r="F86" s="34"/>
    </row>
    <row r="87" spans="1:6" x14ac:dyDescent="0.2">
      <c r="A87" s="29">
        <v>2000.06</v>
      </c>
      <c r="B87" s="66">
        <f>[3]SFE_IDL!B87</f>
        <v>169.4359065395399</v>
      </c>
      <c r="C87" s="67">
        <f>[3]SFE_IDL!I87</f>
        <v>179.04533628451051</v>
      </c>
      <c r="E87" s="35"/>
      <c r="F87" s="34"/>
    </row>
    <row r="88" spans="1:6" x14ac:dyDescent="0.2">
      <c r="A88" s="29">
        <v>2000.07</v>
      </c>
      <c r="B88" s="66">
        <f>[3]SFE_IDL!B88</f>
        <v>178.50936430669165</v>
      </c>
      <c r="C88" s="67">
        <f>[3]SFE_IDL!I88</f>
        <v>181.34481985892657</v>
      </c>
      <c r="E88" s="35"/>
      <c r="F88" s="34"/>
    </row>
    <row r="89" spans="1:6" x14ac:dyDescent="0.2">
      <c r="A89" s="29">
        <v>2000.08</v>
      </c>
      <c r="B89" s="66">
        <f>[3]SFE_IDL!B89</f>
        <v>191.36747290720086</v>
      </c>
      <c r="C89" s="67">
        <f>[3]SFE_IDL!I89</f>
        <v>183.67383575637731</v>
      </c>
      <c r="E89" s="35"/>
      <c r="F89" s="34"/>
    </row>
    <row r="90" spans="1:6" x14ac:dyDescent="0.2">
      <c r="A90" s="29">
        <v>2000.09</v>
      </c>
      <c r="B90" s="66">
        <f>[3]SFE_IDL!B90</f>
        <v>224.82281585078979</v>
      </c>
      <c r="C90" s="67">
        <f>[3]SFE_IDL!I90</f>
        <v>187.39682427647756</v>
      </c>
      <c r="E90" s="35"/>
      <c r="F90" s="34"/>
    </row>
    <row r="91" spans="1:6" x14ac:dyDescent="0.2">
      <c r="A91" s="29">
        <v>2000.1</v>
      </c>
      <c r="B91" s="66">
        <f>[3]SFE_IDL!B91</f>
        <v>270.65105574958579</v>
      </c>
      <c r="C91" s="67">
        <f>[3]SFE_IDL!I91</f>
        <v>188.64220083275328</v>
      </c>
      <c r="E91" s="35"/>
      <c r="F91" s="34"/>
    </row>
    <row r="92" spans="1:6" x14ac:dyDescent="0.2">
      <c r="A92" s="29">
        <v>2000.11</v>
      </c>
      <c r="B92" s="66">
        <f>[3]SFE_IDL!B92</f>
        <v>246.43899464900434</v>
      </c>
      <c r="C92" s="67">
        <f>[3]SFE_IDL!I92</f>
        <v>189.10517361097922</v>
      </c>
      <c r="E92" s="35"/>
      <c r="F92" s="34"/>
    </row>
    <row r="93" spans="1:6" x14ac:dyDescent="0.2">
      <c r="A93" s="29">
        <v>2000.12</v>
      </c>
      <c r="B93" s="66">
        <f>[3]SFE_IDL!B93</f>
        <v>211.45523502271328</v>
      </c>
      <c r="C93" s="67">
        <f>[3]SFE_IDL!I93</f>
        <v>190.8478921036897</v>
      </c>
      <c r="E93" s="35"/>
      <c r="F93" s="34"/>
    </row>
    <row r="94" spans="1:6" x14ac:dyDescent="0.2">
      <c r="A94" s="29">
        <v>2001.01</v>
      </c>
      <c r="B94" s="66">
        <f>[3]SFE_IDL!B94</f>
        <v>212.88660937635493</v>
      </c>
      <c r="C94" s="67">
        <f>[3]SFE_IDL!I94</f>
        <v>199.86678336065134</v>
      </c>
      <c r="E94" s="35"/>
      <c r="F94" s="34"/>
    </row>
    <row r="95" spans="1:6" x14ac:dyDescent="0.2">
      <c r="A95" s="29">
        <v>2001.02</v>
      </c>
      <c r="B95" s="66">
        <f>[3]SFE_IDL!B95</f>
        <v>183.89521356954648</v>
      </c>
      <c r="C95" s="67">
        <f>[3]SFE_IDL!I95</f>
        <v>187.41929276921954</v>
      </c>
      <c r="E95" s="35"/>
      <c r="F95" s="34"/>
    </row>
    <row r="96" spans="1:6" x14ac:dyDescent="0.2">
      <c r="A96" s="29">
        <v>2001.03</v>
      </c>
      <c r="B96" s="66">
        <f>[3]SFE_IDL!B96</f>
        <v>147.72268541226498</v>
      </c>
      <c r="C96" s="67">
        <f>[3]SFE_IDL!I96</f>
        <v>178.74767017584327</v>
      </c>
      <c r="E96" s="35"/>
      <c r="F96" s="34"/>
    </row>
    <row r="97" spans="1:6" x14ac:dyDescent="0.2">
      <c r="A97" s="29">
        <v>2001.04</v>
      </c>
      <c r="B97" s="66">
        <f>[3]SFE_IDL!B97</f>
        <v>111.57441783724857</v>
      </c>
      <c r="C97" s="67">
        <f>[3]SFE_IDL!I97</f>
        <v>172.1125845031228</v>
      </c>
      <c r="E97" s="35"/>
      <c r="F97" s="34"/>
    </row>
    <row r="98" spans="1:6" x14ac:dyDescent="0.2">
      <c r="A98" s="29">
        <v>2001.05</v>
      </c>
      <c r="B98" s="66">
        <f>[3]SFE_IDL!B98</f>
        <v>110.74955804023479</v>
      </c>
      <c r="C98" s="67">
        <f>[3]SFE_IDL!I98</f>
        <v>171.29586034482648</v>
      </c>
      <c r="E98" s="35"/>
      <c r="F98" s="34"/>
    </row>
    <row r="99" spans="1:6" x14ac:dyDescent="0.2">
      <c r="A99" s="29">
        <v>2001.06</v>
      </c>
      <c r="B99" s="66">
        <f>[3]SFE_IDL!B99</f>
        <v>230.76665850574221</v>
      </c>
      <c r="C99" s="67">
        <f>[3]SFE_IDL!I99</f>
        <v>166.17529872161109</v>
      </c>
      <c r="E99" s="35"/>
      <c r="F99" s="34"/>
    </row>
    <row r="100" spans="1:6" x14ac:dyDescent="0.2">
      <c r="A100" s="29">
        <v>2001.07</v>
      </c>
      <c r="B100" s="66">
        <f>[3]SFE_IDL!B100</f>
        <v>252.69822487340318</v>
      </c>
      <c r="C100" s="67">
        <f>[3]SFE_IDL!I100</f>
        <v>159.24750634005392</v>
      </c>
      <c r="E100" s="35"/>
      <c r="F100" s="34"/>
    </row>
    <row r="101" spans="1:6" x14ac:dyDescent="0.2">
      <c r="A101" s="29">
        <v>2001.08</v>
      </c>
      <c r="B101" s="66">
        <f>[3]SFE_IDL!B101</f>
        <v>149.17832034817167</v>
      </c>
      <c r="C101" s="67">
        <f>[3]SFE_IDL!I101</f>
        <v>149.38637742690236</v>
      </c>
      <c r="E101" s="35"/>
      <c r="F101" s="34"/>
    </row>
    <row r="102" spans="1:6" x14ac:dyDescent="0.2">
      <c r="A102" s="29">
        <v>2001.09</v>
      </c>
      <c r="B102" s="66">
        <f>[3]SFE_IDL!B102</f>
        <v>108.22645748466317</v>
      </c>
      <c r="C102" s="67">
        <f>[3]SFE_IDL!I102</f>
        <v>134.91769012212987</v>
      </c>
      <c r="E102" s="35"/>
      <c r="F102" s="34"/>
    </row>
    <row r="103" spans="1:6" x14ac:dyDescent="0.2">
      <c r="A103" s="29">
        <v>2001.1</v>
      </c>
      <c r="B103" s="66">
        <f>[3]SFE_IDL!B103</f>
        <v>146.12148698276758</v>
      </c>
      <c r="C103" s="67">
        <f>[3]SFE_IDL!I103</f>
        <v>117.02706127676581</v>
      </c>
      <c r="E103" s="35"/>
      <c r="F103" s="34"/>
    </row>
    <row r="104" spans="1:6" x14ac:dyDescent="0.2">
      <c r="A104" s="29">
        <v>2001.11</v>
      </c>
      <c r="B104" s="66">
        <f>[3]SFE_IDL!B104</f>
        <v>145.44219067934446</v>
      </c>
      <c r="C104" s="67">
        <f>[3]SFE_IDL!I104</f>
        <v>101.03278217411253</v>
      </c>
      <c r="E104" s="35"/>
      <c r="F104" s="34"/>
    </row>
    <row r="105" spans="1:6" x14ac:dyDescent="0.2">
      <c r="A105" s="29">
        <v>2001.12</v>
      </c>
      <c r="B105" s="66">
        <f>[3]SFE_IDL!B105</f>
        <v>54.295183109319922</v>
      </c>
      <c r="C105" s="67">
        <f>[3]SFE_IDL!I105</f>
        <v>90.43817619019741</v>
      </c>
      <c r="E105" s="35"/>
      <c r="F105" s="34"/>
    </row>
    <row r="106" spans="1:6" x14ac:dyDescent="0.2">
      <c r="A106" s="29">
        <v>2002.01</v>
      </c>
      <c r="B106" s="66">
        <f>[3]SFE_IDL!B106</f>
        <v>81.539816993040333</v>
      </c>
      <c r="C106" s="67">
        <f>[3]SFE_IDL!I106</f>
        <v>81.040992075104981</v>
      </c>
      <c r="E106" s="35"/>
      <c r="F106" s="34"/>
    </row>
    <row r="107" spans="1:6" x14ac:dyDescent="0.2">
      <c r="A107" s="29">
        <v>2002.02</v>
      </c>
      <c r="B107" s="66">
        <f>[3]SFE_IDL!B107</f>
        <v>135.83500010236025</v>
      </c>
      <c r="C107" s="67">
        <f>[3]SFE_IDL!I107</f>
        <v>76.737971612378033</v>
      </c>
      <c r="E107" s="35"/>
      <c r="F107" s="34"/>
    </row>
    <row r="108" spans="1:6" x14ac:dyDescent="0.2">
      <c r="A108" s="29">
        <v>2002.03</v>
      </c>
      <c r="B108" s="66">
        <f>[3]SFE_IDL!B108</f>
        <v>63.878113104039024</v>
      </c>
      <c r="C108" s="67">
        <f>[3]SFE_IDL!I108</f>
        <v>76.054230731954036</v>
      </c>
      <c r="E108" s="35"/>
      <c r="F108" s="34"/>
    </row>
    <row r="109" spans="1:6" x14ac:dyDescent="0.2">
      <c r="A109" s="29">
        <v>2002.04</v>
      </c>
      <c r="B109" s="66">
        <f>[3]SFE_IDL!B109</f>
        <v>48.205776960776895</v>
      </c>
      <c r="C109" s="67">
        <f>[3]SFE_IDL!I109</f>
        <v>78.876509672969547</v>
      </c>
      <c r="E109" s="35"/>
      <c r="F109" s="34"/>
    </row>
    <row r="110" spans="1:6" x14ac:dyDescent="0.2">
      <c r="A110" s="29">
        <v>2002.05</v>
      </c>
      <c r="B110" s="66">
        <f>[3]SFE_IDL!B110</f>
        <v>84.960559092421065</v>
      </c>
      <c r="C110" s="67">
        <f>[3]SFE_IDL!I110</f>
        <v>81.200866884244263</v>
      </c>
      <c r="E110" s="35"/>
      <c r="F110" s="34"/>
    </row>
    <row r="111" spans="1:6" x14ac:dyDescent="0.2">
      <c r="A111" s="29">
        <v>2002.06</v>
      </c>
      <c r="B111" s="66">
        <f>[3]SFE_IDL!B111</f>
        <v>40.709257040857381</v>
      </c>
      <c r="C111" s="67">
        <f>[3]SFE_IDL!I111</f>
        <v>84.391362396036882</v>
      </c>
      <c r="E111" s="35"/>
      <c r="F111" s="34"/>
    </row>
    <row r="112" spans="1:6" x14ac:dyDescent="0.2">
      <c r="A112" s="29">
        <v>2002.07</v>
      </c>
      <c r="B112" s="66">
        <f>[3]SFE_IDL!B112</f>
        <v>156.7476220148865</v>
      </c>
      <c r="C112" s="67">
        <f>[3]SFE_IDL!I112</f>
        <v>90.140371140226037</v>
      </c>
      <c r="E112" s="35"/>
      <c r="F112" s="34"/>
    </row>
    <row r="113" spans="1:6" x14ac:dyDescent="0.2">
      <c r="A113" s="29">
        <v>2002.08</v>
      </c>
      <c r="B113" s="66">
        <f>[3]SFE_IDL!B113</f>
        <v>44.129999140238127</v>
      </c>
      <c r="C113" s="67">
        <f>[3]SFE_IDL!I113</f>
        <v>100.16209786440406</v>
      </c>
      <c r="E113" s="35"/>
      <c r="F113" s="34"/>
    </row>
    <row r="114" spans="1:6" x14ac:dyDescent="0.2">
      <c r="A114" s="29">
        <v>2002.09</v>
      </c>
      <c r="B114" s="66">
        <f>[3]SFE_IDL!B114</f>
        <v>81.515556410775204</v>
      </c>
      <c r="C114" s="67">
        <f>[3]SFE_IDL!I114</f>
        <v>117.10106190417717</v>
      </c>
      <c r="E114" s="35"/>
      <c r="F114" s="34"/>
    </row>
    <row r="115" spans="1:6" x14ac:dyDescent="0.2">
      <c r="A115" s="29">
        <v>2002.1</v>
      </c>
      <c r="B115" s="66">
        <f>[3]SFE_IDL!B115</f>
        <v>166.0879461869545</v>
      </c>
      <c r="C115" s="67">
        <f>[3]SFE_IDL!I115</f>
        <v>138.8492822665101</v>
      </c>
      <c r="E115" s="35"/>
      <c r="F115" s="34"/>
    </row>
    <row r="116" spans="1:6" x14ac:dyDescent="0.2">
      <c r="A116" s="29">
        <v>2002.11</v>
      </c>
      <c r="B116" s="66">
        <f>[3]SFE_IDL!B116</f>
        <v>194.30300336127939</v>
      </c>
      <c r="C116" s="67">
        <f>[3]SFE_IDL!I116</f>
        <v>166.34760636855847</v>
      </c>
      <c r="E116" s="35"/>
      <c r="F116" s="34"/>
    </row>
    <row r="117" spans="1:6" x14ac:dyDescent="0.2">
      <c r="A117" s="29">
        <v>2002.12</v>
      </c>
      <c r="B117" s="66">
        <f>[3]SFE_IDL!B117</f>
        <v>169.16904013462369</v>
      </c>
      <c r="C117" s="67">
        <f>[3]SFE_IDL!I117</f>
        <v>194.99963629775937</v>
      </c>
      <c r="E117" s="35"/>
      <c r="F117" s="34"/>
    </row>
    <row r="118" spans="1:6" x14ac:dyDescent="0.2">
      <c r="A118" s="29">
        <v>2003.01</v>
      </c>
      <c r="B118" s="66">
        <f>[3]SFE_IDL!B118</f>
        <v>229.09267832944948</v>
      </c>
      <c r="C118" s="67">
        <f>[3]SFE_IDL!I118</f>
        <v>221.78020336494319</v>
      </c>
      <c r="E118" s="35"/>
      <c r="F118" s="34"/>
    </row>
    <row r="119" spans="1:6" x14ac:dyDescent="0.2">
      <c r="A119" s="29">
        <v>2003.02</v>
      </c>
      <c r="B119" s="66">
        <f>[3]SFE_IDL!B119</f>
        <v>265.65337580297273</v>
      </c>
      <c r="C119" s="67">
        <f>[3]SFE_IDL!I119</f>
        <v>237.94365768282242</v>
      </c>
      <c r="E119" s="35"/>
      <c r="F119" s="34"/>
    </row>
    <row r="120" spans="1:6" x14ac:dyDescent="0.2">
      <c r="A120" s="29">
        <v>2003.03</v>
      </c>
      <c r="B120" s="66">
        <f>[3]SFE_IDL!B120</f>
        <v>275.33334812675236</v>
      </c>
      <c r="C120" s="67">
        <f>[3]SFE_IDL!I120</f>
        <v>246.01465107470372</v>
      </c>
      <c r="E120" s="35"/>
      <c r="F120" s="34"/>
    </row>
    <row r="121" spans="1:6" x14ac:dyDescent="0.2">
      <c r="A121" s="29">
        <v>2003.04</v>
      </c>
      <c r="B121" s="66">
        <f>[3]SFE_IDL!B121</f>
        <v>175.40400977675739</v>
      </c>
      <c r="C121" s="67">
        <f>[3]SFE_IDL!I121</f>
        <v>250.34385080311623</v>
      </c>
      <c r="E121" s="35"/>
      <c r="F121" s="34"/>
    </row>
    <row r="122" spans="1:6" x14ac:dyDescent="0.2">
      <c r="A122" s="29">
        <v>2003.05</v>
      </c>
      <c r="B122" s="66">
        <f>[3]SFE_IDL!B122</f>
        <v>204.58949024168672</v>
      </c>
      <c r="C122" s="67">
        <f>[3]SFE_IDL!I122</f>
        <v>253.45490408590493</v>
      </c>
      <c r="E122" s="35"/>
      <c r="F122" s="34"/>
    </row>
    <row r="123" spans="1:6" x14ac:dyDescent="0.2">
      <c r="A123" s="29">
        <v>2003.06</v>
      </c>
      <c r="B123" s="66">
        <f>[3]SFE_IDL!B123</f>
        <v>201.58117804081286</v>
      </c>
      <c r="C123" s="67">
        <f>[3]SFE_IDL!I123</f>
        <v>260.12899884380397</v>
      </c>
      <c r="E123" s="35"/>
      <c r="F123" s="34"/>
    </row>
    <row r="124" spans="1:6" x14ac:dyDescent="0.2">
      <c r="A124" s="29">
        <v>2003.07</v>
      </c>
      <c r="B124" s="66">
        <f>[3]SFE_IDL!B124</f>
        <v>364.68507260915868</v>
      </c>
      <c r="C124" s="67">
        <f>[3]SFE_IDL!I124</f>
        <v>266.95778251540929</v>
      </c>
      <c r="E124" s="35"/>
      <c r="F124" s="34"/>
    </row>
    <row r="125" spans="1:6" x14ac:dyDescent="0.2">
      <c r="A125" s="29">
        <v>2003.08</v>
      </c>
      <c r="B125" s="66">
        <f>[3]SFE_IDL!B125</f>
        <v>328.97349551491425</v>
      </c>
      <c r="C125" s="67">
        <f>[3]SFE_IDL!I125</f>
        <v>277.8763231044415</v>
      </c>
      <c r="E125" s="35"/>
      <c r="F125" s="34"/>
    </row>
    <row r="126" spans="1:6" x14ac:dyDescent="0.2">
      <c r="A126" s="29">
        <v>2003.09</v>
      </c>
      <c r="B126" s="66">
        <f>[3]SFE_IDL!B126</f>
        <v>293.23765783840474</v>
      </c>
      <c r="C126" s="67">
        <f>[3]SFE_IDL!I126</f>
        <v>285.77582354465471</v>
      </c>
      <c r="E126" s="35"/>
      <c r="F126" s="34"/>
    </row>
    <row r="127" spans="1:6" x14ac:dyDescent="0.2">
      <c r="A127" s="29">
        <v>2003.1</v>
      </c>
      <c r="B127" s="66">
        <f>[3]SFE_IDL!B127</f>
        <v>275.18778463316164</v>
      </c>
      <c r="C127" s="67">
        <f>[3]SFE_IDL!I127</f>
        <v>293.68912939524648</v>
      </c>
      <c r="E127" s="35"/>
      <c r="F127" s="34"/>
    </row>
    <row r="128" spans="1:6" x14ac:dyDescent="0.2">
      <c r="A128" s="29">
        <v>2003.11</v>
      </c>
      <c r="B128" s="66">
        <f>[3]SFE_IDL!B128</f>
        <v>321.30715151913898</v>
      </c>
      <c r="C128" s="67">
        <f>[3]SFE_IDL!I128</f>
        <v>293.09538612590899</v>
      </c>
      <c r="E128" s="35"/>
      <c r="F128" s="34"/>
    </row>
    <row r="129" spans="1:6" x14ac:dyDescent="0.2">
      <c r="A129" s="29">
        <v>2003.12</v>
      </c>
      <c r="B129" s="66">
        <f>[3]SFE_IDL!B129</f>
        <v>269.07411790235352</v>
      </c>
      <c r="C129" s="67">
        <f>[3]SFE_IDL!I129</f>
        <v>289.22787398143538</v>
      </c>
      <c r="E129" s="35"/>
      <c r="F129" s="34"/>
    </row>
    <row r="130" spans="1:6" x14ac:dyDescent="0.2">
      <c r="A130" s="29">
        <v>2004.01</v>
      </c>
      <c r="B130" s="66">
        <f>[3]SFE_IDL!B130</f>
        <v>335.6208950555548</v>
      </c>
      <c r="C130" s="67">
        <f>[3]SFE_IDL!I130</f>
        <v>275.8985023954225</v>
      </c>
      <c r="E130" s="35"/>
      <c r="F130" s="34"/>
    </row>
    <row r="131" spans="1:6" x14ac:dyDescent="0.2">
      <c r="A131" s="29">
        <v>2004.02</v>
      </c>
      <c r="B131" s="66">
        <f>[3]SFE_IDL!B131</f>
        <v>248.74374996418993</v>
      </c>
      <c r="C131" s="67">
        <f>[3]SFE_IDL!I131</f>
        <v>260.08093075087123</v>
      </c>
      <c r="E131" s="35"/>
      <c r="F131" s="34"/>
    </row>
    <row r="132" spans="1:6" x14ac:dyDescent="0.2">
      <c r="A132" s="29">
        <v>2004.03</v>
      </c>
      <c r="B132" s="66">
        <f>[3]SFE_IDL!B132</f>
        <v>242.67860439791207</v>
      </c>
      <c r="C132" s="67">
        <f>[3]SFE_IDL!I132</f>
        <v>241.96582000383654</v>
      </c>
      <c r="E132" s="35"/>
      <c r="F132" s="34"/>
    </row>
    <row r="133" spans="1:6" x14ac:dyDescent="0.2">
      <c r="A133" s="29">
        <v>2004.04</v>
      </c>
      <c r="B133" s="66">
        <f>[3]SFE_IDL!B133</f>
        <v>141.56049751692657</v>
      </c>
      <c r="C133" s="67">
        <f>[3]SFE_IDL!I133</f>
        <v>226.2280225868989</v>
      </c>
      <c r="E133" s="35"/>
      <c r="F133" s="34"/>
    </row>
    <row r="134" spans="1:6" x14ac:dyDescent="0.2">
      <c r="A134" s="29">
        <v>2004.05</v>
      </c>
      <c r="B134" s="66">
        <f>[3]SFE_IDL!B134</f>
        <v>214.73041362850341</v>
      </c>
      <c r="C134" s="67">
        <f>[3]SFE_IDL!I134</f>
        <v>220.45801154963905</v>
      </c>
      <c r="E134" s="35"/>
      <c r="F134" s="34"/>
    </row>
    <row r="135" spans="1:6" x14ac:dyDescent="0.2">
      <c r="A135" s="29">
        <v>2004.06</v>
      </c>
      <c r="B135" s="66">
        <f>[3]SFE_IDL!B135</f>
        <v>215.96770332402406</v>
      </c>
      <c r="C135" s="67">
        <f>[3]SFE_IDL!I135</f>
        <v>221.75940045425671</v>
      </c>
      <c r="E135" s="35"/>
      <c r="F135" s="34"/>
    </row>
    <row r="136" spans="1:6" x14ac:dyDescent="0.2">
      <c r="A136" s="29">
        <v>2004.07</v>
      </c>
      <c r="B136" s="66">
        <f>[3]SFE_IDL!B136</f>
        <v>194.49708801940025</v>
      </c>
      <c r="C136" s="67">
        <f>[3]SFE_IDL!I136</f>
        <v>230.21571362806651</v>
      </c>
      <c r="E136" s="35"/>
      <c r="F136" s="34"/>
    </row>
    <row r="137" spans="1:6" x14ac:dyDescent="0.2">
      <c r="A137" s="29">
        <v>2004.08</v>
      </c>
      <c r="B137" s="66">
        <f>[3]SFE_IDL!B137</f>
        <v>322.64148354372008</v>
      </c>
      <c r="C137" s="67">
        <f>[3]SFE_IDL!I137</f>
        <v>231.39915382246673</v>
      </c>
      <c r="E137" s="35"/>
      <c r="F137" s="34"/>
    </row>
    <row r="138" spans="1:6" x14ac:dyDescent="0.2">
      <c r="A138" s="29">
        <v>2004.09</v>
      </c>
      <c r="B138" s="66">
        <f>[3]SFE_IDL!B138</f>
        <v>205.58417411455628</v>
      </c>
      <c r="C138" s="67">
        <f>[3]SFE_IDL!I138</f>
        <v>232.22591840569521</v>
      </c>
      <c r="E138" s="35"/>
      <c r="F138" s="34"/>
    </row>
    <row r="139" spans="1:6" x14ac:dyDescent="0.2">
      <c r="A139" s="29">
        <v>2004.1</v>
      </c>
      <c r="B139" s="66">
        <f>[3]SFE_IDL!B139</f>
        <v>284.98905986826679</v>
      </c>
      <c r="C139" s="67">
        <f>[3]SFE_IDL!I139</f>
        <v>224.46068347064221</v>
      </c>
      <c r="E139" s="35"/>
      <c r="F139" s="34"/>
    </row>
    <row r="140" spans="1:6" x14ac:dyDescent="0.2">
      <c r="A140" s="29">
        <v>2004.11</v>
      </c>
      <c r="B140" s="66">
        <f>[3]SFE_IDL!B140</f>
        <v>201.26579047136639</v>
      </c>
      <c r="C140" s="67">
        <f>[3]SFE_IDL!I140</f>
        <v>220.24835541371337</v>
      </c>
      <c r="E140" s="35"/>
      <c r="F140" s="34"/>
    </row>
    <row r="141" spans="1:6" x14ac:dyDescent="0.2">
      <c r="A141" s="29">
        <v>2004.12</v>
      </c>
      <c r="B141" s="66">
        <f>[3]SFE_IDL!B141</f>
        <v>186.32127179605763</v>
      </c>
      <c r="C141" s="67">
        <f>[3]SFE_IDL!I141</f>
        <v>211.76254326345116</v>
      </c>
      <c r="E141" s="35"/>
      <c r="F141" s="34"/>
    </row>
    <row r="142" spans="1:6" x14ac:dyDescent="0.2">
      <c r="A142" s="29">
        <v>2005.01</v>
      </c>
      <c r="B142" s="66">
        <f>[3]SFE_IDL!B142</f>
        <v>196.8988856636463</v>
      </c>
      <c r="C142" s="67">
        <f>[3]SFE_IDL!I142</f>
        <v>211.18378851135955</v>
      </c>
      <c r="E142" s="35"/>
      <c r="F142" s="34"/>
    </row>
    <row r="143" spans="1:6" x14ac:dyDescent="0.2">
      <c r="A143" s="29">
        <v>2005.02</v>
      </c>
      <c r="B143" s="66">
        <f>[3]SFE_IDL!B143</f>
        <v>367.40199737331318</v>
      </c>
      <c r="C143" s="67">
        <f>[3]SFE_IDL!I143</f>
        <v>214.50926120040896</v>
      </c>
      <c r="E143" s="35"/>
      <c r="F143" s="34"/>
    </row>
    <row r="144" spans="1:6" x14ac:dyDescent="0.2">
      <c r="A144" s="29">
        <v>2005.03</v>
      </c>
      <c r="B144" s="66">
        <f>[3]SFE_IDL!B144</f>
        <v>262.89992517474695</v>
      </c>
      <c r="C144" s="67">
        <f>[3]SFE_IDL!I144</f>
        <v>222.76451726080506</v>
      </c>
      <c r="E144" s="35"/>
      <c r="F144" s="34"/>
    </row>
    <row r="145" spans="1:6" x14ac:dyDescent="0.2">
      <c r="A145" s="29">
        <v>2005.04</v>
      </c>
      <c r="B145" s="66">
        <f>[3]SFE_IDL!B145</f>
        <v>193.72711791878174</v>
      </c>
      <c r="C145" s="67">
        <f>[3]SFE_IDL!I145</f>
        <v>230.95419029585238</v>
      </c>
      <c r="E145" s="35"/>
      <c r="F145" s="34"/>
    </row>
    <row r="146" spans="1:6" x14ac:dyDescent="0.2">
      <c r="A146" s="29">
        <v>2005.05</v>
      </c>
      <c r="B146" s="66">
        <f>[3]SFE_IDL!B146</f>
        <v>280.56918939531545</v>
      </c>
      <c r="C146" s="67">
        <f>[3]SFE_IDL!I146</f>
        <v>242.10681950813753</v>
      </c>
      <c r="E146" s="35"/>
      <c r="F146" s="34"/>
    </row>
    <row r="147" spans="1:6" x14ac:dyDescent="0.2">
      <c r="A147" s="29">
        <v>2005.06</v>
      </c>
      <c r="B147" s="66">
        <f>[3]SFE_IDL!B147</f>
        <v>193.98942341260391</v>
      </c>
      <c r="C147" s="67">
        <f>[3]SFE_IDL!I147</f>
        <v>253.99274213923482</v>
      </c>
      <c r="E147" s="35"/>
      <c r="F147" s="34"/>
    </row>
    <row r="148" spans="1:6" x14ac:dyDescent="0.2">
      <c r="A148" s="29">
        <v>2005.07</v>
      </c>
      <c r="B148" s="66">
        <f>[3]SFE_IDL!B148</f>
        <v>275.23461856631803</v>
      </c>
      <c r="C148" s="67">
        <f>[3]SFE_IDL!I148</f>
        <v>263.49696056758773</v>
      </c>
      <c r="E148" s="35"/>
      <c r="F148" s="34"/>
    </row>
    <row r="149" spans="1:6" x14ac:dyDescent="0.2">
      <c r="A149" s="29">
        <v>2005.08</v>
      </c>
      <c r="B149" s="66">
        <f>[3]SFE_IDL!B149</f>
        <v>370.88717299449348</v>
      </c>
      <c r="C149" s="67">
        <f>[3]SFE_IDL!I149</f>
        <v>269.24182788686159</v>
      </c>
      <c r="E149" s="35"/>
      <c r="F149" s="34"/>
    </row>
    <row r="150" spans="1:6" x14ac:dyDescent="0.2">
      <c r="A150" s="29">
        <v>2005.09</v>
      </c>
      <c r="B150" s="66">
        <f>[3]SFE_IDL!B150</f>
        <v>253.58901739880761</v>
      </c>
      <c r="C150" s="67">
        <f>[3]SFE_IDL!I150</f>
        <v>270.18903352155098</v>
      </c>
      <c r="E150" s="35"/>
      <c r="F150" s="34"/>
    </row>
    <row r="151" spans="1:6" x14ac:dyDescent="0.2">
      <c r="A151" s="29">
        <v>2005.1</v>
      </c>
      <c r="B151" s="66">
        <f>[3]SFE_IDL!B151</f>
        <v>245.80343271747745</v>
      </c>
      <c r="C151" s="67">
        <f>[3]SFE_IDL!I151</f>
        <v>267.20669908273413</v>
      </c>
      <c r="E151" s="35"/>
      <c r="F151" s="34"/>
    </row>
    <row r="152" spans="1:6" x14ac:dyDescent="0.2">
      <c r="A152" s="29">
        <v>2005.11</v>
      </c>
      <c r="B152" s="66">
        <f>[3]SFE_IDL!B152</f>
        <v>394.66742637466308</v>
      </c>
      <c r="C152" s="67">
        <f>[3]SFE_IDL!I152</f>
        <v>260.25535902421018</v>
      </c>
      <c r="E152" s="35"/>
      <c r="F152" s="34"/>
    </row>
    <row r="153" spans="1:6" x14ac:dyDescent="0.2">
      <c r="A153" s="29">
        <v>2005.12</v>
      </c>
      <c r="B153" s="66">
        <f>[3]SFE_IDL!B153</f>
        <v>191.79423650641723</v>
      </c>
      <c r="C153" s="67">
        <f>[3]SFE_IDL!I153</f>
        <v>254.33998827056499</v>
      </c>
      <c r="E153" s="35"/>
      <c r="F153" s="34"/>
    </row>
    <row r="154" spans="1:6" x14ac:dyDescent="0.2">
      <c r="A154" s="29">
        <v>2006.01</v>
      </c>
      <c r="B154" s="66">
        <f>[3]SFE_IDL!B154</f>
        <v>278.00685104912935</v>
      </c>
      <c r="C154" s="67">
        <f>[3]SFE_IDL!I154</f>
        <v>253.89739846883015</v>
      </c>
      <c r="E154" s="35"/>
      <c r="F154" s="34"/>
    </row>
    <row r="155" spans="1:6" x14ac:dyDescent="0.2">
      <c r="A155" s="29">
        <v>2006.02</v>
      </c>
      <c r="B155" s="66">
        <f>[3]SFE_IDL!B155</f>
        <v>226.43759276567499</v>
      </c>
      <c r="C155" s="67">
        <f>[3]SFE_IDL!I155</f>
        <v>260.07765613338324</v>
      </c>
      <c r="E155" s="35"/>
      <c r="F155" s="34"/>
    </row>
    <row r="156" spans="1:6" x14ac:dyDescent="0.2">
      <c r="A156" s="29">
        <v>2006.03</v>
      </c>
      <c r="B156" s="66">
        <f>[3]SFE_IDL!B156</f>
        <v>317.15652569431893</v>
      </c>
      <c r="C156" s="67">
        <f>[3]SFE_IDL!I156</f>
        <v>265.01153579460498</v>
      </c>
      <c r="E156" s="35"/>
      <c r="F156" s="34"/>
    </row>
    <row r="157" spans="1:6" x14ac:dyDescent="0.2">
      <c r="A157" s="29">
        <v>2006.04</v>
      </c>
      <c r="B157" s="66">
        <f>[3]SFE_IDL!B157</f>
        <v>286.64810751602761</v>
      </c>
      <c r="C157" s="67">
        <f>[3]SFE_IDL!I157</f>
        <v>271.03173982921214</v>
      </c>
      <c r="E157" s="35"/>
      <c r="F157" s="34"/>
    </row>
    <row r="158" spans="1:6" x14ac:dyDescent="0.2">
      <c r="A158" s="29">
        <v>2006.05</v>
      </c>
      <c r="B158" s="66">
        <f>[3]SFE_IDL!B158</f>
        <v>313.83964339913592</v>
      </c>
      <c r="C158" s="67">
        <f>[3]SFE_IDL!I158</f>
        <v>267.36808055981942</v>
      </c>
      <c r="E158" s="35"/>
      <c r="F158" s="34"/>
    </row>
    <row r="159" spans="1:6" x14ac:dyDescent="0.2">
      <c r="A159" s="29">
        <v>2006.06</v>
      </c>
      <c r="B159" s="66">
        <f>[3]SFE_IDL!B159</f>
        <v>203.19454129815188</v>
      </c>
      <c r="C159" s="67">
        <f>[3]SFE_IDL!I159</f>
        <v>263.24759179535249</v>
      </c>
      <c r="E159" s="35"/>
      <c r="F159" s="34"/>
    </row>
    <row r="160" spans="1:6" x14ac:dyDescent="0.2">
      <c r="A160" s="29">
        <v>2006.07</v>
      </c>
      <c r="B160" s="66">
        <f>[3]SFE_IDL!B160</f>
        <v>313.46215424474906</v>
      </c>
      <c r="C160" s="67">
        <f>[3]SFE_IDL!I160</f>
        <v>249.21283441981325</v>
      </c>
      <c r="E160" s="35"/>
      <c r="F160" s="34"/>
    </row>
    <row r="161" spans="1:6" x14ac:dyDescent="0.2">
      <c r="A161" s="29">
        <v>2006.08</v>
      </c>
      <c r="B161" s="66">
        <f>[3]SFE_IDL!B161</f>
        <v>217.06144682970771</v>
      </c>
      <c r="C161" s="67">
        <f>[3]SFE_IDL!I161</f>
        <v>241.50559427005905</v>
      </c>
      <c r="E161" s="35"/>
      <c r="F161" s="34"/>
    </row>
    <row r="162" spans="1:6" x14ac:dyDescent="0.2">
      <c r="A162" s="29">
        <v>2006.09</v>
      </c>
      <c r="B162" s="66">
        <f>[3]SFE_IDL!B162</f>
        <v>237.27542891848881</v>
      </c>
      <c r="C162" s="67">
        <f>[3]SFE_IDL!I162</f>
        <v>232.18976634721744</v>
      </c>
      <c r="E162" s="35"/>
      <c r="F162" s="34"/>
    </row>
    <row r="163" spans="1:6" x14ac:dyDescent="0.2">
      <c r="A163" s="29">
        <v>2006.1</v>
      </c>
      <c r="B163" s="66">
        <f>[3]SFE_IDL!B163</f>
        <v>141.19290771978484</v>
      </c>
      <c r="C163" s="67">
        <f>[3]SFE_IDL!I163</f>
        <v>235.07699833909652</v>
      </c>
      <c r="E163" s="35"/>
      <c r="F163" s="34"/>
    </row>
    <row r="164" spans="1:6" x14ac:dyDescent="0.2">
      <c r="A164" s="29">
        <v>2006.11</v>
      </c>
      <c r="B164" s="66">
        <f>[3]SFE_IDL!B164</f>
        <v>256.85022916260721</v>
      </c>
      <c r="C164" s="67">
        <f>[3]SFE_IDL!I164</f>
        <v>231.72848796313167</v>
      </c>
      <c r="E164" s="35"/>
      <c r="F164" s="34"/>
    </row>
    <row r="165" spans="1:6" x14ac:dyDescent="0.2">
      <c r="A165" s="29">
        <v>2006.12</v>
      </c>
      <c r="B165" s="66">
        <f>[3]SFE_IDL!B165</f>
        <v>196.66802185526774</v>
      </c>
      <c r="C165" s="67">
        <f>[3]SFE_IDL!I165</f>
        <v>234.91741766885133</v>
      </c>
      <c r="E165" s="35"/>
      <c r="F165" s="34"/>
    </row>
    <row r="166" spans="1:6" x14ac:dyDescent="0.2">
      <c r="A166" s="29">
        <v>2007.01</v>
      </c>
      <c r="B166" s="66">
        <f>[3]SFE_IDL!B166</f>
        <v>286.03712792311143</v>
      </c>
      <c r="C166" s="67">
        <f>[3]SFE_IDL!I166</f>
        <v>229.71956547563215</v>
      </c>
      <c r="E166" s="35"/>
      <c r="F166" s="34"/>
    </row>
    <row r="167" spans="1:6" x14ac:dyDescent="0.2">
      <c r="A167" s="29">
        <v>2007.02</v>
      </c>
      <c r="B167" s="66">
        <f>[3]SFE_IDL!B167</f>
        <v>167.31539479729321</v>
      </c>
      <c r="C167" s="67">
        <f>[3]SFE_IDL!I167</f>
        <v>224.49300186043436</v>
      </c>
      <c r="E167" s="35"/>
      <c r="F167" s="34"/>
    </row>
    <row r="168" spans="1:6" x14ac:dyDescent="0.2">
      <c r="A168" s="29">
        <v>2007.03</v>
      </c>
      <c r="B168" s="66">
        <f>[3]SFE_IDL!B168</f>
        <v>280.33737181268992</v>
      </c>
      <c r="C168" s="67">
        <f>[3]SFE_IDL!I168</f>
        <v>208.19346349793511</v>
      </c>
      <c r="E168" s="35"/>
      <c r="F168" s="34"/>
    </row>
    <row r="169" spans="1:6" x14ac:dyDescent="0.2">
      <c r="A169" s="29">
        <v>2007.04</v>
      </c>
      <c r="B169" s="66">
        <f>[3]SFE_IDL!B169</f>
        <v>229.23124007172419</v>
      </c>
      <c r="C169" s="67">
        <f>[3]SFE_IDL!I169</f>
        <v>191.59425903810956</v>
      </c>
      <c r="E169" s="35"/>
      <c r="F169" s="34"/>
    </row>
    <row r="170" spans="1:6" x14ac:dyDescent="0.2">
      <c r="A170" s="29">
        <v>2007.05</v>
      </c>
      <c r="B170" s="66">
        <f>[3]SFE_IDL!B170</f>
        <v>93.174140325920305</v>
      </c>
      <c r="C170" s="67">
        <f>[3]SFE_IDL!I170</f>
        <v>170.01650640001643</v>
      </c>
      <c r="E170" s="35"/>
      <c r="F170" s="34"/>
    </row>
    <row r="171" spans="1:6" x14ac:dyDescent="0.2">
      <c r="A171" s="29">
        <v>2007.06</v>
      </c>
      <c r="B171" s="66">
        <f>[3]SFE_IDL!B171</f>
        <v>127.71023975724469</v>
      </c>
      <c r="C171" s="67">
        <f>[3]SFE_IDL!I171</f>
        <v>148.35587971596246</v>
      </c>
      <c r="E171" s="35"/>
      <c r="F171" s="34"/>
    </row>
    <row r="172" spans="1:6" x14ac:dyDescent="0.2">
      <c r="A172" s="29">
        <v>2007.07</v>
      </c>
      <c r="B172" s="66">
        <f>[3]SFE_IDL!B172</f>
        <v>132.27968265107779</v>
      </c>
      <c r="C172" s="67">
        <f>[3]SFE_IDL!I172</f>
        <v>126.13622645892012</v>
      </c>
      <c r="E172" s="35"/>
      <c r="F172" s="34"/>
    </row>
    <row r="173" spans="1:6" x14ac:dyDescent="0.2">
      <c r="A173" s="29">
        <v>2007.08</v>
      </c>
      <c r="B173" s="66">
        <f>[3]SFE_IDL!B173</f>
        <v>99.658717193842534</v>
      </c>
      <c r="C173" s="67">
        <f>[3]SFE_IDL!I173</f>
        <v>110.2130218130952</v>
      </c>
      <c r="E173" s="35"/>
      <c r="F173" s="34"/>
    </row>
    <row r="174" spans="1:6" x14ac:dyDescent="0.2">
      <c r="A174" s="29">
        <v>2007.09</v>
      </c>
      <c r="B174" s="66">
        <f>[3]SFE_IDL!B174</f>
        <v>80.311345892265223</v>
      </c>
      <c r="C174" s="67">
        <f>[3]SFE_IDL!I174</f>
        <v>101.32737610315225</v>
      </c>
      <c r="E174" s="35"/>
      <c r="F174" s="34"/>
    </row>
    <row r="175" spans="1:6" x14ac:dyDescent="0.2">
      <c r="A175" s="29">
        <v>2007.1</v>
      </c>
      <c r="B175" s="66">
        <f>[3]SFE_IDL!B175</f>
        <v>27.256876746891901</v>
      </c>
      <c r="C175" s="67">
        <f>[3]SFE_IDL!I175</f>
        <v>99.459570415941343</v>
      </c>
      <c r="E175" s="35"/>
      <c r="F175" s="34"/>
    </row>
    <row r="176" spans="1:6" x14ac:dyDescent="0.2">
      <c r="A176" s="29">
        <v>2007.11</v>
      </c>
      <c r="B176" s="66">
        <f>[3]SFE_IDL!B176</f>
        <v>93.9788411895276</v>
      </c>
      <c r="C176" s="67">
        <f>[3]SFE_IDL!I176</f>
        <v>102.55928290769663</v>
      </c>
      <c r="E176" s="35"/>
      <c r="F176" s="34"/>
    </row>
    <row r="177" spans="1:6" x14ac:dyDescent="0.2">
      <c r="A177" s="29">
        <v>2007.12</v>
      </c>
      <c r="B177" s="66">
        <f>[3]SFE_IDL!B177</f>
        <v>94.679516585480968</v>
      </c>
      <c r="C177" s="67">
        <f>[3]SFE_IDL!I177</f>
        <v>109.23651394000622</v>
      </c>
      <c r="E177" s="36"/>
      <c r="F177" s="34"/>
    </row>
    <row r="178" spans="1:6" x14ac:dyDescent="0.2">
      <c r="A178" s="29">
        <f t="shared" ref="A178:A241" si="0">A166+1</f>
        <v>2008.01</v>
      </c>
      <c r="B178" s="66">
        <f>[3]SFE_IDL!B178</f>
        <v>135.39920528292197</v>
      </c>
      <c r="C178" s="67">
        <f>[3]SFE_IDL!I178</f>
        <v>116.62786223438115</v>
      </c>
      <c r="E178" s="35"/>
      <c r="F178" s="34"/>
    </row>
    <row r="179" spans="1:6" x14ac:dyDescent="0.2">
      <c r="A179" s="29">
        <f t="shared" si="0"/>
        <v>2008.02</v>
      </c>
      <c r="B179" s="66">
        <f>[3]SFE_IDL!B179</f>
        <v>100.33748291454292</v>
      </c>
      <c r="C179" s="67">
        <f>[3]SFE_IDL!I179</f>
        <v>122.69385044590369</v>
      </c>
      <c r="E179" s="35"/>
      <c r="F179" s="34"/>
    </row>
    <row r="180" spans="1:6" x14ac:dyDescent="0.2">
      <c r="A180" s="29">
        <f t="shared" si="0"/>
        <v>2008.03</v>
      </c>
      <c r="B180" s="66">
        <f>[3]SFE_IDL!B180</f>
        <v>156.98984275769979</v>
      </c>
      <c r="C180" s="67">
        <f>[3]SFE_IDL!I180</f>
        <v>125.20673485184429</v>
      </c>
      <c r="E180" s="35"/>
      <c r="F180" s="34"/>
    </row>
    <row r="181" spans="1:6" x14ac:dyDescent="0.2">
      <c r="A181" s="29">
        <f t="shared" si="0"/>
        <v>2008.04</v>
      </c>
      <c r="B181" s="66">
        <f>[3]SFE_IDL!B181</f>
        <v>167.20464638401617</v>
      </c>
      <c r="C181" s="67">
        <f>[3]SFE_IDL!I181</f>
        <v>125.39233606943938</v>
      </c>
      <c r="E181" s="35"/>
      <c r="F181" s="34"/>
    </row>
    <row r="182" spans="1:6" x14ac:dyDescent="0.2">
      <c r="A182" s="29">
        <f t="shared" si="0"/>
        <v>2008.05</v>
      </c>
      <c r="B182" s="66">
        <f>[3]SFE_IDL!B182</f>
        <v>119.76005289456654</v>
      </c>
      <c r="C182" s="67">
        <f>[3]SFE_IDL!I182</f>
        <v>122.37490429008952</v>
      </c>
      <c r="E182" s="35"/>
      <c r="F182" s="34"/>
    </row>
    <row r="183" spans="1:6" x14ac:dyDescent="0.2">
      <c r="A183" s="29">
        <f t="shared" si="0"/>
        <v>2008.06</v>
      </c>
      <c r="B183" s="66">
        <f>[3]SFE_IDL!B183</f>
        <v>103.34848232415897</v>
      </c>
      <c r="C183" s="67">
        <f>[3]SFE_IDL!I183</f>
        <v>116.80839834611898</v>
      </c>
      <c r="E183" s="35"/>
      <c r="F183" s="34"/>
    </row>
    <row r="184" spans="1:6" x14ac:dyDescent="0.2">
      <c r="A184" s="29">
        <f t="shared" si="0"/>
        <v>2008.07</v>
      </c>
      <c r="B184" s="66">
        <f>[3]SFE_IDL!B184</f>
        <v>122.93103645407228</v>
      </c>
      <c r="C184" s="67">
        <f>[3]SFE_IDL!I184</f>
        <v>109.21192868667522</v>
      </c>
      <c r="E184" s="35"/>
      <c r="F184" s="34"/>
    </row>
    <row r="185" spans="1:6" x14ac:dyDescent="0.2">
      <c r="A185" s="29">
        <f t="shared" si="0"/>
        <v>2008.08</v>
      </c>
      <c r="B185" s="66">
        <f>[3]SFE_IDL!B185</f>
        <v>97.374229127414551</v>
      </c>
      <c r="C185" s="67">
        <f>[3]SFE_IDL!I185</f>
        <v>101.14994630983512</v>
      </c>
      <c r="E185" s="35"/>
      <c r="F185" s="34"/>
    </row>
    <row r="186" spans="1:6" x14ac:dyDescent="0.2">
      <c r="A186" s="29">
        <f t="shared" si="0"/>
        <v>2008.09</v>
      </c>
      <c r="B186" s="66">
        <f>[3]SFE_IDL!B186</f>
        <v>44.101127675610115</v>
      </c>
      <c r="C186" s="67">
        <f>[3]SFE_IDL!I186</f>
        <v>93.593793557505307</v>
      </c>
      <c r="E186" s="35"/>
      <c r="F186" s="34"/>
    </row>
    <row r="187" spans="1:6" x14ac:dyDescent="0.2">
      <c r="A187" s="29">
        <f t="shared" si="0"/>
        <v>2008.1</v>
      </c>
      <c r="B187" s="66">
        <f>[3]SFE_IDL!B187</f>
        <v>89.335412949483015</v>
      </c>
      <c r="C187" s="67">
        <f>[3]SFE_IDL!I187</f>
        <v>85.664489509581784</v>
      </c>
      <c r="E187" s="35"/>
      <c r="F187" s="34"/>
    </row>
    <row r="188" spans="1:6" x14ac:dyDescent="0.2">
      <c r="A188" s="29">
        <f t="shared" si="0"/>
        <v>2008.11</v>
      </c>
      <c r="B188" s="66">
        <f>[3]SFE_IDL!B188</f>
        <v>64.651184966336132</v>
      </c>
      <c r="C188" s="67">
        <f>[3]SFE_IDL!I188</f>
        <v>79.790305131005823</v>
      </c>
      <c r="E188" s="35"/>
      <c r="F188" s="34"/>
    </row>
    <row r="189" spans="1:6" x14ac:dyDescent="0.2">
      <c r="A189" s="29">
        <f t="shared" si="0"/>
        <v>2008.12</v>
      </c>
      <c r="B189" s="66">
        <f>[3]SFE_IDL!B189</f>
        <v>65.734118656381796</v>
      </c>
      <c r="C189" s="67">
        <f>[3]SFE_IDL!I189</f>
        <v>74.543353548409485</v>
      </c>
      <c r="E189" s="36"/>
      <c r="F189" s="34"/>
    </row>
    <row r="190" spans="1:6" x14ac:dyDescent="0.2">
      <c r="A190" s="29">
        <f t="shared" si="0"/>
        <v>2009.01</v>
      </c>
      <c r="B190" s="66">
        <f>[3]SFE_IDL!B190</f>
        <v>53.507889217610249</v>
      </c>
      <c r="C190" s="67">
        <f>[3]SFE_IDL!I190</f>
        <v>71.899521975596414</v>
      </c>
      <c r="E190" s="35"/>
      <c r="F190" s="34"/>
    </row>
    <row r="191" spans="1:6" x14ac:dyDescent="0.2">
      <c r="A191" s="29">
        <f t="shared" si="0"/>
        <v>2009.02</v>
      </c>
      <c r="B191" s="66">
        <f>[3]SFE_IDL!B191</f>
        <v>130.45343780977822</v>
      </c>
      <c r="C191" s="67">
        <f>[3]SFE_IDL!I191</f>
        <v>70.442391683261832</v>
      </c>
      <c r="E191" s="35"/>
      <c r="F191" s="34"/>
    </row>
    <row r="192" spans="1:6" x14ac:dyDescent="0.2">
      <c r="A192" s="29">
        <f t="shared" si="0"/>
        <v>2009.03</v>
      </c>
      <c r="B192" s="66">
        <f>[3]SFE_IDL!B192</f>
        <v>71.231112744690961</v>
      </c>
      <c r="C192" s="67">
        <f>[3]SFE_IDL!I192</f>
        <v>72.598802672228302</v>
      </c>
      <c r="E192" s="35"/>
      <c r="F192" s="34"/>
    </row>
    <row r="193" spans="1:6" x14ac:dyDescent="0.2">
      <c r="A193" s="29">
        <f t="shared" si="0"/>
        <v>2009.04</v>
      </c>
      <c r="B193" s="66">
        <f>[3]SFE_IDL!B193</f>
        <v>163.16916782524677</v>
      </c>
      <c r="C193" s="67">
        <f>[3]SFE_IDL!I193</f>
        <v>75.315671488862591</v>
      </c>
      <c r="E193" s="35"/>
      <c r="F193" s="34"/>
    </row>
    <row r="194" spans="1:6" x14ac:dyDescent="0.2">
      <c r="A194" s="29">
        <f t="shared" si="0"/>
        <v>2009.05</v>
      </c>
      <c r="B194" s="66">
        <f>[3]SFE_IDL!B194</f>
        <v>76.792672448185016</v>
      </c>
      <c r="C194" s="67">
        <f>[3]SFE_IDL!I194</f>
        <v>81.271947684826287</v>
      </c>
      <c r="E194" s="35"/>
      <c r="F194" s="34"/>
    </row>
    <row r="195" spans="1:6" x14ac:dyDescent="0.2">
      <c r="A195" s="29">
        <f t="shared" si="0"/>
        <v>2009.06</v>
      </c>
      <c r="B195" s="66">
        <f>[3]SFE_IDL!B195</f>
        <v>82.07098971195532</v>
      </c>
      <c r="C195" s="67">
        <f>[3]SFE_IDL!I195</f>
        <v>88.385133062916438</v>
      </c>
      <c r="E195" s="35"/>
      <c r="F195" s="34"/>
    </row>
    <row r="196" spans="1:6" x14ac:dyDescent="0.2">
      <c r="A196" s="29">
        <f t="shared" si="0"/>
        <v>2009.07</v>
      </c>
      <c r="B196" s="66">
        <f>[3]SFE_IDL!B196</f>
        <v>89.027054299988052</v>
      </c>
      <c r="C196" s="67">
        <f>[3]SFE_IDL!I196</f>
        <v>96.913720484346499</v>
      </c>
      <c r="E196" s="35"/>
      <c r="F196" s="34"/>
    </row>
    <row r="197" spans="1:6" x14ac:dyDescent="0.2">
      <c r="A197" s="29">
        <f t="shared" si="0"/>
        <v>2009.08</v>
      </c>
      <c r="B197" s="66">
        <f>[3]SFE_IDL!B197</f>
        <v>116.89478530022659</v>
      </c>
      <c r="C197" s="67">
        <f>[3]SFE_IDL!I197</f>
        <v>103.16460256238442</v>
      </c>
      <c r="E197" s="35"/>
      <c r="F197" s="34"/>
    </row>
    <row r="198" spans="1:6" x14ac:dyDescent="0.2">
      <c r="A198" s="29">
        <f t="shared" si="0"/>
        <v>2009.09</v>
      </c>
      <c r="B198" s="66">
        <f>[3]SFE_IDL!B198</f>
        <v>110.13983174815435</v>
      </c>
      <c r="C198" s="67">
        <f>[3]SFE_IDL!I198</f>
        <v>107.57365655042956</v>
      </c>
      <c r="E198" s="35"/>
      <c r="F198" s="34"/>
    </row>
    <row r="199" spans="1:6" x14ac:dyDescent="0.2">
      <c r="A199" s="29">
        <f t="shared" si="0"/>
        <v>2009.1</v>
      </c>
      <c r="B199" s="66">
        <f>[3]SFE_IDL!B199</f>
        <v>116.1555669934634</v>
      </c>
      <c r="C199" s="67">
        <f>[3]SFE_IDL!I199</f>
        <v>107.91114132151928</v>
      </c>
      <c r="E199" s="35"/>
      <c r="F199" s="34"/>
    </row>
    <row r="200" spans="1:6" x14ac:dyDescent="0.2">
      <c r="A200" s="29">
        <f t="shared" si="0"/>
        <v>2009.11</v>
      </c>
      <c r="B200" s="66">
        <f>[3]SFE_IDL!B200</f>
        <v>103.52972344810088</v>
      </c>
      <c r="C200" s="67">
        <f>[3]SFE_IDL!I200</f>
        <v>105.92710284791505</v>
      </c>
      <c r="E200" s="35"/>
      <c r="F200" s="34"/>
    </row>
    <row r="201" spans="1:6" x14ac:dyDescent="0.2">
      <c r="A201" s="29">
        <f t="shared" si="0"/>
        <v>2009.12</v>
      </c>
      <c r="B201" s="66">
        <f>[3]SFE_IDL!B201</f>
        <v>87.027768452600299</v>
      </c>
      <c r="C201" s="67">
        <f>[3]SFE_IDL!I201</f>
        <v>100.36910965097246</v>
      </c>
      <c r="E201" s="36"/>
      <c r="F201" s="34"/>
    </row>
    <row r="202" spans="1:6" x14ac:dyDescent="0.2">
      <c r="A202" s="29">
        <f t="shared" si="0"/>
        <v>2010.01</v>
      </c>
      <c r="B202" s="66">
        <f>[3]SFE_IDL!B202</f>
        <v>92.276480384793203</v>
      </c>
      <c r="C202" s="67">
        <f>[3]SFE_IDL!I202</f>
        <v>96.23977794364697</v>
      </c>
      <c r="E202" s="35"/>
      <c r="F202" s="34"/>
    </row>
    <row r="203" spans="1:6" x14ac:dyDescent="0.2">
      <c r="A203" s="29">
        <f t="shared" si="0"/>
        <v>2010.02</v>
      </c>
      <c r="B203" s="66">
        <f>[3]SFE_IDL!B203</f>
        <v>94.903204796964175</v>
      </c>
      <c r="C203" s="67">
        <f>[3]SFE_IDL!I203</f>
        <v>95.187830889907275</v>
      </c>
      <c r="E203" s="35"/>
      <c r="F203" s="34"/>
    </row>
    <row r="204" spans="1:6" x14ac:dyDescent="0.2">
      <c r="A204" s="29">
        <f t="shared" si="0"/>
        <v>2010.03</v>
      </c>
      <c r="B204" s="66">
        <f>[3]SFE_IDL!B204</f>
        <v>83.83357710787989</v>
      </c>
      <c r="C204" s="67">
        <f>[3]SFE_IDL!I204</f>
        <v>99.295852861295586</v>
      </c>
      <c r="E204" s="35"/>
      <c r="F204" s="34"/>
    </row>
    <row r="205" spans="1:6" x14ac:dyDescent="0.2">
      <c r="A205" s="29">
        <f t="shared" si="0"/>
        <v>2010.04</v>
      </c>
      <c r="B205" s="66">
        <f>[3]SFE_IDL!B205</f>
        <v>58.395632402136805</v>
      </c>
      <c r="C205" s="67">
        <f>[3]SFE_IDL!I205</f>
        <v>105.45889314953979</v>
      </c>
      <c r="E205" s="35"/>
      <c r="F205" s="34"/>
    </row>
    <row r="206" spans="1:6" x14ac:dyDescent="0.2">
      <c r="A206" s="29">
        <f t="shared" si="0"/>
        <v>2010.05</v>
      </c>
      <c r="B206" s="66">
        <f>[3]SFE_IDL!B206</f>
        <v>125.72531139631698</v>
      </c>
      <c r="C206" s="67">
        <f>[3]SFE_IDL!I206</f>
        <v>117.49572740038609</v>
      </c>
      <c r="E206" s="35"/>
      <c r="F206" s="34"/>
    </row>
    <row r="207" spans="1:6" x14ac:dyDescent="0.2">
      <c r="A207" s="29">
        <f t="shared" si="0"/>
        <v>2010.06</v>
      </c>
      <c r="B207" s="66">
        <f>[3]SFE_IDL!B207</f>
        <v>122.18966606755029</v>
      </c>
      <c r="C207" s="67">
        <f>[3]SFE_IDL!I207</f>
        <v>131.77825626227471</v>
      </c>
      <c r="E207" s="35"/>
      <c r="F207" s="34"/>
    </row>
    <row r="208" spans="1:6" x14ac:dyDescent="0.2">
      <c r="A208" s="29">
        <f t="shared" si="0"/>
        <v>2010.07</v>
      </c>
      <c r="B208" s="66">
        <f>[3]SFE_IDL!B208</f>
        <v>115.48225897276353</v>
      </c>
      <c r="C208" s="67">
        <f>[3]SFE_IDL!I208</f>
        <v>145.45198065874078</v>
      </c>
      <c r="E208" s="35"/>
      <c r="F208" s="34"/>
    </row>
    <row r="209" spans="1:6" x14ac:dyDescent="0.2">
      <c r="A209" s="29">
        <f t="shared" si="0"/>
        <v>2010.08</v>
      </c>
      <c r="B209" s="66">
        <f>[3]SFE_IDL!B209</f>
        <v>204.1412976494905</v>
      </c>
      <c r="C209" s="67">
        <f>[3]SFE_IDL!I209</f>
        <v>154.96752482491226</v>
      </c>
      <c r="E209" s="35"/>
      <c r="F209" s="34"/>
    </row>
    <row r="210" spans="1:6" x14ac:dyDescent="0.2">
      <c r="A210" s="29">
        <f t="shared" si="0"/>
        <v>2010.09</v>
      </c>
      <c r="B210" s="66">
        <f>[3]SFE_IDL!B210</f>
        <v>161.52684197250215</v>
      </c>
      <c r="C210" s="67">
        <f>[3]SFE_IDL!I210</f>
        <v>163.69634128747228</v>
      </c>
      <c r="E210" s="35"/>
      <c r="F210" s="34"/>
    </row>
    <row r="211" spans="1:6" x14ac:dyDescent="0.2">
      <c r="A211" s="29">
        <f t="shared" si="0"/>
        <v>2010.1</v>
      </c>
      <c r="B211" s="66">
        <f>[3]SFE_IDL!B211</f>
        <v>157.24245544486303</v>
      </c>
      <c r="C211" s="67">
        <f>[3]SFE_IDL!I211</f>
        <v>169.93817577664859</v>
      </c>
      <c r="E211" s="35"/>
      <c r="F211" s="34"/>
    </row>
    <row r="212" spans="1:6" x14ac:dyDescent="0.2">
      <c r="A212" s="29">
        <f t="shared" si="0"/>
        <v>2010.11</v>
      </c>
      <c r="B212" s="66">
        <f>[3]SFE_IDL!B212</f>
        <v>194.34452795803745</v>
      </c>
      <c r="C212" s="67">
        <f>[3]SFE_IDL!I212</f>
        <v>171.92703850783036</v>
      </c>
      <c r="E212" s="35"/>
      <c r="F212" s="34"/>
    </row>
    <row r="213" spans="1:6" x14ac:dyDescent="0.2">
      <c r="A213" s="29">
        <f t="shared" si="0"/>
        <v>2010.12</v>
      </c>
      <c r="B213" s="66">
        <f>[3]SFE_IDL!B213</f>
        <v>151.47519576228123</v>
      </c>
      <c r="C213" s="67">
        <f>[3]SFE_IDL!I213</f>
        <v>172.56944939509657</v>
      </c>
      <c r="E213" s="36"/>
      <c r="F213" s="34"/>
    </row>
    <row r="214" spans="1:6" x14ac:dyDescent="0.2">
      <c r="A214" s="29">
        <f t="shared" si="0"/>
        <v>2011.01</v>
      </c>
      <c r="B214" s="66">
        <f>[3]SFE_IDL!B214</f>
        <v>174.13519463288492</v>
      </c>
      <c r="C214" s="67">
        <f>[3]SFE_IDL!I214</f>
        <v>175.31836091646443</v>
      </c>
      <c r="E214" s="35"/>
      <c r="F214" s="34"/>
    </row>
    <row r="215" spans="1:6" x14ac:dyDescent="0.2">
      <c r="A215" s="29">
        <f t="shared" si="0"/>
        <v>2011.02</v>
      </c>
      <c r="B215" s="66">
        <f>[3]SFE_IDL!B215</f>
        <v>166.18618995058205</v>
      </c>
      <c r="C215" s="67">
        <f>[3]SFE_IDL!I215</f>
        <v>179.45718010184592</v>
      </c>
      <c r="E215" s="35"/>
      <c r="F215" s="34"/>
    </row>
    <row r="216" spans="1:6" x14ac:dyDescent="0.2">
      <c r="A216" s="29">
        <f t="shared" si="0"/>
        <v>2011.03</v>
      </c>
      <c r="B216" s="66">
        <f>[3]SFE_IDL!B216</f>
        <v>204.65788728742939</v>
      </c>
      <c r="C216" s="67">
        <f>[3]SFE_IDL!I216</f>
        <v>182.57102567480737</v>
      </c>
      <c r="E216" s="35"/>
      <c r="F216" s="34"/>
    </row>
    <row r="217" spans="1:6" x14ac:dyDescent="0.2">
      <c r="A217" s="29">
        <f t="shared" si="0"/>
        <v>2011.04</v>
      </c>
      <c r="B217" s="66">
        <f>[3]SFE_IDL!B217</f>
        <v>200.80330725412568</v>
      </c>
      <c r="C217" s="67">
        <f>[3]SFE_IDL!I217</f>
        <v>186.12271402728734</v>
      </c>
      <c r="E217" s="35"/>
      <c r="F217" s="34"/>
    </row>
    <row r="218" spans="1:6" x14ac:dyDescent="0.2">
      <c r="A218" s="29">
        <f t="shared" si="0"/>
        <v>2011.05</v>
      </c>
      <c r="B218" s="66">
        <f>[3]SFE_IDL!B218</f>
        <v>188.27935330256668</v>
      </c>
      <c r="C218" s="67">
        <f>[3]SFE_IDL!I218</f>
        <v>187.00366563459337</v>
      </c>
      <c r="E218" s="35"/>
      <c r="F218" s="34"/>
    </row>
    <row r="219" spans="1:6" x14ac:dyDescent="0.2">
      <c r="A219" s="29">
        <f t="shared" si="0"/>
        <v>2011.06</v>
      </c>
      <c r="B219" s="66">
        <f>[3]SFE_IDL!B219</f>
        <v>193.44015684569558</v>
      </c>
      <c r="C219" s="67">
        <f>[3]SFE_IDL!I219</f>
        <v>186.93424292909972</v>
      </c>
      <c r="E219" s="35"/>
      <c r="F219" s="34"/>
    </row>
    <row r="220" spans="1:6" x14ac:dyDescent="0.2">
      <c r="A220" s="29">
        <f t="shared" si="0"/>
        <v>2011.07</v>
      </c>
      <c r="B220" s="66">
        <f>[3]SFE_IDL!B220</f>
        <v>161.20796928241461</v>
      </c>
      <c r="C220" s="67">
        <f>[3]SFE_IDL!I220</f>
        <v>183.08541439991157</v>
      </c>
      <c r="E220" s="35"/>
      <c r="F220" s="34"/>
    </row>
    <row r="221" spans="1:6" x14ac:dyDescent="0.2">
      <c r="A221" s="29">
        <f t="shared" si="0"/>
        <v>2011.08</v>
      </c>
      <c r="B221" s="66">
        <f>[3]SFE_IDL!B221</f>
        <v>162.70047501651385</v>
      </c>
      <c r="C221" s="67">
        <f>[3]SFE_IDL!I221</f>
        <v>180.91394661081688</v>
      </c>
      <c r="E221" s="35"/>
      <c r="F221" s="34"/>
    </row>
    <row r="222" spans="1:6" x14ac:dyDescent="0.2">
      <c r="A222" s="29">
        <f t="shared" si="0"/>
        <v>2011.09</v>
      </c>
      <c r="B222" s="66">
        <f>[3]SFE_IDL!B222</f>
        <v>215.77161586166923</v>
      </c>
      <c r="C222" s="67">
        <f>[3]SFE_IDL!I222</f>
        <v>175.0981193760978</v>
      </c>
      <c r="E222" s="35"/>
      <c r="F222" s="34"/>
    </row>
    <row r="223" spans="1:6" x14ac:dyDescent="0.2">
      <c r="A223" s="29">
        <f t="shared" si="0"/>
        <v>2011.1</v>
      </c>
      <c r="B223" s="66">
        <f>[3]SFE_IDL!B223</f>
        <v>172.87362175392272</v>
      </c>
      <c r="C223" s="67">
        <f>[3]SFE_IDL!I223</f>
        <v>173.02076789716426</v>
      </c>
      <c r="E223" s="35"/>
      <c r="F223" s="34"/>
    </row>
    <row r="224" spans="1:6" x14ac:dyDescent="0.2">
      <c r="A224" s="29">
        <f t="shared" si="0"/>
        <v>2011.11</v>
      </c>
      <c r="B224" s="66">
        <f>[3]SFE_IDL!B224</f>
        <v>220.98792240489911</v>
      </c>
      <c r="C224" s="67">
        <f>[3]SFE_IDL!I224</f>
        <v>172.87466697090738</v>
      </c>
      <c r="E224" s="35"/>
      <c r="F224" s="34"/>
    </row>
    <row r="225" spans="1:6" x14ac:dyDescent="0.2">
      <c r="A225" s="29">
        <f t="shared" si="0"/>
        <v>2011.12</v>
      </c>
      <c r="B225" s="66">
        <f>[3]SFE_IDL!B225</f>
        <v>112.01812258122972</v>
      </c>
      <c r="C225" s="67">
        <f>[3]SFE_IDL!I225</f>
        <v>180.08397062835061</v>
      </c>
      <c r="E225" s="36"/>
      <c r="F225" s="34"/>
    </row>
    <row r="226" spans="1:6" x14ac:dyDescent="0.2">
      <c r="A226" s="29">
        <f t="shared" si="0"/>
        <v>2012.01</v>
      </c>
      <c r="B226" s="66">
        <f>[3]SFE_IDL!B226</f>
        <v>177.96550833092164</v>
      </c>
      <c r="C226" s="67">
        <f>[3]SFE_IDL!I226</f>
        <v>184.59262154530293</v>
      </c>
      <c r="E226" s="35"/>
      <c r="F226" s="34"/>
    </row>
    <row r="227" spans="1:6" x14ac:dyDescent="0.2">
      <c r="A227" s="29">
        <f t="shared" si="0"/>
        <v>2012.02</v>
      </c>
      <c r="B227" s="66">
        <f>[3]SFE_IDL!B227</f>
        <v>238.22080816753913</v>
      </c>
      <c r="C227" s="67">
        <f>[3]SFE_IDL!I227</f>
        <v>189.70206739380959</v>
      </c>
      <c r="E227" s="35"/>
      <c r="F227" s="34"/>
    </row>
    <row r="228" spans="1:6" x14ac:dyDescent="0.2">
      <c r="A228" s="29">
        <f t="shared" si="0"/>
        <v>2012.03</v>
      </c>
      <c r="B228" s="66">
        <f>[3]SFE_IDL!B228</f>
        <v>242.44369536802242</v>
      </c>
      <c r="C228" s="67">
        <f>[3]SFE_IDL!I228</f>
        <v>190.52485911007852</v>
      </c>
      <c r="E228" s="35"/>
      <c r="F228" s="34"/>
    </row>
    <row r="229" spans="1:6" x14ac:dyDescent="0.2">
      <c r="A229" s="29">
        <f t="shared" si="0"/>
        <v>2012.04</v>
      </c>
      <c r="B229" s="66">
        <f>[3]SFE_IDL!B229</f>
        <v>164.16040584882663</v>
      </c>
      <c r="C229" s="67">
        <f>[3]SFE_IDL!I229</f>
        <v>186.7034228779315</v>
      </c>
      <c r="E229" s="35"/>
      <c r="F229" s="34"/>
    </row>
    <row r="230" spans="1:6" x14ac:dyDescent="0.2">
      <c r="A230" s="29">
        <f t="shared" si="0"/>
        <v>2012.05</v>
      </c>
      <c r="B230" s="66">
        <f>[3]SFE_IDL!B230</f>
        <v>162.25740561500604</v>
      </c>
      <c r="C230" s="67">
        <f>[3]SFE_IDL!I230</f>
        <v>177.31741117476545</v>
      </c>
      <c r="E230" s="35"/>
      <c r="F230" s="34"/>
    </row>
    <row r="231" spans="1:6" x14ac:dyDescent="0.2">
      <c r="A231" s="29">
        <f t="shared" si="0"/>
        <v>2012.06</v>
      </c>
      <c r="B231" s="66">
        <f>[3]SFE_IDL!B231</f>
        <v>179.48153093472578</v>
      </c>
      <c r="C231" s="67">
        <f>[3]SFE_IDL!I231</f>
        <v>164.00301278248637</v>
      </c>
      <c r="E231" s="35"/>
      <c r="F231" s="34"/>
    </row>
    <row r="232" spans="1:6" x14ac:dyDescent="0.2">
      <c r="A232" s="29">
        <f t="shared" si="0"/>
        <v>2012.07</v>
      </c>
      <c r="B232" s="66">
        <f>[3]SFE_IDL!B232</f>
        <v>121.57848969743421</v>
      </c>
      <c r="C232" s="67">
        <f>[3]SFE_IDL!I232</f>
        <v>155.73101811548915</v>
      </c>
      <c r="E232" s="35"/>
      <c r="F232" s="34"/>
    </row>
    <row r="233" spans="1:6" x14ac:dyDescent="0.2">
      <c r="A233" s="29">
        <f t="shared" si="0"/>
        <v>2012.08</v>
      </c>
      <c r="B233" s="66">
        <f>[3]SFE_IDL!B233</f>
        <v>168.80581436896907</v>
      </c>
      <c r="C233" s="67">
        <f>[3]SFE_IDL!I233</f>
        <v>148.1158967416591</v>
      </c>
      <c r="E233" s="35"/>
      <c r="F233" s="34"/>
    </row>
    <row r="234" spans="1:6" x14ac:dyDescent="0.2">
      <c r="A234" s="29">
        <f t="shared" si="0"/>
        <v>2012.09</v>
      </c>
      <c r="B234" s="66">
        <f>[3]SFE_IDL!B234</f>
        <v>89.709018532025226</v>
      </c>
      <c r="C234" s="67">
        <f>[3]SFE_IDL!I234</f>
        <v>144.7613360338772</v>
      </c>
      <c r="E234" s="35"/>
      <c r="F234" s="34"/>
    </row>
    <row r="235" spans="1:6" x14ac:dyDescent="0.2">
      <c r="A235" s="29">
        <f t="shared" si="0"/>
        <v>2012.1</v>
      </c>
      <c r="B235" s="66">
        <f>[3]SFE_IDL!B235</f>
        <v>173.03318920948917</v>
      </c>
      <c r="C235" s="67">
        <f>[3]SFE_IDL!I235</f>
        <v>139.73016583525452</v>
      </c>
      <c r="E235" s="35"/>
      <c r="F235" s="34"/>
    </row>
    <row r="236" spans="1:6" x14ac:dyDescent="0.2">
      <c r="A236" s="29">
        <f t="shared" si="0"/>
        <v>2012.11</v>
      </c>
      <c r="B236" s="66">
        <f>[3]SFE_IDL!B236</f>
        <v>164.1963577643217</v>
      </c>
      <c r="C236" s="67">
        <f>[3]SFE_IDL!I236</f>
        <v>140.61246753532956</v>
      </c>
      <c r="E236" s="35"/>
      <c r="F236" s="34"/>
    </row>
    <row r="237" spans="1:6" x14ac:dyDescent="0.2">
      <c r="A237" s="29">
        <f t="shared" si="0"/>
        <v>2012.12</v>
      </c>
      <c r="B237" s="66">
        <f>[3]SFE_IDL!B237</f>
        <v>188.97463688531255</v>
      </c>
      <c r="C237" s="67">
        <f>[3]SFE_IDL!I237</f>
        <v>139.92464900196373</v>
      </c>
      <c r="E237" s="36"/>
      <c r="F237" s="34"/>
    </row>
    <row r="238" spans="1:6" x14ac:dyDescent="0.2">
      <c r="A238" s="29">
        <f t="shared" si="0"/>
        <v>2013.01</v>
      </c>
      <c r="B238" s="66">
        <f>[3]SFE_IDL!B238</f>
        <v>133.7520936201274</v>
      </c>
      <c r="C238" s="67">
        <f>[3]SFE_IDL!I238</f>
        <v>141.36214228340711</v>
      </c>
      <c r="E238" s="35"/>
      <c r="F238" s="34"/>
    </row>
    <row r="239" spans="1:6" x14ac:dyDescent="0.2">
      <c r="A239" s="29">
        <f t="shared" si="0"/>
        <v>2013.02</v>
      </c>
      <c r="B239" s="66">
        <f>[3]SFE_IDL!B239</f>
        <v>193.13128720355795</v>
      </c>
      <c r="C239" s="67">
        <f>[3]SFE_IDL!I239</f>
        <v>138.93493992513575</v>
      </c>
      <c r="E239" s="35"/>
      <c r="F239" s="34"/>
    </row>
    <row r="240" spans="1:6" x14ac:dyDescent="0.2">
      <c r="A240" s="29">
        <f t="shared" si="0"/>
        <v>2013.03</v>
      </c>
      <c r="B240" s="66">
        <f>[3]SFE_IDL!B240</f>
        <v>70.689941571896512</v>
      </c>
      <c r="C240" s="67">
        <f>[3]SFE_IDL!I240</f>
        <v>137.33949930481356</v>
      </c>
      <c r="E240" s="35"/>
      <c r="F240" s="34"/>
    </row>
    <row r="241" spans="1:6" x14ac:dyDescent="0.2">
      <c r="A241" s="29">
        <f t="shared" si="0"/>
        <v>2013.04</v>
      </c>
      <c r="B241" s="66">
        <f>[3]SFE_IDL!B241</f>
        <v>161.70704720790206</v>
      </c>
      <c r="C241" s="67">
        <f>[3]SFE_IDL!I241</f>
        <v>135.45758478451017</v>
      </c>
      <c r="E241" s="35"/>
      <c r="F241" s="34"/>
    </row>
    <row r="242" spans="1:6" x14ac:dyDescent="0.2">
      <c r="A242" s="29">
        <f t="shared" ref="A242:A305" si="1">A230+1</f>
        <v>2013.05</v>
      </c>
      <c r="B242" s="66">
        <f>[3]SFE_IDL!B242</f>
        <v>57.948993539383792</v>
      </c>
      <c r="C242" s="67">
        <f>[3]SFE_IDL!I242</f>
        <v>132.84504401929817</v>
      </c>
      <c r="E242" s="35"/>
      <c r="F242" s="34"/>
    </row>
    <row r="243" spans="1:6" x14ac:dyDescent="0.2">
      <c r="A243" s="29">
        <f t="shared" si="1"/>
        <v>2013.06</v>
      </c>
      <c r="B243" s="66">
        <f>[3]SFE_IDL!B243</f>
        <v>128.66633099435631</v>
      </c>
      <c r="C243" s="67">
        <f>[3]SFE_IDL!I243</f>
        <v>132.96081525884907</v>
      </c>
      <c r="E243" s="35"/>
      <c r="F243" s="34"/>
    </row>
    <row r="244" spans="1:6" x14ac:dyDescent="0.2">
      <c r="A244" s="29">
        <f t="shared" si="1"/>
        <v>2013.07</v>
      </c>
      <c r="B244" s="66">
        <f>[3]SFE_IDL!B244</f>
        <v>135.42949139395884</v>
      </c>
      <c r="C244" s="67">
        <f>[3]SFE_IDL!I244</f>
        <v>135.85505396586879</v>
      </c>
      <c r="E244" s="35"/>
      <c r="F244" s="34"/>
    </row>
    <row r="245" spans="1:6" x14ac:dyDescent="0.2">
      <c r="A245" s="29">
        <f t="shared" si="1"/>
        <v>2013.08</v>
      </c>
      <c r="B245" s="66">
        <f>[3]SFE_IDL!B245</f>
        <v>104.6062229937687</v>
      </c>
      <c r="C245" s="67">
        <f>[3]SFE_IDL!I245</f>
        <v>145.36554242341475</v>
      </c>
      <c r="E245" s="35"/>
      <c r="F245" s="34"/>
    </row>
    <row r="246" spans="1:6" x14ac:dyDescent="0.2">
      <c r="A246" s="29">
        <f t="shared" si="1"/>
        <v>2013.09</v>
      </c>
      <c r="B246" s="66">
        <f>[3]SFE_IDL!B246</f>
        <v>138.08974979944</v>
      </c>
      <c r="C246" s="67">
        <f>[3]SFE_IDL!I246</f>
        <v>153.60627238259306</v>
      </c>
      <c r="E246" s="35"/>
      <c r="F246" s="34"/>
    </row>
    <row r="247" spans="1:6" x14ac:dyDescent="0.2">
      <c r="A247" s="29">
        <f t="shared" si="1"/>
        <v>2013.1</v>
      </c>
      <c r="B247" s="66">
        <f>[3]SFE_IDL!B247</f>
        <v>186.24537879839335</v>
      </c>
      <c r="C247" s="67">
        <f>[3]SFE_IDL!I247</f>
        <v>164.4200909237413</v>
      </c>
      <c r="E247" s="35"/>
      <c r="F247" s="34"/>
    </row>
    <row r="248" spans="1:6" x14ac:dyDescent="0.2">
      <c r="A248" s="29">
        <f t="shared" si="1"/>
        <v>2013.11</v>
      </c>
      <c r="B248" s="66">
        <f>[3]SFE_IDL!B248</f>
        <v>267.70946039003303</v>
      </c>
      <c r="C248" s="67">
        <f>[3]SFE_IDL!I248</f>
        <v>167.66665044673709</v>
      </c>
      <c r="E248" s="35"/>
      <c r="F248" s="34"/>
    </row>
    <row r="249" spans="1:6" x14ac:dyDescent="0.2">
      <c r="A249" s="29">
        <f t="shared" si="1"/>
        <v>2013.12</v>
      </c>
      <c r="B249" s="66">
        <f>[3]SFE_IDL!B249</f>
        <v>144.89673636705237</v>
      </c>
      <c r="C249" s="67">
        <f>[3]SFE_IDL!I249</f>
        <v>168.45580611255275</v>
      </c>
      <c r="E249" s="36"/>
      <c r="F249" s="34"/>
    </row>
    <row r="250" spans="1:6" x14ac:dyDescent="0.2">
      <c r="A250" s="29">
        <f t="shared" si="1"/>
        <v>2014.01</v>
      </c>
      <c r="B250" s="66">
        <f>[3]SFE_IDL!B250</f>
        <v>186.00734179434875</v>
      </c>
      <c r="C250" s="67">
        <f>[3]SFE_IDL!I250</f>
        <v>160.07382944849968</v>
      </c>
      <c r="E250" s="35"/>
      <c r="F250" s="34"/>
    </row>
    <row r="251" spans="1:6" x14ac:dyDescent="0.2">
      <c r="A251" s="29">
        <f t="shared" si="1"/>
        <v>2014.02</v>
      </c>
      <c r="B251" s="66">
        <f>[3]SFE_IDL!B251</f>
        <v>136.14511072584659</v>
      </c>
      <c r="C251" s="67">
        <f>[3]SFE_IDL!I251</f>
        <v>156.04395774739075</v>
      </c>
      <c r="E251" s="35"/>
      <c r="F251" s="34"/>
    </row>
    <row r="252" spans="1:6" x14ac:dyDescent="0.2">
      <c r="A252" s="29">
        <f t="shared" si="1"/>
        <v>2014.03</v>
      </c>
      <c r="B252" s="66">
        <f>[3]SFE_IDL!B252</f>
        <v>156.35292146873931</v>
      </c>
      <c r="C252" s="67">
        <f>[3]SFE_IDL!I252</f>
        <v>151.84813835649683</v>
      </c>
      <c r="E252" s="35"/>
      <c r="F252" s="34"/>
    </row>
    <row r="253" spans="1:6" x14ac:dyDescent="0.2">
      <c r="A253" s="29">
        <f t="shared" si="1"/>
        <v>2014.04</v>
      </c>
      <c r="B253" s="66">
        <f>[3]SFE_IDL!B253</f>
        <v>117.94145672207942</v>
      </c>
      <c r="C253" s="67">
        <f>[3]SFE_IDL!I253</f>
        <v>156.93467213515706</v>
      </c>
      <c r="E253" s="35"/>
      <c r="F253" s="34"/>
    </row>
    <row r="254" spans="1:6" x14ac:dyDescent="0.2">
      <c r="A254" s="29">
        <f t="shared" si="1"/>
        <v>2014.05</v>
      </c>
      <c r="B254" s="66">
        <f>[3]SFE_IDL!B254</f>
        <v>187.88490695120154</v>
      </c>
      <c r="C254" s="67">
        <f>[3]SFE_IDL!I254</f>
        <v>164.41320397287342</v>
      </c>
      <c r="E254" s="35"/>
      <c r="F254" s="34"/>
    </row>
    <row r="255" spans="1:6" x14ac:dyDescent="0.2">
      <c r="A255" s="29">
        <f t="shared" si="1"/>
        <v>2014.06</v>
      </c>
      <c r="B255" s="66">
        <f>[3]SFE_IDL!B255</f>
        <v>162.92761843105367</v>
      </c>
      <c r="C255" s="67">
        <f>[3]SFE_IDL!I255</f>
        <v>175.36380302243231</v>
      </c>
      <c r="E255" s="35"/>
      <c r="F255" s="34"/>
    </row>
    <row r="256" spans="1:6" x14ac:dyDescent="0.2">
      <c r="A256" s="29">
        <f t="shared" si="1"/>
        <v>2014.07</v>
      </c>
      <c r="B256" s="66">
        <f>[3]SFE_IDL!B256</f>
        <v>187.50916028055354</v>
      </c>
      <c r="C256" s="67">
        <f>[3]SFE_IDL!I256</f>
        <v>186.37274028722453</v>
      </c>
      <c r="E256" s="35"/>
      <c r="F256" s="34"/>
    </row>
    <row r="257" spans="1:6" x14ac:dyDescent="0.2">
      <c r="A257" s="29">
        <f t="shared" si="1"/>
        <v>2014.08</v>
      </c>
      <c r="B257" s="66">
        <f>[3]SFE_IDL!B257</f>
        <v>188.94227528381518</v>
      </c>
      <c r="C257" s="67">
        <f>[3]SFE_IDL!I257</f>
        <v>198.43672830141094</v>
      </c>
      <c r="E257" s="35"/>
      <c r="F257" s="34"/>
    </row>
    <row r="258" spans="1:6" x14ac:dyDescent="0.2">
      <c r="A258" s="29">
        <f t="shared" si="1"/>
        <v>2014.09</v>
      </c>
      <c r="B258" s="66">
        <f>[3]SFE_IDL!B258</f>
        <v>135.49475015129585</v>
      </c>
      <c r="C258" s="67">
        <f>[3]SFE_IDL!I258</f>
        <v>212.43606889125914</v>
      </c>
      <c r="E258" s="35"/>
      <c r="F258" s="34"/>
    </row>
    <row r="259" spans="1:6" x14ac:dyDescent="0.2">
      <c r="A259" s="29">
        <f t="shared" si="1"/>
        <v>2014.1</v>
      </c>
      <c r="B259" s="66">
        <f>[3]SFE_IDL!B259</f>
        <v>312.79559484184352</v>
      </c>
      <c r="C259" s="67">
        <f>[3]SFE_IDL!I259</f>
        <v>223.33054457323433</v>
      </c>
      <c r="E259" s="35"/>
      <c r="F259" s="34"/>
    </row>
    <row r="260" spans="1:6" x14ac:dyDescent="0.2">
      <c r="A260" s="29">
        <f t="shared" si="1"/>
        <v>2014.11</v>
      </c>
      <c r="B260" s="66">
        <f>[3]SFE_IDL!B260</f>
        <v>270.70698964408075</v>
      </c>
      <c r="C260" s="67">
        <f>[3]SFE_IDL!I260</f>
        <v>235.11165973660943</v>
      </c>
      <c r="E260" s="35"/>
      <c r="F260" s="34"/>
    </row>
    <row r="261" spans="1:6" x14ac:dyDescent="0.2">
      <c r="A261" s="29">
        <f t="shared" si="1"/>
        <v>2014.12</v>
      </c>
      <c r="B261" s="66">
        <f>[3]SFE_IDL!B261</f>
        <v>239.3912921059281</v>
      </c>
      <c r="C261" s="67">
        <f>[3]SFE_IDL!I261</f>
        <v>242.47053260478953</v>
      </c>
      <c r="E261" s="36"/>
      <c r="F261" s="34"/>
    </row>
    <row r="262" spans="1:6" x14ac:dyDescent="0.2">
      <c r="A262" s="29">
        <f t="shared" si="1"/>
        <v>2015.01</v>
      </c>
      <c r="B262" s="66">
        <f>[3]SFE_IDL!B262</f>
        <v>233.90080605159949</v>
      </c>
      <c r="C262" s="67">
        <f>[3]SFE_IDL!I262</f>
        <v>250.45670615166674</v>
      </c>
      <c r="E262" s="35"/>
      <c r="F262" s="34"/>
    </row>
    <row r="263" spans="1:6" x14ac:dyDescent="0.2">
      <c r="A263" s="29">
        <f t="shared" si="1"/>
        <v>2015.02</v>
      </c>
      <c r="B263" s="66">
        <f>[3]SFE_IDL!B263</f>
        <v>154.07903206661416</v>
      </c>
      <c r="C263" s="67">
        <f>[3]SFE_IDL!I263</f>
        <v>254.03814694117801</v>
      </c>
      <c r="E263" s="35"/>
      <c r="F263" s="34"/>
    </row>
    <row r="264" spans="1:6" x14ac:dyDescent="0.2">
      <c r="A264" s="29">
        <f t="shared" si="1"/>
        <v>2015.03</v>
      </c>
      <c r="B264" s="66">
        <f>[3]SFE_IDL!B264</f>
        <v>285.66877920410604</v>
      </c>
      <c r="C264" s="67">
        <f>[3]SFE_IDL!I264</f>
        <v>262.62467868250798</v>
      </c>
      <c r="E264" s="35"/>
      <c r="F264" s="34"/>
    </row>
    <row r="265" spans="1:6" x14ac:dyDescent="0.2">
      <c r="A265" s="29">
        <f t="shared" si="1"/>
        <v>2015.04</v>
      </c>
      <c r="B265" s="66">
        <f>[3]SFE_IDL!B265</f>
        <v>238.2870192440522</v>
      </c>
      <c r="C265" s="67">
        <f>[3]SFE_IDL!I265</f>
        <v>268.2634565796094</v>
      </c>
      <c r="E265" s="35"/>
      <c r="F265" s="34"/>
    </row>
    <row r="266" spans="1:6" x14ac:dyDescent="0.2">
      <c r="A266" s="29">
        <f t="shared" si="1"/>
        <v>2015.05</v>
      </c>
      <c r="B266" s="66">
        <f>[3]SFE_IDL!B266</f>
        <v>257.29809262420696</v>
      </c>
      <c r="C266" s="67">
        <f>[3]SFE_IDL!I266</f>
        <v>272.53334936414666</v>
      </c>
      <c r="E266" s="35"/>
      <c r="F266" s="34"/>
    </row>
    <row r="267" spans="1:6" x14ac:dyDescent="0.2">
      <c r="A267" s="29">
        <f t="shared" si="1"/>
        <v>2015.06</v>
      </c>
      <c r="B267" s="66">
        <f>[3]SFE_IDL!B267</f>
        <v>297.48558395691646</v>
      </c>
      <c r="C267" s="67">
        <f>[3]SFE_IDL!I267</f>
        <v>267.01534735739091</v>
      </c>
      <c r="E267" s="35"/>
      <c r="F267" s="34"/>
    </row>
    <row r="268" spans="1:6" x14ac:dyDescent="0.2">
      <c r="A268" s="29">
        <f t="shared" si="1"/>
        <v>2015.07</v>
      </c>
      <c r="B268" s="66">
        <f>[3]SFE_IDL!B268</f>
        <v>237.60486085337794</v>
      </c>
      <c r="C268" s="67">
        <f>[3]SFE_IDL!I268</f>
        <v>253.67790951535778</v>
      </c>
      <c r="E268" s="35"/>
      <c r="F268" s="34"/>
    </row>
    <row r="269" spans="1:6" x14ac:dyDescent="0.2">
      <c r="A269" s="29">
        <f t="shared" si="1"/>
        <v>2015.08</v>
      </c>
      <c r="B269" s="66">
        <f>[3]SFE_IDL!B269</f>
        <v>237.52278521810669</v>
      </c>
      <c r="C269" s="67">
        <f>[3]SFE_IDL!I269</f>
        <v>230.84101188950083</v>
      </c>
      <c r="E269" s="35"/>
      <c r="F269" s="34"/>
    </row>
    <row r="270" spans="1:6" x14ac:dyDescent="0.2">
      <c r="A270" s="29">
        <f t="shared" si="1"/>
        <v>2015.09</v>
      </c>
      <c r="B270" s="66">
        <f>[3]SFE_IDL!B270</f>
        <v>176.025437656223</v>
      </c>
      <c r="C270" s="67">
        <f>[3]SFE_IDL!I270</f>
        <v>206.60499581148881</v>
      </c>
      <c r="E270" s="35"/>
      <c r="F270" s="34"/>
    </row>
    <row r="271" spans="1:6" x14ac:dyDescent="0.2">
      <c r="A271" s="29">
        <f t="shared" si="1"/>
        <v>2015.1</v>
      </c>
      <c r="B271" s="66">
        <f>[3]SFE_IDL!B271</f>
        <v>190.90134689967459</v>
      </c>
      <c r="C271" s="67">
        <f>[3]SFE_IDL!I271</f>
        <v>185.58897066512196</v>
      </c>
      <c r="E271" s="35"/>
      <c r="F271" s="34"/>
    </row>
    <row r="272" spans="1:6" x14ac:dyDescent="0.2">
      <c r="A272" s="29">
        <f t="shared" si="1"/>
        <v>2015.11</v>
      </c>
      <c r="B272" s="66">
        <f>[3]SFE_IDL!B272</f>
        <v>168.73774159249569</v>
      </c>
      <c r="C272" s="67">
        <f>[3]SFE_IDL!I272</f>
        <v>171.69873812187501</v>
      </c>
      <c r="E272" s="35"/>
      <c r="F272" s="34"/>
    </row>
    <row r="273" spans="1:6" x14ac:dyDescent="0.2">
      <c r="A273" s="29">
        <f t="shared" si="1"/>
        <v>2015.12</v>
      </c>
      <c r="B273" s="66">
        <f>[3]SFE_IDL!B273</f>
        <v>148.10783334518274</v>
      </c>
      <c r="C273" s="67">
        <f>[3]SFE_IDL!I273</f>
        <v>168.6247879963876</v>
      </c>
      <c r="E273" s="35"/>
      <c r="F273" s="34"/>
    </row>
    <row r="274" spans="1:6" x14ac:dyDescent="0.2">
      <c r="A274" s="29">
        <f t="shared" si="1"/>
        <v>2016.01</v>
      </c>
      <c r="B274" s="66">
        <f>[3]SFE_IDL!B274</f>
        <v>184.05152567385844</v>
      </c>
      <c r="C274" s="67">
        <f>[3]SFE_IDL!I274</f>
        <v>173.88348519046923</v>
      </c>
      <c r="E274" s="35"/>
      <c r="F274" s="34"/>
    </row>
    <row r="275" spans="1:6" x14ac:dyDescent="0.2">
      <c r="A275" s="29">
        <f t="shared" si="1"/>
        <v>2016.02</v>
      </c>
      <c r="B275" s="66">
        <f>[3]SFE_IDL!B275</f>
        <v>177.92748426341217</v>
      </c>
      <c r="C275" s="67">
        <f>[3]SFE_IDL!I275</f>
        <v>182.59962804069855</v>
      </c>
      <c r="E275" s="35"/>
      <c r="F275" s="34"/>
    </row>
    <row r="276" spans="1:6" x14ac:dyDescent="0.2">
      <c r="A276" s="29">
        <f t="shared" si="1"/>
        <v>2016.03</v>
      </c>
      <c r="B276" s="66">
        <f>[3]SFE_IDL!B276</f>
        <v>257.64290917748099</v>
      </c>
      <c r="C276" s="67">
        <f>[3]SFE_IDL!I276</f>
        <v>189.15875307815082</v>
      </c>
      <c r="E276" s="35"/>
      <c r="F276" s="34"/>
    </row>
    <row r="277" spans="1:6" x14ac:dyDescent="0.2">
      <c r="A277" s="29">
        <f t="shared" si="1"/>
        <v>2016.04</v>
      </c>
      <c r="B277" s="66">
        <f>[3]SFE_IDL!B277</f>
        <v>183.87588154783973</v>
      </c>
      <c r="C277" s="67">
        <f>[3]SFE_IDL!I277</f>
        <v>194.25281127290268</v>
      </c>
      <c r="E277" s="35"/>
      <c r="F277" s="34"/>
    </row>
    <row r="278" spans="1:6" x14ac:dyDescent="0.2">
      <c r="A278" s="29">
        <f t="shared" si="1"/>
        <v>2016.05</v>
      </c>
      <c r="B278" s="66">
        <f>[3]SFE_IDL!B278</f>
        <v>146.37273469032669</v>
      </c>
      <c r="C278" s="67">
        <f>[3]SFE_IDL!I278</f>
        <v>198.22982431314904</v>
      </c>
      <c r="E278" s="36"/>
      <c r="F278" s="34"/>
    </row>
    <row r="279" spans="1:6" x14ac:dyDescent="0.2">
      <c r="A279" s="29">
        <f t="shared" si="1"/>
        <v>2016.06</v>
      </c>
      <c r="B279" s="66">
        <f>[3]SFE_IDL!B279</f>
        <v>211.60421315906939</v>
      </c>
      <c r="C279" s="67">
        <f>[3]SFE_IDL!I279</f>
        <v>200.65823802880215</v>
      </c>
      <c r="E279" s="35"/>
      <c r="F279" s="34"/>
    </row>
    <row r="280" spans="1:6" x14ac:dyDescent="0.2">
      <c r="A280" s="29">
        <f t="shared" si="1"/>
        <v>2016.07</v>
      </c>
      <c r="B280" s="66">
        <f>[3]SFE_IDL!B280</f>
        <v>184.10872952036488</v>
      </c>
      <c r="C280" s="67">
        <f>[3]SFE_IDL!I280</f>
        <v>203.53338794949332</v>
      </c>
      <c r="E280" s="36"/>
      <c r="F280" s="34"/>
    </row>
    <row r="281" spans="1:6" x14ac:dyDescent="0.2">
      <c r="A281" s="29">
        <f t="shared" si="1"/>
        <v>2016.08</v>
      </c>
      <c r="B281" s="66">
        <f>[3]SFE_IDL!B281</f>
        <v>194.26834667880689</v>
      </c>
      <c r="C281" s="67">
        <f>[3]SFE_IDL!I281</f>
        <v>204.24001672622143</v>
      </c>
      <c r="E281" s="35"/>
      <c r="F281" s="34"/>
    </row>
    <row r="282" spans="1:6" x14ac:dyDescent="0.2">
      <c r="A282" s="29">
        <f t="shared" si="1"/>
        <v>2016.09</v>
      </c>
      <c r="B282" s="66">
        <f>[3]SFE_IDL!B282</f>
        <v>207.34251996555582</v>
      </c>
      <c r="C282" s="67">
        <f>[3]SFE_IDL!I282</f>
        <v>208.11100725443782</v>
      </c>
      <c r="E282" s="35"/>
      <c r="F282" s="34"/>
    </row>
    <row r="283" spans="1:6" x14ac:dyDescent="0.2">
      <c r="A283" s="29">
        <f t="shared" si="1"/>
        <v>2016.1</v>
      </c>
      <c r="B283" s="66">
        <f>[3]SFE_IDL!B283</f>
        <v>163.49331630478474</v>
      </c>
      <c r="C283" s="67">
        <f>[3]SFE_IDL!I283</f>
        <v>211.64013382721012</v>
      </c>
      <c r="E283" s="35"/>
      <c r="F283" s="34"/>
    </row>
    <row r="284" spans="1:6" x14ac:dyDescent="0.2">
      <c r="A284" s="29">
        <f t="shared" si="1"/>
        <v>2016.11</v>
      </c>
      <c r="B284" s="66">
        <f>[3]SFE_IDL!B284</f>
        <v>185.27385804718062</v>
      </c>
      <c r="C284" s="67">
        <f>[3]SFE_IDL!I284</f>
        <v>220.38200540392464</v>
      </c>
      <c r="E284" s="35"/>
      <c r="F284" s="34"/>
    </row>
    <row r="285" spans="1:6" x14ac:dyDescent="0.2">
      <c r="A285" s="29">
        <f t="shared" si="1"/>
        <v>2016.12</v>
      </c>
      <c r="B285" s="66">
        <f>[3]SFE_IDL!B285</f>
        <v>265.39737868321424</v>
      </c>
      <c r="C285" s="67">
        <f>[3]SFE_IDL!I285</f>
        <v>226.92435526893419</v>
      </c>
      <c r="E285" s="35"/>
      <c r="F285" s="34"/>
    </row>
    <row r="286" spans="1:6" x14ac:dyDescent="0.2">
      <c r="A286" s="29">
        <f t="shared" si="1"/>
        <v>2017.01</v>
      </c>
      <c r="B286" s="66">
        <f>[3]SFE_IDL!B286</f>
        <v>244.34540534125284</v>
      </c>
      <c r="C286" s="67">
        <f>[3]SFE_IDL!I286</f>
        <v>233.96005740869805</v>
      </c>
      <c r="E286" s="35"/>
      <c r="F286" s="34"/>
    </row>
    <row r="287" spans="1:6" x14ac:dyDescent="0.2">
      <c r="A287" s="29">
        <f t="shared" si="1"/>
        <v>2017.02</v>
      </c>
      <c r="B287" s="66">
        <f>[3]SFE_IDL!B287</f>
        <v>296.02924227360506</v>
      </c>
      <c r="C287" s="67">
        <f>[3]SFE_IDL!I287</f>
        <v>239.73604164909511</v>
      </c>
      <c r="E287" s="35"/>
      <c r="F287" s="34"/>
    </row>
    <row r="288" spans="1:6" x14ac:dyDescent="0.2">
      <c r="A288" s="29">
        <f t="shared" si="1"/>
        <v>2017.03</v>
      </c>
      <c r="B288" s="66">
        <f>[3]SFE_IDL!B288</f>
        <v>239.92581770533911</v>
      </c>
      <c r="C288" s="67">
        <f>[3]SFE_IDL!I288</f>
        <v>245.64799048520607</v>
      </c>
      <c r="E288" s="35"/>
      <c r="F288" s="34"/>
    </row>
    <row r="289" spans="1:6" x14ac:dyDescent="0.2">
      <c r="A289" s="29">
        <f t="shared" si="1"/>
        <v>2017.04</v>
      </c>
      <c r="B289" s="66">
        <f>[3]SFE_IDL!B289</f>
        <v>201.35938993003919</v>
      </c>
      <c r="C289" s="67">
        <f>[3]SFE_IDL!I289</f>
        <v>250.53549277061359</v>
      </c>
      <c r="E289" s="35"/>
      <c r="F289" s="34"/>
    </row>
    <row r="290" spans="1:6" x14ac:dyDescent="0.2">
      <c r="A290" s="29">
        <f t="shared" si="1"/>
        <v>2017.05</v>
      </c>
      <c r="B290" s="66">
        <f>[3]SFE_IDL!B290</f>
        <v>223.86489801905998</v>
      </c>
      <c r="C290" s="67">
        <f>[3]SFE_IDL!I290</f>
        <v>256.42415758477023</v>
      </c>
      <c r="E290" s="35"/>
      <c r="F290" s="34"/>
    </row>
    <row r="291" spans="1:6" x14ac:dyDescent="0.2">
      <c r="A291" s="29">
        <f t="shared" si="1"/>
        <v>2017.06</v>
      </c>
      <c r="B291" s="66">
        <f>[3]SFE_IDL!B291</f>
        <v>262.10466345474225</v>
      </c>
      <c r="C291" s="67">
        <f>[3]SFE_IDL!I291</f>
        <v>269.48466920911699</v>
      </c>
      <c r="E291" s="35"/>
      <c r="F291" s="34"/>
    </row>
    <row r="292" spans="1:6" x14ac:dyDescent="0.2">
      <c r="A292" s="29">
        <f t="shared" si="1"/>
        <v>2017.07</v>
      </c>
      <c r="B292" s="66">
        <f>[3]SFE_IDL!B292</f>
        <v>274.55436892391316</v>
      </c>
      <c r="C292" s="67">
        <f>[3]SFE_IDL!I292</f>
        <v>284.41430777550511</v>
      </c>
      <c r="E292" s="35"/>
      <c r="F292" s="34"/>
    </row>
    <row r="293" spans="1:6" x14ac:dyDescent="0.2">
      <c r="A293" s="29">
        <f t="shared" si="1"/>
        <v>2017.08</v>
      </c>
      <c r="B293" s="66">
        <f>[3]SFE_IDL!B293</f>
        <v>223.61254447278233</v>
      </c>
      <c r="C293" s="67">
        <f>[3]SFE_IDL!I293</f>
        <v>298.93408003063388</v>
      </c>
      <c r="E293" s="35"/>
      <c r="F293" s="34"/>
    </row>
    <row r="294" spans="1:6" x14ac:dyDescent="0.2">
      <c r="A294" s="29">
        <f t="shared" si="1"/>
        <v>2017.09</v>
      </c>
      <c r="B294" s="66">
        <f>[3]SFE_IDL!B294</f>
        <v>364.01456948442683</v>
      </c>
      <c r="C294" s="67">
        <f>[3]SFE_IDL!I294</f>
        <v>300.6986408130216</v>
      </c>
      <c r="E294" s="35"/>
      <c r="F294" s="34"/>
    </row>
    <row r="295" spans="1:6" x14ac:dyDescent="0.2">
      <c r="A295" s="29">
        <f t="shared" si="1"/>
        <v>2017.1</v>
      </c>
      <c r="B295" s="66">
        <f>[3]SFE_IDL!B295</f>
        <v>387.84791444604366</v>
      </c>
      <c r="C295" s="67">
        <f>[3]SFE_IDL!I295</f>
        <v>294.54791842540487</v>
      </c>
      <c r="E295" s="35"/>
      <c r="F295" s="34"/>
    </row>
    <row r="296" spans="1:6" x14ac:dyDescent="0.2">
      <c r="A296" s="29">
        <f t="shared" si="1"/>
        <v>2017.11</v>
      </c>
      <c r="B296" s="66">
        <f>[3]SFE_IDL!B296</f>
        <v>294.3907386123899</v>
      </c>
      <c r="C296" s="67">
        <f>[3]SFE_IDL!I296</f>
        <v>276.83788734160612</v>
      </c>
      <c r="E296" s="35"/>
      <c r="F296" s="34"/>
    </row>
    <row r="297" spans="1:6" x14ac:dyDescent="0.2">
      <c r="A297" s="29">
        <f t="shared" si="1"/>
        <v>2017.12</v>
      </c>
      <c r="B297" s="66">
        <f>[3]SFE_IDL!B297</f>
        <v>261.13261957791462</v>
      </c>
      <c r="C297" s="67">
        <f>[3]SFE_IDL!I297</f>
        <v>256.1827177375431</v>
      </c>
      <c r="E297" s="35"/>
      <c r="F297" s="34"/>
    </row>
    <row r="298" spans="1:6" x14ac:dyDescent="0.2">
      <c r="A298" s="29">
        <f t="shared" si="1"/>
        <v>2018.01</v>
      </c>
      <c r="B298" s="66">
        <f>[3]SFE_IDL!B298</f>
        <v>185.82864830680813</v>
      </c>
      <c r="C298" s="67">
        <f>[3]SFE_IDL!I298</f>
        <v>233.38561123363255</v>
      </c>
      <c r="E298" s="35"/>
      <c r="F298" s="34"/>
    </row>
    <row r="299" spans="1:6" x14ac:dyDescent="0.2">
      <c r="A299" s="29">
        <f t="shared" si="1"/>
        <v>2018.02</v>
      </c>
      <c r="B299" s="66">
        <f>[3]SFE_IDL!B299</f>
        <v>484.61369041486216</v>
      </c>
      <c r="C299" s="67">
        <f>[3]SFE_IDL!I299</f>
        <v>216.40430121355945</v>
      </c>
      <c r="E299" s="35"/>
      <c r="F299" s="34"/>
    </row>
    <row r="300" spans="1:6" x14ac:dyDescent="0.2">
      <c r="A300" s="29">
        <f t="shared" si="1"/>
        <v>2018.03</v>
      </c>
      <c r="B300" s="66">
        <f>[3]SFE_IDL!B300</f>
        <v>227.68926756860307</v>
      </c>
      <c r="C300" s="67">
        <f>[3]SFE_IDL!I300</f>
        <v>201.96261836121354</v>
      </c>
      <c r="E300" s="35"/>
      <c r="F300" s="34"/>
    </row>
    <row r="301" spans="1:6" x14ac:dyDescent="0.2">
      <c r="A301" s="29">
        <f t="shared" si="1"/>
        <v>2018.04</v>
      </c>
      <c r="B301" s="66">
        <f>[3]SFE_IDL!B301</f>
        <v>197.52656278970201</v>
      </c>
      <c r="C301" s="67">
        <f>[3]SFE_IDL!I301</f>
        <v>191.38218723763885</v>
      </c>
      <c r="E301" s="35"/>
      <c r="F301" s="34"/>
    </row>
    <row r="302" spans="1:6" x14ac:dyDescent="0.2">
      <c r="A302" s="29">
        <f t="shared" si="1"/>
        <v>2018.05</v>
      </c>
      <c r="B302" s="66">
        <f>[3]SFE_IDL!B302</f>
        <v>134.28238166620952</v>
      </c>
      <c r="C302" s="67">
        <f>[3]SFE_IDL!I302</f>
        <v>177.70458898688784</v>
      </c>
      <c r="E302" s="35"/>
      <c r="F302" s="34"/>
    </row>
    <row r="303" spans="1:6" x14ac:dyDescent="0.2">
      <c r="A303" s="29">
        <f t="shared" si="1"/>
        <v>2018.06</v>
      </c>
      <c r="B303" s="66">
        <f>[3]SFE_IDL!B303</f>
        <v>107.51946601643419</v>
      </c>
      <c r="C303" s="67">
        <f>[3]SFE_IDL!I303</f>
        <v>166.01592231140827</v>
      </c>
      <c r="E303" s="35"/>
      <c r="F303" s="34"/>
    </row>
    <row r="304" spans="1:6" x14ac:dyDescent="0.2">
      <c r="A304" s="29">
        <f t="shared" si="1"/>
        <v>2018.07</v>
      </c>
      <c r="B304" s="66">
        <f>[3]SFE_IDL!B304</f>
        <v>166.83256205255228</v>
      </c>
      <c r="C304" s="67">
        <f>[3]SFE_IDL!I304</f>
        <v>156.75899660379875</v>
      </c>
      <c r="E304" s="35"/>
      <c r="F304" s="34"/>
    </row>
    <row r="305" spans="1:7" x14ac:dyDescent="0.2">
      <c r="A305" s="29">
        <f t="shared" si="1"/>
        <v>2018.08</v>
      </c>
      <c r="B305" s="66">
        <f>[3]SFE_IDL!B305</f>
        <v>101.65352865726661</v>
      </c>
      <c r="C305" s="67">
        <f>[3]SFE_IDL!I305</f>
        <v>155.24719681702391</v>
      </c>
      <c r="E305" s="35"/>
      <c r="F305" s="34"/>
    </row>
    <row r="306" spans="1:7" x14ac:dyDescent="0.2">
      <c r="A306" s="29">
        <f t="shared" ref="A306:A369" si="2">A294+1</f>
        <v>2018.09</v>
      </c>
      <c r="B306" s="66">
        <f>[3]SFE_IDL!B306</f>
        <v>185.1483180537185</v>
      </c>
      <c r="C306" s="67">
        <f>[3]SFE_IDL!I306</f>
        <v>156.97496644785704</v>
      </c>
      <c r="E306" s="35"/>
      <c r="F306" s="34"/>
    </row>
    <row r="307" spans="1:7" x14ac:dyDescent="0.2">
      <c r="A307" s="29">
        <f t="shared" si="2"/>
        <v>2018.1</v>
      </c>
      <c r="B307" s="66">
        <f>[3]SFE_IDL!B307</f>
        <v>202.06706984661812</v>
      </c>
      <c r="C307" s="67">
        <f>[3]SFE_IDL!I307</f>
        <v>161.2423801849967</v>
      </c>
      <c r="E307" s="35"/>
      <c r="F307" s="34"/>
    </row>
    <row r="308" spans="1:7" x14ac:dyDescent="0.2">
      <c r="A308" s="29">
        <f t="shared" si="2"/>
        <v>2018.11</v>
      </c>
      <c r="B308" s="66">
        <f>[3]SFE_IDL!B308</f>
        <v>139.60807057056729</v>
      </c>
      <c r="C308" s="67">
        <f>[3]SFE_IDL!I308</f>
        <v>161.8252088082175</v>
      </c>
      <c r="E308" s="35"/>
      <c r="F308" s="34"/>
    </row>
    <row r="309" spans="1:7" x14ac:dyDescent="0.2">
      <c r="A309" s="29">
        <f t="shared" si="2"/>
        <v>2018.12</v>
      </c>
      <c r="B309" s="66">
        <f>[3]SFE_IDL!B309</f>
        <v>224.63067080633857</v>
      </c>
      <c r="C309" s="67">
        <f>[3]SFE_IDL!I309</f>
        <v>161.47257992689475</v>
      </c>
      <c r="E309" s="36"/>
      <c r="F309" s="34"/>
      <c r="G309" s="31"/>
    </row>
    <row r="310" spans="1:7" ht="14.25" x14ac:dyDescent="0.2">
      <c r="A310" s="29">
        <f t="shared" si="2"/>
        <v>2019.01</v>
      </c>
      <c r="B310" s="66">
        <f>[3]SFE_IDL!B310</f>
        <v>144.37093465342872</v>
      </c>
      <c r="C310" s="67">
        <f>[3]SFE_IDL!I310</f>
        <v>160.09235223305907</v>
      </c>
      <c r="E310" s="38"/>
      <c r="F310" s="39"/>
    </row>
    <row r="311" spans="1:7" ht="14.25" x14ac:dyDescent="0.2">
      <c r="A311" s="29">
        <f t="shared" si="2"/>
        <v>2019.02</v>
      </c>
      <c r="B311" s="66">
        <f>[3]SFE_IDL!B311</f>
        <v>170.11599626487595</v>
      </c>
      <c r="C311" s="67">
        <f>[3]SFE_IDL!I311</f>
        <v>159.137088798424</v>
      </c>
      <c r="E311" s="38"/>
      <c r="F311" s="39"/>
    </row>
    <row r="312" spans="1:7" ht="14.25" x14ac:dyDescent="0.2">
      <c r="A312" s="29">
        <f t="shared" si="2"/>
        <v>2019.03</v>
      </c>
      <c r="B312" s="66">
        <f>[3]SFE_IDL!B312</f>
        <v>166.16791757434618</v>
      </c>
      <c r="C312" s="67">
        <f>[3]SFE_IDL!I312</f>
        <v>161.26394068788198</v>
      </c>
      <c r="E312" s="38"/>
      <c r="F312" s="39"/>
    </row>
    <row r="313" spans="1:7" ht="14.25" x14ac:dyDescent="0.2">
      <c r="A313" s="29">
        <f t="shared" si="2"/>
        <v>2019.04</v>
      </c>
      <c r="B313" s="66">
        <f>[3]SFE_IDL!B313</f>
        <v>158.3367878964896</v>
      </c>
      <c r="C313" s="67">
        <f>[3]SFE_IDL!I313</f>
        <v>162.91831452931132</v>
      </c>
      <c r="E313" s="38"/>
      <c r="F313" s="39"/>
    </row>
    <row r="314" spans="1:7" ht="14.25" x14ac:dyDescent="0.2">
      <c r="A314" s="29">
        <f t="shared" si="2"/>
        <v>2019.05</v>
      </c>
      <c r="B314" s="66">
        <f>[3]SFE_IDL!B314</f>
        <v>120.83223154849142</v>
      </c>
      <c r="C314" s="67">
        <f>[3]SFE_IDL!I314</f>
        <v>164.44823440189825</v>
      </c>
      <c r="E314" s="38"/>
      <c r="F314" s="39"/>
    </row>
    <row r="315" spans="1:7" ht="14.25" x14ac:dyDescent="0.2">
      <c r="A315" s="29">
        <f t="shared" si="2"/>
        <v>2019.06</v>
      </c>
      <c r="B315" s="66">
        <f>[3]SFE_IDL!B315</f>
        <v>175.45142159081047</v>
      </c>
      <c r="C315" s="67">
        <f>[3]SFE_IDL!I315</f>
        <v>159.81766758064535</v>
      </c>
      <c r="E315" s="38"/>
      <c r="F315" s="39"/>
    </row>
    <row r="316" spans="1:7" ht="14.25" x14ac:dyDescent="0.2">
      <c r="A316" s="29">
        <f t="shared" si="2"/>
        <v>2019.07</v>
      </c>
      <c r="B316" s="66">
        <f>[3]SFE_IDL!B316</f>
        <v>145.99109844858967</v>
      </c>
      <c r="C316" s="67">
        <f>[3]SFE_IDL!I316</f>
        <v>152.66358116112031</v>
      </c>
      <c r="E316" s="38"/>
      <c r="F316" s="39"/>
    </row>
    <row r="317" spans="1:7" ht="14.25" x14ac:dyDescent="0.2">
      <c r="A317" s="29">
        <f t="shared" si="2"/>
        <v>2019.08</v>
      </c>
      <c r="B317" s="66">
        <f>[3]SFE_IDL!B317</f>
        <v>115.46221772203788</v>
      </c>
      <c r="C317" s="67">
        <f>[3]SFE_IDL!I317</f>
        <v>142.88478892236645</v>
      </c>
      <c r="E317" s="38"/>
      <c r="F317" s="39"/>
    </row>
    <row r="318" spans="1:7" ht="14.25" x14ac:dyDescent="0.2">
      <c r="A318" s="29">
        <f t="shared" si="2"/>
        <v>2019.09</v>
      </c>
      <c r="B318" s="66">
        <f>[3]SFE_IDL!B318</f>
        <v>124.01932234690656</v>
      </c>
      <c r="C318" s="67">
        <f>[3]SFE_IDL!I318</f>
        <v>138.04410735675143</v>
      </c>
      <c r="E318" s="38"/>
      <c r="F318" s="39"/>
    </row>
    <row r="319" spans="1:7" ht="14.25" x14ac:dyDescent="0.2">
      <c r="A319" s="29">
        <f t="shared" si="2"/>
        <v>2019.1</v>
      </c>
      <c r="B319" s="66">
        <f>[3]SFE_IDL!B319</f>
        <v>156.80891682291488</v>
      </c>
      <c r="C319" s="67">
        <f>[3]SFE_IDL!I319</f>
        <v>135.44218324788073</v>
      </c>
      <c r="E319" s="38"/>
      <c r="F319" s="39"/>
    </row>
    <row r="320" spans="1:7" ht="14.25" x14ac:dyDescent="0.2">
      <c r="A320" s="29">
        <f t="shared" si="2"/>
        <v>2019.11</v>
      </c>
      <c r="B320" s="66">
        <f>[3]SFE_IDL!B320</f>
        <v>116.22038501304235</v>
      </c>
      <c r="C320" s="67">
        <f>[3]SFE_IDL!I320</f>
        <v>139.38922035593868</v>
      </c>
      <c r="E320" s="38"/>
      <c r="F320" s="39"/>
    </row>
    <row r="321" spans="1:7" ht="14.25" x14ac:dyDescent="0.2">
      <c r="A321" s="29">
        <f t="shared" si="2"/>
        <v>2019.12</v>
      </c>
      <c r="B321" s="66">
        <f>[3]SFE_IDL!B321</f>
        <v>217.25636141078337</v>
      </c>
      <c r="C321" s="67">
        <f>[3]SFE_IDL!I321</f>
        <v>140.70700707015925</v>
      </c>
      <c r="E321" s="41"/>
      <c r="F321" s="39"/>
      <c r="G321" s="37"/>
    </row>
    <row r="322" spans="1:7" x14ac:dyDescent="0.2">
      <c r="A322" s="29">
        <f t="shared" si="2"/>
        <v>2020.01</v>
      </c>
      <c r="B322" s="66">
        <f>[3]SFE_IDL!B322</f>
        <v>189.86825358398329</v>
      </c>
      <c r="C322" s="67">
        <f>[3]SFE_IDL!I322</f>
        <v>139.53028248489164</v>
      </c>
      <c r="E322" s="40"/>
      <c r="F322" s="40"/>
    </row>
    <row r="323" spans="1:7" x14ac:dyDescent="0.2">
      <c r="A323" s="29">
        <f t="shared" si="2"/>
        <v>2020.02</v>
      </c>
      <c r="B323" s="66">
        <f>[3]SFE_IDL!B323</f>
        <v>174.0323156261498</v>
      </c>
      <c r="C323" s="67">
        <f>[3]SFE_IDL!I323</f>
        <v>129.94964651250731</v>
      </c>
    </row>
    <row r="324" spans="1:7" x14ac:dyDescent="0.2">
      <c r="A324" s="29">
        <f t="shared" si="2"/>
        <v>2020.03</v>
      </c>
      <c r="B324" s="66">
        <f>[3]SFE_IDL!B324</f>
        <v>20.533719210218045</v>
      </c>
      <c r="C324" s="67">
        <f>[3]SFE_IDL!I324</f>
        <v>116.96336245304441</v>
      </c>
    </row>
    <row r="325" spans="1:7" x14ac:dyDescent="0.2">
      <c r="A325" s="29">
        <f t="shared" si="2"/>
        <v>2020.04</v>
      </c>
      <c r="B325" s="66">
        <f>[3]SFE_IDL!B325</f>
        <v>19.951124382365713</v>
      </c>
      <c r="C325" s="67">
        <f>[3]SFE_IDL!I325</f>
        <v>102.49196216110515</v>
      </c>
    </row>
    <row r="326" spans="1:7" x14ac:dyDescent="0.2">
      <c r="A326" s="29">
        <f t="shared" si="2"/>
        <v>2020.05</v>
      </c>
      <c r="B326" s="66">
        <f>[3]SFE_IDL!B326</f>
        <v>63.221977943097784</v>
      </c>
      <c r="C326" s="67">
        <f>[3]SFE_IDL!I326</f>
        <v>93.165330575839647</v>
      </c>
    </row>
    <row r="327" spans="1:7" x14ac:dyDescent="0.2">
      <c r="A327" s="29">
        <f t="shared" si="2"/>
        <v>2020.06</v>
      </c>
      <c r="B327" s="66">
        <f>[3]SFE_IDL!B327</f>
        <v>64.8322024787023</v>
      </c>
      <c r="C327" s="67">
        <f>[3]SFE_IDL!I327</f>
        <v>91.560331861907997</v>
      </c>
    </row>
    <row r="328" spans="1:7" x14ac:dyDescent="0.2">
      <c r="A328" s="29">
        <f t="shared" si="2"/>
        <v>2020.07</v>
      </c>
      <c r="B328" s="66">
        <f>[3]SFE_IDL!B328</f>
        <v>154.1258989235946</v>
      </c>
      <c r="C328" s="67">
        <f>[3]SFE_IDL!I328</f>
        <v>96.324909079129071</v>
      </c>
    </row>
    <row r="329" spans="1:7" x14ac:dyDescent="0.2">
      <c r="A329" s="29">
        <f t="shared" si="2"/>
        <v>2020.08</v>
      </c>
      <c r="B329" s="66">
        <f>[3]SFE_IDL!B329</f>
        <v>87.619902135403223</v>
      </c>
      <c r="C329" s="67">
        <f>[3]SFE_IDL!I329</f>
        <v>106.1356036493337</v>
      </c>
    </row>
    <row r="330" spans="1:7" x14ac:dyDescent="0.2">
      <c r="A330" s="29">
        <f t="shared" si="2"/>
        <v>2020.09</v>
      </c>
      <c r="B330" s="66">
        <f>[3]SFE_IDL!B330</f>
        <v>144.15185901031867</v>
      </c>
      <c r="C330" s="67">
        <f>[3]SFE_IDL!I330</f>
        <v>114.87253252277795</v>
      </c>
    </row>
    <row r="331" spans="1:7" x14ac:dyDescent="0.2">
      <c r="A331" s="29">
        <f t="shared" si="2"/>
        <v>2020.1</v>
      </c>
      <c r="B331" s="66">
        <f>[3]SFE_IDL!B331</f>
        <v>143.59233190080707</v>
      </c>
      <c r="C331" s="67">
        <f>[3]SFE_IDL!I331</f>
        <v>123.77601468028639</v>
      </c>
    </row>
    <row r="332" spans="1:7" x14ac:dyDescent="0.2">
      <c r="A332" s="29">
        <f t="shared" si="2"/>
        <v>2020.11</v>
      </c>
      <c r="B332" s="66">
        <f>[3]SFE_IDL!B332</f>
        <v>189.96459766714304</v>
      </c>
      <c r="C332" s="67">
        <f>[3]SFE_IDL!I332</f>
        <v>130.91321693271252</v>
      </c>
    </row>
    <row r="333" spans="1:7" x14ac:dyDescent="0.2">
      <c r="A333" s="29">
        <f t="shared" si="2"/>
        <v>2020.12</v>
      </c>
      <c r="B333" s="66">
        <f>[3]SFE_IDL!B333</f>
        <v>151.62795088673016</v>
      </c>
      <c r="C333" s="67">
        <f>[3]SFE_IDL!I333</f>
        <v>139.32028816175958</v>
      </c>
    </row>
    <row r="334" spans="1:7" x14ac:dyDescent="0.2">
      <c r="A334" s="29">
        <f t="shared" si="2"/>
        <v>2021.01</v>
      </c>
      <c r="B334" s="66">
        <f>[3]SFE_IDL!B334</f>
        <v>134.23251628843394</v>
      </c>
      <c r="C334" s="67">
        <f>[3]SFE_IDL!I334</f>
        <v>149.93936651251767</v>
      </c>
      <c r="E334" s="31"/>
    </row>
    <row r="335" spans="1:7" x14ac:dyDescent="0.2">
      <c r="A335" s="29">
        <f t="shared" si="2"/>
        <v>2021.02</v>
      </c>
      <c r="B335" s="66">
        <f>[3]SFE_IDL!B335</f>
        <v>195.61721568033295</v>
      </c>
      <c r="C335" s="67">
        <f>[3]SFE_IDL!I335</f>
        <v>159.5267186198744</v>
      </c>
      <c r="E335" s="31"/>
      <c r="F335" s="31"/>
    </row>
    <row r="336" spans="1:7" x14ac:dyDescent="0.2">
      <c r="A336" s="29">
        <f t="shared" si="2"/>
        <v>2021.03</v>
      </c>
      <c r="B336" s="66">
        <f>[3]SFE_IDL!B336</f>
        <v>170.46009522433815</v>
      </c>
      <c r="C336" s="67">
        <f>[3]SFE_IDL!I336</f>
        <v>171.4731528030153</v>
      </c>
      <c r="E336" s="31"/>
      <c r="F336" s="31"/>
    </row>
    <row r="337" spans="1:6" x14ac:dyDescent="0.2">
      <c r="A337" s="29">
        <f t="shared" si="2"/>
        <v>2021.04</v>
      </c>
      <c r="B337" s="66">
        <f>[3]SFE_IDL!B337</f>
        <v>202.50095819793762</v>
      </c>
      <c r="C337" s="67">
        <f>[3]SFE_IDL!I337</f>
        <v>178.29028735171707</v>
      </c>
      <c r="E337" s="31"/>
      <c r="F337" s="31"/>
    </row>
    <row r="338" spans="1:6" x14ac:dyDescent="0.2">
      <c r="A338" s="29">
        <f t="shared" si="2"/>
        <v>2021.05</v>
      </c>
      <c r="B338" s="66">
        <f>[3]SFE_IDL!B338</f>
        <v>116.23701877052143</v>
      </c>
      <c r="C338" s="67">
        <f>[3]SFE_IDL!I338</f>
        <v>188.11064877807539</v>
      </c>
    </row>
    <row r="339" spans="1:6" x14ac:dyDescent="0.2">
      <c r="A339" s="29">
        <f t="shared" si="2"/>
        <v>2021.06</v>
      </c>
      <c r="B339" s="66">
        <f>[3]SFE_IDL!B339</f>
        <v>199.96282409067277</v>
      </c>
      <c r="C339" s="67">
        <f>[3]SFE_IDL!I339</f>
        <v>190.48755093221001</v>
      </c>
    </row>
    <row r="340" spans="1:6" x14ac:dyDescent="0.2">
      <c r="A340" s="29">
        <f t="shared" si="2"/>
        <v>2021.07</v>
      </c>
      <c r="B340" s="66">
        <f>[3]SFE_IDL!B340</f>
        <v>175.70974837835584</v>
      </c>
      <c r="C340" s="67">
        <f>[3]SFE_IDL!I340</f>
        <v>199.85085662882753</v>
      </c>
    </row>
    <row r="341" spans="1:6" x14ac:dyDescent="0.2">
      <c r="A341" s="29">
        <f t="shared" si="2"/>
        <v>2021.08</v>
      </c>
      <c r="B341" s="66">
        <f>[3]SFE_IDL!B341</f>
        <v>229.45448565732551</v>
      </c>
      <c r="C341" s="67">
        <f>[3]SFE_IDL!I341</f>
        <v>204.47795119018593</v>
      </c>
    </row>
    <row r="342" spans="1:6" x14ac:dyDescent="0.2">
      <c r="A342" s="29">
        <f t="shared" si="2"/>
        <v>2021.09</v>
      </c>
      <c r="B342" s="66">
        <f>[3]SFE_IDL!B342</f>
        <v>171.04133072492434</v>
      </c>
      <c r="C342" s="67">
        <f>[3]SFE_IDL!I342</f>
        <v>212.63912145943351</v>
      </c>
    </row>
    <row r="343" spans="1:6" x14ac:dyDescent="0.2">
      <c r="A343" s="29">
        <f t="shared" si="2"/>
        <v>2021.1</v>
      </c>
      <c r="B343" s="66">
        <f>[3]SFE_IDL!B343</f>
        <v>285.48172506573474</v>
      </c>
      <c r="C343" s="67">
        <f>[3]SFE_IDL!I343</f>
        <v>214.86394032283013</v>
      </c>
    </row>
    <row r="344" spans="1:6" x14ac:dyDescent="0.2">
      <c r="A344" s="29">
        <f t="shared" si="2"/>
        <v>2021.11</v>
      </c>
      <c r="B344" s="66">
        <f>[3]SFE_IDL!B344</f>
        <v>191.35545533342682</v>
      </c>
      <c r="C344" s="67">
        <f>[3]SFE_IDL!I344</f>
        <v>219.49440845654959</v>
      </c>
    </row>
    <row r="345" spans="1:6" x14ac:dyDescent="0.2">
      <c r="A345" s="29">
        <f t="shared" si="2"/>
        <v>2021.12</v>
      </c>
      <c r="B345" s="66">
        <f>[3]SFE_IDL!B345</f>
        <v>236.15236660955441</v>
      </c>
      <c r="C345" s="67">
        <f>[3]SFE_IDL!I345</f>
        <v>220.28686166550213</v>
      </c>
    </row>
    <row r="346" spans="1:6" x14ac:dyDescent="0.2">
      <c r="A346" s="29">
        <f t="shared" si="2"/>
        <v>2022.01</v>
      </c>
      <c r="B346" s="66">
        <f>[3]SFE_IDL!B346</f>
        <v>253.58840710596792</v>
      </c>
      <c r="C346" s="67">
        <f>[3]SFE_IDL!I346</f>
        <v>219.07228141865707</v>
      </c>
    </row>
    <row r="347" spans="1:6" x14ac:dyDescent="0.2">
      <c r="A347" s="29">
        <f t="shared" si="2"/>
        <v>2022.02</v>
      </c>
      <c r="B347" s="66">
        <f>[3]SFE_IDL!B347</f>
        <v>216.05766515252375</v>
      </c>
      <c r="C347" s="67">
        <f>[3]SFE_IDL!I347</f>
        <v>222.93878506028838</v>
      </c>
    </row>
    <row r="348" spans="1:6" x14ac:dyDescent="0.2">
      <c r="A348" s="29">
        <f t="shared" si="2"/>
        <v>2022.03</v>
      </c>
      <c r="B348" s="66">
        <f>[3]SFE_IDL!B348</f>
        <v>216.30326656642239</v>
      </c>
      <c r="C348" s="67">
        <f>[3]SFE_IDL!I348</f>
        <v>226.65559109902495</v>
      </c>
    </row>
    <row r="349" spans="1:6" x14ac:dyDescent="0.2">
      <c r="A349" s="29">
        <f t="shared" si="2"/>
        <v>2022.04</v>
      </c>
      <c r="B349" s="66">
        <f>[3]SFE_IDL!B349</f>
        <v>201.24262797644198</v>
      </c>
      <c r="C349" s="67">
        <f>[3]SFE_IDL!I349</f>
        <v>234.89944046907348</v>
      </c>
    </row>
    <row r="350" spans="1:6" x14ac:dyDescent="0.2">
      <c r="A350" s="29">
        <f t="shared" si="2"/>
        <v>2022.05</v>
      </c>
      <c r="B350" s="66">
        <f>[3]SFE_IDL!B350</f>
        <v>281.49888111661704</v>
      </c>
      <c r="C350" s="67">
        <f>[3]SFE_IDL!I350</f>
        <v>239.96614143700501</v>
      </c>
    </row>
    <row r="351" spans="1:6" x14ac:dyDescent="0.2">
      <c r="A351" s="29">
        <f t="shared" si="2"/>
        <v>2022.06</v>
      </c>
      <c r="B351" s="66">
        <f>[3]SFE_IDL!B351</f>
        <v>195.71976445849404</v>
      </c>
      <c r="C351" s="67">
        <f>[3]SFE_IDL!I351</f>
        <v>246.88169632254397</v>
      </c>
    </row>
    <row r="352" spans="1:6" x14ac:dyDescent="0.2">
      <c r="A352" s="29">
        <f t="shared" si="2"/>
        <v>2022.07</v>
      </c>
      <c r="B352" s="66">
        <f>[3]SFE_IDL!B352</f>
        <v>263.26545864072239</v>
      </c>
      <c r="C352" s="67">
        <f>[3]SFE_IDL!I352</f>
        <v>244.97822376374486</v>
      </c>
    </row>
    <row r="353" spans="1:3" x14ac:dyDescent="0.2">
      <c r="A353" s="29">
        <f t="shared" si="2"/>
        <v>2022.08</v>
      </c>
      <c r="B353" s="66">
        <f>[3]SFE_IDL!B353</f>
        <v>277.19395461393583</v>
      </c>
      <c r="C353" s="67">
        <f>[3]SFE_IDL!I353</f>
        <v>236.6127107514217</v>
      </c>
    </row>
    <row r="354" spans="1:3" x14ac:dyDescent="0.2">
      <c r="A354" s="29">
        <f t="shared" si="2"/>
        <v>2022.09</v>
      </c>
      <c r="B354" s="66">
        <f>[3]SFE_IDL!B354</f>
        <v>174.57807598275539</v>
      </c>
      <c r="C354" s="67">
        <f>[3]SFE_IDL!I354</f>
        <v>221.45968675937135</v>
      </c>
    </row>
    <row r="355" spans="1:3" x14ac:dyDescent="0.2">
      <c r="A355" s="29">
        <f t="shared" si="2"/>
        <v>2022.1</v>
      </c>
      <c r="B355" s="66">
        <f>[3]SFE_IDL!B355</f>
        <v>248.42572102936481</v>
      </c>
      <c r="C355" s="67">
        <f>[3]SFE_IDL!I355</f>
        <v>205.86726510100397</v>
      </c>
    </row>
    <row r="356" spans="1:3" x14ac:dyDescent="0.2">
      <c r="A356" s="29">
        <f t="shared" si="2"/>
        <v>2022.11</v>
      </c>
      <c r="B356" s="66">
        <f>[3]SFE_IDL!B356</f>
        <v>162.71070042156262</v>
      </c>
      <c r="C356" s="67">
        <f>[3]SFE_IDL!I356</f>
        <v>190.95545995592386</v>
      </c>
    </row>
    <row r="357" spans="1:3" x14ac:dyDescent="0.2">
      <c r="A357" s="29">
        <f t="shared" si="2"/>
        <v>2022.12</v>
      </c>
      <c r="B357" s="66">
        <f>[3]SFE_IDL!B357</f>
        <v>174.81245518988374</v>
      </c>
      <c r="C357" s="67">
        <f>[3]SFE_IDL!I357</f>
        <v>182.32388126000362</v>
      </c>
    </row>
    <row r="358" spans="1:3" x14ac:dyDescent="0.2">
      <c r="A358" s="29">
        <f t="shared" si="2"/>
        <v>2023.01</v>
      </c>
      <c r="B358" s="66">
        <f>[3]SFE_IDL!B358</f>
        <v>198.88717057940471</v>
      </c>
      <c r="C358" s="67">
        <f>[3]SFE_IDL!I358</f>
        <v>181.31802344729061</v>
      </c>
    </row>
    <row r="359" spans="1:3" x14ac:dyDescent="0.2">
      <c r="A359" s="29">
        <f t="shared" si="2"/>
        <v>2023.02</v>
      </c>
      <c r="B359" s="66">
        <f>[3]SFE_IDL!B359</f>
        <v>160.39106393029002</v>
      </c>
      <c r="C359" s="67">
        <f>[3]SFE_IDL!I359</f>
        <v>184.00218593096517</v>
      </c>
    </row>
    <row r="360" spans="1:3" x14ac:dyDescent="0.2">
      <c r="A360" s="29">
        <f t="shared" si="2"/>
        <v>2023.03</v>
      </c>
      <c r="B360" s="66">
        <f>[3]SFE_IDL!B360</f>
        <v>238.54299672799129</v>
      </c>
      <c r="C360" s="67">
        <f>[3]SFE_IDL!I360</f>
        <v>185.92348691499927</v>
      </c>
    </row>
    <row r="361" spans="1:3" x14ac:dyDescent="0.2">
      <c r="A361" s="29">
        <f t="shared" si="2"/>
        <v>2023.04</v>
      </c>
      <c r="B361" s="66">
        <f>[3]SFE_IDL!B361</f>
        <v>205.92755516697491</v>
      </c>
      <c r="C361" s="67">
        <f>[3]SFE_IDL!I361</f>
        <v>186.30002134147114</v>
      </c>
    </row>
    <row r="362" spans="1:3" x14ac:dyDescent="0.2">
      <c r="A362" s="29">
        <f t="shared" si="2"/>
        <v>2023.05</v>
      </c>
      <c r="B362" s="66">
        <f>[3]SFE_IDL!B362</f>
        <v>173.71047707585925</v>
      </c>
      <c r="C362" s="67">
        <f>[3]SFE_IDL!I362</f>
        <v>180.83697132623848</v>
      </c>
    </row>
    <row r="363" spans="1:3" x14ac:dyDescent="0.2">
      <c r="A363" s="29">
        <f t="shared" si="2"/>
        <v>2023.06</v>
      </c>
      <c r="B363" s="66">
        <f>[3]SFE_IDL!B363</f>
        <v>147.79078639187145</v>
      </c>
      <c r="C363" s="67">
        <f>[3]SFE_IDL!I363</f>
        <v>171.37761222403989</v>
      </c>
    </row>
    <row r="364" spans="1:3" x14ac:dyDescent="0.2">
      <c r="A364" s="29">
        <f t="shared" si="2"/>
        <v>2023.07</v>
      </c>
      <c r="B364" s="66">
        <f>[3]SFE_IDL!B364</f>
        <v>170.60015622178332</v>
      </c>
      <c r="C364" s="67">
        <f>[3]SFE_IDL!I364</f>
        <v>156.29580334917017</v>
      </c>
    </row>
    <row r="365" spans="1:3" x14ac:dyDescent="0.2">
      <c r="A365" s="29">
        <f t="shared" si="2"/>
        <v>2023.08</v>
      </c>
      <c r="B365" s="66">
        <f>[3]SFE_IDL!B365</f>
        <v>152.98722588700625</v>
      </c>
      <c r="C365" s="67">
        <f>[3]SFE_IDL!I365</f>
        <v>140.72320683100961</v>
      </c>
    </row>
    <row r="366" spans="1:3" x14ac:dyDescent="0.2">
      <c r="A366" s="29">
        <f t="shared" si="2"/>
        <v>2023.09</v>
      </c>
      <c r="B366" s="66">
        <f>[3]SFE_IDL!B366</f>
        <v>104.41182251633084</v>
      </c>
      <c r="C366" s="67">
        <f>[3]SFE_IDL!I366</f>
        <v>126.97529927102423</v>
      </c>
    </row>
    <row r="367" spans="1:3" x14ac:dyDescent="0.2">
      <c r="A367" s="29">
        <f t="shared" si="2"/>
        <v>2023.1</v>
      </c>
      <c r="B367" s="66">
        <f>[3]SFE_IDL!B367</f>
        <v>102.85233595093027</v>
      </c>
      <c r="C367" s="67">
        <f>[3]SFE_IDL!I367</f>
        <v>114.65518069891215</v>
      </c>
    </row>
    <row r="368" spans="1:3" x14ac:dyDescent="0.2">
      <c r="A368" s="29">
        <f t="shared" si="2"/>
        <v>2023.11</v>
      </c>
      <c r="B368" s="66">
        <f>[3]SFE_IDL!B368</f>
        <v>91.610227531902055</v>
      </c>
      <c r="C368" s="67">
        <f>[3]SFE_IDL!I368</f>
        <v>105.14464556880793</v>
      </c>
    </row>
    <row r="369" spans="1:3" x14ac:dyDescent="0.2">
      <c r="A369" s="29">
        <f t="shared" si="2"/>
        <v>2023.12</v>
      </c>
      <c r="B369" s="66">
        <f>[3]SFE_IDL!B369</f>
        <v>125.40632727690948</v>
      </c>
      <c r="C369" s="67">
        <f>[3]SFE_IDL!I369</f>
        <v>100.45258975624782</v>
      </c>
    </row>
    <row r="370" spans="1:3" x14ac:dyDescent="0.2">
      <c r="A370" s="29">
        <f t="shared" ref="A370:A405" si="3">A358+1</f>
        <v>2024.01</v>
      </c>
      <c r="B370" s="66">
        <f>[3]SFE_IDL!B370</f>
        <v>73.886179023073353</v>
      </c>
      <c r="C370" s="67">
        <f>[3]SFE_IDL!I370</f>
        <v>101.25688014751434</v>
      </c>
    </row>
    <row r="371" spans="1:3" x14ac:dyDescent="0.2">
      <c r="A371" s="29">
        <f t="shared" si="3"/>
        <v>2024.02</v>
      </c>
      <c r="B371" s="66">
        <f>[3]SFE_IDL!B371</f>
        <v>83.840543634830453</v>
      </c>
      <c r="C371" s="67">
        <f>[3]SFE_IDL!I371</f>
        <v>105.7150185729997</v>
      </c>
    </row>
    <row r="372" spans="1:3" x14ac:dyDescent="0.2">
      <c r="A372" s="29">
        <f t="shared" si="3"/>
        <v>2024.03</v>
      </c>
      <c r="B372" s="66">
        <f>[3]SFE_IDL!B372</f>
        <v>141.66278174765424</v>
      </c>
      <c r="C372" s="67">
        <f>[3]SFE_IDL!I372</f>
        <v>112.15293509992078</v>
      </c>
    </row>
    <row r="373" spans="1:3" x14ac:dyDescent="0.2">
      <c r="A373" s="29">
        <f t="shared" si="3"/>
        <v>2024.04</v>
      </c>
      <c r="B373" s="66">
        <f>[3]SFE_IDL!B373</f>
        <v>120.30469016410248</v>
      </c>
      <c r="C373" s="67">
        <f>[3]SFE_IDL!I373</f>
        <v>119.07821160548752</v>
      </c>
    </row>
    <row r="374" spans="1:3" x14ac:dyDescent="0.2">
      <c r="A374" s="29">
        <f t="shared" si="3"/>
        <v>2024.05</v>
      </c>
      <c r="B374" s="66">
        <f>[3]SFE_IDL!B374</f>
        <v>136.75216826331518</v>
      </c>
      <c r="C374" s="67">
        <f>[3]SFE_IDL!I374</f>
        <v>124.67381312384418</v>
      </c>
    </row>
    <row r="375" spans="1:3" x14ac:dyDescent="0.2">
      <c r="A375" s="29">
        <f t="shared" si="3"/>
        <v>2024.06</v>
      </c>
      <c r="B375" s="66">
        <f>[3]SFE_IDL!B375</f>
        <v>128.56839403218552</v>
      </c>
      <c r="C375" s="67">
        <f>[3]SFE_IDL!I375</f>
        <v>128.01896339724803</v>
      </c>
    </row>
    <row r="376" spans="1:3" x14ac:dyDescent="0.2">
      <c r="A376" s="29">
        <f t="shared" si="3"/>
        <v>2024.07</v>
      </c>
      <c r="B376" s="66">
        <f>[3]SFE_IDL!B376</f>
        <v>122.00401406933329</v>
      </c>
      <c r="C376" s="67">
        <f>[3]SFE_IDL!I376</f>
        <v>129.31086159214155</v>
      </c>
    </row>
    <row r="377" spans="1:3" x14ac:dyDescent="0.2">
      <c r="A377" s="29">
        <f t="shared" si="3"/>
        <v>2024.08</v>
      </c>
      <c r="B377" s="66">
        <f>[3]SFE_IDL!B377</f>
        <v>119.1047766638589</v>
      </c>
      <c r="C377" s="67">
        <f>[3]SFE_IDL!I377</f>
        <v>132.49613581102994</v>
      </c>
    </row>
    <row r="378" spans="1:3" x14ac:dyDescent="0.2">
      <c r="A378" s="29">
        <f t="shared" si="3"/>
        <v>2024.09</v>
      </c>
      <c r="B378" s="66">
        <f>[3]SFE_IDL!B378</f>
        <v>113.33430808704401</v>
      </c>
      <c r="C378" s="67">
        <f>[3]SFE_IDL!I378</f>
        <v>137.12814706042747</v>
      </c>
    </row>
    <row r="379" spans="1:3" x14ac:dyDescent="0.2">
      <c r="A379" s="29">
        <f>A367+1</f>
        <v>2024.1</v>
      </c>
      <c r="B379" s="66">
        <f>[3]SFE_IDL!B379</f>
        <v>135.96546424596943</v>
      </c>
      <c r="C379" s="67">
        <f>[3]SFE_IDL!I379</f>
        <v>145.48222090606072</v>
      </c>
    </row>
    <row r="380" spans="1:3" x14ac:dyDescent="0.2">
      <c r="A380" s="29">
        <f t="shared" si="3"/>
        <v>2024.11</v>
      </c>
      <c r="B380" s="66">
        <f>[3]SFE_IDL!B380</f>
        <v>208.94243687393737</v>
      </c>
      <c r="C380" s="67">
        <f>[3]SFE_IDL!I380</f>
        <v>153.02478931747672</v>
      </c>
    </row>
    <row r="381" spans="1:3" x14ac:dyDescent="0.2">
      <c r="A381" s="29">
        <f t="shared" si="3"/>
        <v>2024.12</v>
      </c>
      <c r="B381" s="66">
        <f>[3]SFE_IDL!B381</f>
        <v>176.9763551170235</v>
      </c>
      <c r="C381" s="67">
        <f>[3]SFE_IDL!I381</f>
        <v>156.40172385300201</v>
      </c>
    </row>
    <row r="382" spans="1:3" x14ac:dyDescent="0.2">
      <c r="A382" s="29">
        <f t="shared" si="3"/>
        <v>2025.01</v>
      </c>
      <c r="B382" s="66">
        <f>[3]SFE_IDL!B382</f>
        <v>202.52087697801164</v>
      </c>
      <c r="C382" s="67">
        <f>[3]SFE_IDL!I382</f>
        <v>153.52894839542486</v>
      </c>
    </row>
    <row r="383" spans="1:3" x14ac:dyDescent="0.2">
      <c r="A383" s="29">
        <f t="shared" si="3"/>
        <v>2025.02</v>
      </c>
      <c r="B383" s="66">
        <f>[3]SFE_IDL!B383</f>
        <v>138.96399786107585</v>
      </c>
      <c r="C383" s="67">
        <f>[3]SFE_IDL!I383</f>
        <v>145.82278675418632</v>
      </c>
    </row>
    <row r="384" spans="1:3" x14ac:dyDescent="0.2">
      <c r="A384" s="29">
        <f t="shared" si="3"/>
        <v>2025.03</v>
      </c>
      <c r="B384" s="66">
        <f>[3]SFE_IDL!B384</f>
        <v>108.5614454374323</v>
      </c>
      <c r="C384" s="67">
        <f>[3]SFE_IDL!I384</f>
        <v>136.25861580259476</v>
      </c>
    </row>
    <row r="385" spans="1:3" x14ac:dyDescent="0.2">
      <c r="A385" s="29">
        <f t="shared" si="3"/>
        <v>2025.04</v>
      </c>
      <c r="B385" s="66">
        <f>[3]SFE_IDL!B385</f>
        <v>142.0267092464843</v>
      </c>
      <c r="C385" s="67">
        <f>[3]SFE_IDL!I385</f>
        <v>128.72274126479689</v>
      </c>
    </row>
    <row r="386" spans="1:3" x14ac:dyDescent="0.2">
      <c r="A386" s="29">
        <f t="shared" si="3"/>
        <v>2025.05</v>
      </c>
      <c r="B386" s="66">
        <f>[3]SFE_IDL!B386</f>
        <v>103.73283215424684</v>
      </c>
      <c r="C386" s="67">
        <f>[3]SFE_IDL!I386</f>
        <v>125.32532088546233</v>
      </c>
    </row>
    <row r="387" spans="1:3" x14ac:dyDescent="0.2">
      <c r="A387" s="29">
        <f t="shared" si="3"/>
        <v>2025.06</v>
      </c>
      <c r="B387" s="66">
        <f>[3]SFE_IDL!B387</f>
        <v>113.2595070559053</v>
      </c>
      <c r="C387" s="67">
        <f>[3]SFE_IDL!I387</f>
        <v>128.59962081321157</v>
      </c>
    </row>
    <row r="388" spans="1:3" x14ac:dyDescent="0.2">
      <c r="A388" s="29">
        <f t="shared" si="3"/>
        <v>2025.07</v>
      </c>
      <c r="B388" s="66">
        <f>[3]SFE_IDL!B388</f>
        <v>143.44264213339358</v>
      </c>
      <c r="C388" s="67">
        <f>[3]SFE_IDL!I388</f>
        <v>135.32065711756357</v>
      </c>
    </row>
    <row r="389" spans="1:3" x14ac:dyDescent="0.2">
      <c r="A389" s="29">
        <f t="shared" si="3"/>
        <v>2025.08</v>
      </c>
      <c r="B389" s="66">
        <f>[3]SFE_IDL!B389</f>
        <v>114.95284970390702</v>
      </c>
      <c r="C389" s="67">
        <f>[3]SFE_IDL!I389</f>
        <v>146.07888121882743</v>
      </c>
    </row>
    <row r="390" spans="1:3" x14ac:dyDescent="0.2">
      <c r="A390" s="29">
        <f t="shared" si="3"/>
        <v>2025.09</v>
      </c>
      <c r="B390" s="66">
        <f>[3]SFE_IDL!B390</f>
        <v>164.11875519541036</v>
      </c>
      <c r="C390" s="67">
        <f>[3]SFE_IDL!I390</f>
        <v>156.02569812022614</v>
      </c>
    </row>
    <row r="391" spans="1:3" x14ac:dyDescent="0.2">
      <c r="A391" s="29">
        <f t="shared" si="3"/>
        <v>2025.1</v>
      </c>
      <c r="B391" s="66">
        <f>[3]SFE_IDL!B391</f>
        <v>140.48024799708338</v>
      </c>
      <c r="C391" s="67">
        <f>[3]SFE_IDL!I391</f>
        <v>166.89059453894603</v>
      </c>
    </row>
    <row r="392" spans="1:3" x14ac:dyDescent="0.2">
      <c r="A392" s="29">
        <f t="shared" si="3"/>
        <v>2025.11</v>
      </c>
      <c r="B392" s="66">
        <f>[3]SFE_IDL!B392</f>
        <v>215.63935064301748</v>
      </c>
      <c r="C392" s="67">
        <f>[3]SFE_IDL!I392</f>
        <v>179.1933162309856</v>
      </c>
    </row>
    <row r="393" spans="1:3" x14ac:dyDescent="0.2">
      <c r="A393" s="29">
        <f t="shared" si="3"/>
        <v>2025.12</v>
      </c>
      <c r="B393" s="66">
        <f>[3]SFE_IDL!B393</f>
        <v>203.18193208788838</v>
      </c>
      <c r="C393" s="67">
        <f>[3]SFE_IDL!I393</f>
        <v>182.42939710048495</v>
      </c>
    </row>
    <row r="394" spans="1:3" x14ac:dyDescent="0.2">
      <c r="A394" s="29">
        <f t="shared" si="3"/>
        <v>2026.01</v>
      </c>
      <c r="B394" s="66" t="e">
        <f>[3]SFE_IDL!B394</f>
        <v>#N/A</v>
      </c>
      <c r="C394" s="67" t="e">
        <f>[3]SFE_IDL!I394</f>
        <v>#N/A</v>
      </c>
    </row>
    <row r="395" spans="1:3" x14ac:dyDescent="0.2">
      <c r="A395" s="29">
        <f t="shared" si="3"/>
        <v>2026.02</v>
      </c>
      <c r="B395" s="66" t="e">
        <f>[3]SFE_IDL!B395</f>
        <v>#N/A</v>
      </c>
      <c r="C395" s="67" t="e">
        <f>[3]SFE_IDL!I395</f>
        <v>#N/A</v>
      </c>
    </row>
    <row r="396" spans="1:3" x14ac:dyDescent="0.2">
      <c r="A396" s="29">
        <f t="shared" si="3"/>
        <v>2026.03</v>
      </c>
      <c r="B396" s="66" t="e">
        <f>[3]SFE_IDL!B396</f>
        <v>#N/A</v>
      </c>
      <c r="C396" s="67" t="e">
        <f>[3]SFE_IDL!I396</f>
        <v>#N/A</v>
      </c>
    </row>
    <row r="397" spans="1:3" x14ac:dyDescent="0.2">
      <c r="A397" s="29">
        <f t="shared" si="3"/>
        <v>2026.04</v>
      </c>
      <c r="B397" s="66" t="e">
        <f>[3]SFE_IDL!B397</f>
        <v>#N/A</v>
      </c>
      <c r="C397" s="67" t="e">
        <f>[3]SFE_IDL!I397</f>
        <v>#N/A</v>
      </c>
    </row>
    <row r="398" spans="1:3" x14ac:dyDescent="0.2">
      <c r="A398" s="29">
        <f t="shared" si="3"/>
        <v>2026.05</v>
      </c>
      <c r="B398" s="66" t="e">
        <f>[3]SFE_IDL!B398</f>
        <v>#N/A</v>
      </c>
      <c r="C398" s="67" t="e">
        <f>[3]SFE_IDL!I398</f>
        <v>#N/A</v>
      </c>
    </row>
    <row r="399" spans="1:3" x14ac:dyDescent="0.2">
      <c r="A399" s="29">
        <f t="shared" si="3"/>
        <v>2026.06</v>
      </c>
      <c r="B399" s="66" t="e">
        <f>[3]SFE_IDL!B399</f>
        <v>#N/A</v>
      </c>
      <c r="C399" s="67" t="e">
        <f>[3]SFE_IDL!I399</f>
        <v>#N/A</v>
      </c>
    </row>
    <row r="400" spans="1:3" x14ac:dyDescent="0.2">
      <c r="A400" s="29">
        <f t="shared" si="3"/>
        <v>2026.07</v>
      </c>
      <c r="B400" s="66" t="e">
        <f>[3]SFE_IDL!B400</f>
        <v>#N/A</v>
      </c>
      <c r="C400" s="67" t="e">
        <f>[3]SFE_IDL!I400</f>
        <v>#N/A</v>
      </c>
    </row>
    <row r="401" spans="1:3" x14ac:dyDescent="0.2">
      <c r="A401" s="29">
        <f t="shared" si="3"/>
        <v>2026.08</v>
      </c>
      <c r="B401" s="66" t="e">
        <f>[3]SFE_IDL!B401</f>
        <v>#N/A</v>
      </c>
      <c r="C401" s="67" t="e">
        <f>[3]SFE_IDL!I401</f>
        <v>#N/A</v>
      </c>
    </row>
    <row r="402" spans="1:3" x14ac:dyDescent="0.2">
      <c r="A402" s="29">
        <f t="shared" si="3"/>
        <v>2026.09</v>
      </c>
      <c r="B402" s="66" t="e">
        <f>[3]SFE_IDL!B402</f>
        <v>#N/A</v>
      </c>
      <c r="C402" s="67" t="e">
        <f>[3]SFE_IDL!I402</f>
        <v>#N/A</v>
      </c>
    </row>
    <row r="403" spans="1:3" x14ac:dyDescent="0.2">
      <c r="A403" s="29">
        <f t="shared" si="3"/>
        <v>2026.1</v>
      </c>
      <c r="B403" s="66" t="e">
        <f>[3]SFE_IDL!B403</f>
        <v>#N/A</v>
      </c>
      <c r="C403" s="67" t="e">
        <f>[3]SFE_IDL!I403</f>
        <v>#N/A</v>
      </c>
    </row>
    <row r="404" spans="1:3" x14ac:dyDescent="0.2">
      <c r="A404" s="29">
        <f t="shared" si="3"/>
        <v>2026.11</v>
      </c>
      <c r="B404" s="66" t="e">
        <f>[3]SFE_IDL!B404</f>
        <v>#N/A</v>
      </c>
      <c r="C404" s="67" t="e">
        <f>[3]SFE_IDL!I404</f>
        <v>#N/A</v>
      </c>
    </row>
    <row r="405" spans="1:3" x14ac:dyDescent="0.2">
      <c r="A405" s="29">
        <f t="shared" si="3"/>
        <v>2026.12</v>
      </c>
      <c r="B405" s="66" t="e">
        <f>[3]SFE_IDL!B405</f>
        <v>#N/A</v>
      </c>
      <c r="C405" s="67" t="e">
        <f>[3]SFE_IDL!I405</f>
        <v>#N/A</v>
      </c>
    </row>
  </sheetData>
  <hyperlinks>
    <hyperlink ref="A5" location="INDICE!A13" display="VOLVER AL INDICE" xr:uid="{00000000-0004-0000-03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3" sqref="B3"/>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105</v>
      </c>
      <c r="C2" s="26"/>
    </row>
    <row r="3" spans="1:6" s="3" customFormat="1" ht="45" x14ac:dyDescent="0.2">
      <c r="A3" s="81" t="s">
        <v>17</v>
      </c>
      <c r="B3" s="16" t="s">
        <v>106</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44</v>
      </c>
      <c r="C7" s="50" t="s">
        <v>44</v>
      </c>
    </row>
    <row r="8" spans="1:6" s="3" customFormat="1" x14ac:dyDescent="0.2">
      <c r="A8" s="86" t="s">
        <v>24</v>
      </c>
      <c r="B8" s="94" t="s">
        <v>42</v>
      </c>
      <c r="C8" s="97" t="s">
        <v>43</v>
      </c>
    </row>
    <row r="9" spans="1:6" s="4" customFormat="1" ht="13.5" thickBot="1" x14ac:dyDescent="0.25">
      <c r="A9" s="87"/>
      <c r="B9" s="28"/>
      <c r="C9" s="52"/>
    </row>
    <row r="10" spans="1:6" s="4" customFormat="1" x14ac:dyDescent="0.2">
      <c r="A10" s="29">
        <v>1994.01</v>
      </c>
      <c r="B10" s="64">
        <f>'[2]SFE-REM'!H10</f>
        <v>200.34819372795675</v>
      </c>
      <c r="C10" s="65">
        <f>'[2]SFE-REM'!K10</f>
        <v>200.34819372795675</v>
      </c>
      <c r="E10" s="34"/>
      <c r="F10" s="34"/>
    </row>
    <row r="11" spans="1:6" s="4" customFormat="1" x14ac:dyDescent="0.2">
      <c r="A11" s="29">
        <v>1994.02</v>
      </c>
      <c r="B11" s="66">
        <f>'[2]SFE-REM'!H11</f>
        <v>197.88501151107661</v>
      </c>
      <c r="C11" s="67">
        <f>'[2]SFE-REM'!K11</f>
        <v>197.88501151107661</v>
      </c>
      <c r="E11" s="34"/>
      <c r="F11" s="34"/>
    </row>
    <row r="12" spans="1:6" s="4" customFormat="1" x14ac:dyDescent="0.2">
      <c r="A12" s="29">
        <v>1994.03</v>
      </c>
      <c r="B12" s="66">
        <f>'[2]SFE-REM'!H12</f>
        <v>198.10085148322355</v>
      </c>
      <c r="C12" s="67">
        <f>'[2]SFE-REM'!K12</f>
        <v>198.10085148322355</v>
      </c>
      <c r="E12" s="34"/>
      <c r="F12" s="34"/>
    </row>
    <row r="13" spans="1:6" s="4" customFormat="1" x14ac:dyDescent="0.2">
      <c r="A13" s="29">
        <v>1994.04</v>
      </c>
      <c r="B13" s="66">
        <f>'[2]SFE-REM'!H13</f>
        <v>197.34079830699488</v>
      </c>
      <c r="C13" s="67">
        <f>'[2]SFE-REM'!K13</f>
        <v>197.34079830699488</v>
      </c>
      <c r="E13" s="34"/>
      <c r="F13" s="34"/>
    </row>
    <row r="14" spans="1:6" s="4" customFormat="1" x14ac:dyDescent="0.2">
      <c r="A14" s="29">
        <v>1994.05</v>
      </c>
      <c r="B14" s="66">
        <f>'[2]SFE-REM'!H14</f>
        <v>196.34442626350543</v>
      </c>
      <c r="C14" s="67">
        <f>'[2]SFE-REM'!K14</f>
        <v>196.34442626350543</v>
      </c>
      <c r="E14" s="34"/>
      <c r="F14" s="34"/>
    </row>
    <row r="15" spans="1:6" s="4" customFormat="1" x14ac:dyDescent="0.2">
      <c r="A15" s="29">
        <v>1994.06</v>
      </c>
      <c r="B15" s="66">
        <f>'[2]SFE-REM'!H15</f>
        <v>197.52732912173965</v>
      </c>
      <c r="C15" s="67">
        <f>'[2]SFE-REM'!K15</f>
        <v>197.52732912173965</v>
      </c>
      <c r="E15" s="34"/>
      <c r="F15" s="34"/>
    </row>
    <row r="16" spans="1:6" s="4" customFormat="1" x14ac:dyDescent="0.2">
      <c r="A16" s="29">
        <v>1994.07</v>
      </c>
      <c r="B16" s="66">
        <f>'[2]SFE-REM'!H16</f>
        <v>201.43622678178232</v>
      </c>
      <c r="C16" s="67">
        <f>'[2]SFE-REM'!K16</f>
        <v>201.43622678178232</v>
      </c>
      <c r="E16" s="34"/>
      <c r="F16" s="34"/>
    </row>
    <row r="17" spans="1:6" s="4" customFormat="1" x14ac:dyDescent="0.2">
      <c r="A17" s="29">
        <v>1994.08</v>
      </c>
      <c r="B17" s="66">
        <f>'[2]SFE-REM'!H17</f>
        <v>200.7517619119663</v>
      </c>
      <c r="C17" s="67">
        <f>'[2]SFE-REM'!K17</f>
        <v>200.7517619119663</v>
      </c>
      <c r="E17" s="34"/>
      <c r="F17" s="34"/>
    </row>
    <row r="18" spans="1:6" s="4" customFormat="1" x14ac:dyDescent="0.2">
      <c r="A18" s="29">
        <v>1994.09</v>
      </c>
      <c r="B18" s="66">
        <f>'[2]SFE-REM'!H18</f>
        <v>207.04484915161581</v>
      </c>
      <c r="C18" s="67">
        <f>'[2]SFE-REM'!K18</f>
        <v>207.04484915161581</v>
      </c>
      <c r="E18" s="34"/>
      <c r="F18" s="34"/>
    </row>
    <row r="19" spans="1:6" s="4" customFormat="1" x14ac:dyDescent="0.2">
      <c r="A19" s="29">
        <v>1994.1</v>
      </c>
      <c r="B19" s="66">
        <f>'[2]SFE-REM'!H19</f>
        <v>207.93066278041164</v>
      </c>
      <c r="C19" s="67">
        <f>'[2]SFE-REM'!K19</f>
        <v>207.93066278041164</v>
      </c>
      <c r="E19" s="34"/>
      <c r="F19" s="34"/>
    </row>
    <row r="20" spans="1:6" s="4" customFormat="1" x14ac:dyDescent="0.2">
      <c r="A20" s="29">
        <v>1994.11</v>
      </c>
      <c r="B20" s="66">
        <f>'[2]SFE-REM'!H20</f>
        <v>208.08651036161066</v>
      </c>
      <c r="C20" s="67">
        <f>'[2]SFE-REM'!K20</f>
        <v>208.08651036161066</v>
      </c>
      <c r="E20" s="34"/>
      <c r="F20" s="34"/>
    </row>
    <row r="21" spans="1:6" s="4" customFormat="1" x14ac:dyDescent="0.2">
      <c r="A21" s="29">
        <v>1994.12</v>
      </c>
      <c r="B21" s="66">
        <f>'[2]SFE-REM'!H21</f>
        <v>208.10464299691719</v>
      </c>
      <c r="C21" s="67">
        <f>'[2]SFE-REM'!K21</f>
        <v>208.10464299691719</v>
      </c>
      <c r="E21" s="34"/>
      <c r="F21" s="34"/>
    </row>
    <row r="22" spans="1:6" x14ac:dyDescent="0.2">
      <c r="A22" s="29">
        <v>1995.01</v>
      </c>
      <c r="B22" s="66">
        <f>'[2]SFE-REM'!H22</f>
        <v>203.79238738655394</v>
      </c>
      <c r="C22" s="67">
        <f>'[2]SFE-REM'!K22</f>
        <v>203.79238738655394</v>
      </c>
      <c r="E22" s="35"/>
      <c r="F22" s="34"/>
    </row>
    <row r="23" spans="1:6" x14ac:dyDescent="0.2">
      <c r="A23" s="29">
        <v>1995.02</v>
      </c>
      <c r="B23" s="66">
        <f>'[2]SFE-REM'!H23</f>
        <v>199.47455924248544</v>
      </c>
      <c r="C23" s="67">
        <f>'[2]SFE-REM'!K23</f>
        <v>199.47455924248544</v>
      </c>
      <c r="E23" s="35"/>
      <c r="F23" s="34"/>
    </row>
    <row r="24" spans="1:6" x14ac:dyDescent="0.2">
      <c r="A24" s="29">
        <v>1995.03</v>
      </c>
      <c r="B24" s="66">
        <f>'[2]SFE-REM'!H24</f>
        <v>195.8298095165849</v>
      </c>
      <c r="C24" s="67">
        <f>'[2]SFE-REM'!K24</f>
        <v>195.8298095165849</v>
      </c>
      <c r="E24" s="35"/>
      <c r="F24" s="34"/>
    </row>
    <row r="25" spans="1:6" x14ac:dyDescent="0.2">
      <c r="A25" s="29">
        <v>1995.04</v>
      </c>
      <c r="B25" s="66">
        <f>'[2]SFE-REM'!H25</f>
        <v>189.85772442032436</v>
      </c>
      <c r="C25" s="67">
        <f>'[2]SFE-REM'!K25</f>
        <v>189.85772442032436</v>
      </c>
      <c r="E25" s="35"/>
      <c r="F25" s="34"/>
    </row>
    <row r="26" spans="1:6" x14ac:dyDescent="0.2">
      <c r="A26" s="29">
        <v>1995.05</v>
      </c>
      <c r="B26" s="66">
        <f>'[2]SFE-REM'!H26</f>
        <v>186.94017122958135</v>
      </c>
      <c r="C26" s="67">
        <f>'[2]SFE-REM'!K26</f>
        <v>186.94017122958135</v>
      </c>
      <c r="E26" s="35"/>
      <c r="F26" s="34"/>
    </row>
    <row r="27" spans="1:6" x14ac:dyDescent="0.2">
      <c r="A27" s="29">
        <v>1995.06</v>
      </c>
      <c r="B27" s="66">
        <f>'[2]SFE-REM'!H27</f>
        <v>186.5206733362447</v>
      </c>
      <c r="C27" s="67">
        <f>'[2]SFE-REM'!K27</f>
        <v>186.5206733362447</v>
      </c>
      <c r="E27" s="35"/>
      <c r="F27" s="34"/>
    </row>
    <row r="28" spans="1:6" x14ac:dyDescent="0.2">
      <c r="A28" s="29">
        <v>1995.07</v>
      </c>
      <c r="B28" s="66">
        <f>'[2]SFE-REM'!H28</f>
        <v>183.63764394482823</v>
      </c>
      <c r="C28" s="67">
        <f>'[2]SFE-REM'!K28</f>
        <v>183.63764394482823</v>
      </c>
      <c r="E28" s="35"/>
      <c r="F28" s="34"/>
    </row>
    <row r="29" spans="1:6" x14ac:dyDescent="0.2">
      <c r="A29" s="29">
        <v>1995.08</v>
      </c>
      <c r="B29" s="66">
        <f>'[2]SFE-REM'!H29</f>
        <v>181.43009069780101</v>
      </c>
      <c r="C29" s="67">
        <f>'[2]SFE-REM'!K29</f>
        <v>181.43009069780101</v>
      </c>
      <c r="E29" s="35"/>
      <c r="F29" s="34"/>
    </row>
    <row r="30" spans="1:6" x14ac:dyDescent="0.2">
      <c r="A30" s="29">
        <v>1995.09</v>
      </c>
      <c r="B30" s="66">
        <f>'[2]SFE-REM'!H30</f>
        <v>179.98927240726076</v>
      </c>
      <c r="C30" s="67">
        <f>'[2]SFE-REM'!K30</f>
        <v>179.98927240726076</v>
      </c>
      <c r="E30" s="35"/>
      <c r="F30" s="34"/>
    </row>
    <row r="31" spans="1:6" x14ac:dyDescent="0.2">
      <c r="A31" s="29">
        <v>1995.1</v>
      </c>
      <c r="B31" s="66">
        <f>'[2]SFE-REM'!H31</f>
        <v>176.84086012028209</v>
      </c>
      <c r="C31" s="67">
        <f>'[2]SFE-REM'!K31</f>
        <v>176.84086012028209</v>
      </c>
      <c r="E31" s="35"/>
      <c r="F31" s="34"/>
    </row>
    <row r="32" spans="1:6" x14ac:dyDescent="0.2">
      <c r="A32" s="29">
        <v>1995.11</v>
      </c>
      <c r="B32" s="66">
        <f>'[2]SFE-REM'!H32</f>
        <v>174.68807831021576</v>
      </c>
      <c r="C32" s="67">
        <f>'[2]SFE-REM'!K32</f>
        <v>174.68807831021576</v>
      </c>
      <c r="E32" s="35"/>
      <c r="F32" s="34"/>
    </row>
    <row r="33" spans="1:6" x14ac:dyDescent="0.2">
      <c r="A33" s="29">
        <v>1995.12</v>
      </c>
      <c r="B33" s="66">
        <f>'[2]SFE-REM'!H33</f>
        <v>175.07898378361378</v>
      </c>
      <c r="C33" s="67">
        <f>'[2]SFE-REM'!K33</f>
        <v>175.07898378361378</v>
      </c>
      <c r="E33" s="35"/>
      <c r="F33" s="34"/>
    </row>
    <row r="34" spans="1:6" x14ac:dyDescent="0.2">
      <c r="A34" s="29">
        <v>1996.01</v>
      </c>
      <c r="B34" s="66">
        <f>'[2]SFE-REM'!H34</f>
        <v>176.97180864363915</v>
      </c>
      <c r="C34" s="67">
        <f>'[2]SFE-REM'!K34</f>
        <v>176.97180864363915</v>
      </c>
      <c r="E34" s="35"/>
      <c r="F34" s="34"/>
    </row>
    <row r="35" spans="1:6" x14ac:dyDescent="0.2">
      <c r="A35" s="29">
        <v>1996.02</v>
      </c>
      <c r="B35" s="66">
        <f>'[2]SFE-REM'!H35</f>
        <v>180.30104917027978</v>
      </c>
      <c r="C35" s="67">
        <f>'[2]SFE-REM'!K35</f>
        <v>180.30104917027978</v>
      </c>
      <c r="E35" s="35"/>
      <c r="F35" s="34"/>
    </row>
    <row r="36" spans="1:6" x14ac:dyDescent="0.2">
      <c r="A36" s="29">
        <v>1996.03</v>
      </c>
      <c r="B36" s="66">
        <f>'[2]SFE-REM'!H36</f>
        <v>178.30747389896104</v>
      </c>
      <c r="C36" s="67">
        <f>'[2]SFE-REM'!K36</f>
        <v>178.30747389896104</v>
      </c>
      <c r="E36" s="35"/>
      <c r="F36" s="34"/>
    </row>
    <row r="37" spans="1:6" x14ac:dyDescent="0.2">
      <c r="A37" s="29">
        <v>1996.04</v>
      </c>
      <c r="B37" s="66">
        <f>'[2]SFE-REM'!H37</f>
        <v>180.62822718733509</v>
      </c>
      <c r="C37" s="67">
        <f>'[2]SFE-REM'!K37</f>
        <v>180.62822718733509</v>
      </c>
      <c r="E37" s="35"/>
      <c r="F37" s="34"/>
    </row>
    <row r="38" spans="1:6" x14ac:dyDescent="0.2">
      <c r="A38" s="29">
        <v>1996.05</v>
      </c>
      <c r="B38" s="66">
        <f>'[2]SFE-REM'!H38</f>
        <v>180.94339460091976</v>
      </c>
      <c r="C38" s="67">
        <f>'[2]SFE-REM'!K38</f>
        <v>180.94339460091976</v>
      </c>
      <c r="E38" s="35"/>
      <c r="F38" s="34"/>
    </row>
    <row r="39" spans="1:6" x14ac:dyDescent="0.2">
      <c r="A39" s="29">
        <v>1996.06</v>
      </c>
      <c r="B39" s="66">
        <f>'[2]SFE-REM'!H39</f>
        <v>183.9997209820325</v>
      </c>
      <c r="C39" s="67">
        <f>'[2]SFE-REM'!K39</f>
        <v>183.9997209820325</v>
      </c>
      <c r="E39" s="35"/>
      <c r="F39" s="34"/>
    </row>
    <row r="40" spans="1:6" x14ac:dyDescent="0.2">
      <c r="A40" s="29">
        <v>1996.07</v>
      </c>
      <c r="B40" s="66">
        <f>'[2]SFE-REM'!H40</f>
        <v>182.77605818814814</v>
      </c>
      <c r="C40" s="67">
        <f>'[2]SFE-REM'!K40</f>
        <v>182.77605818814814</v>
      </c>
      <c r="E40" s="35"/>
      <c r="F40" s="34"/>
    </row>
    <row r="41" spans="1:6" x14ac:dyDescent="0.2">
      <c r="A41" s="29">
        <v>1996.08</v>
      </c>
      <c r="B41" s="66">
        <f>'[2]SFE-REM'!H41</f>
        <v>186.37873487172695</v>
      </c>
      <c r="C41" s="67">
        <f>'[2]SFE-REM'!K41</f>
        <v>186.37873487172695</v>
      </c>
      <c r="E41" s="35"/>
      <c r="F41" s="34"/>
    </row>
    <row r="42" spans="1:6" x14ac:dyDescent="0.2">
      <c r="A42" s="29">
        <v>1996.09</v>
      </c>
      <c r="B42" s="66">
        <f>'[2]SFE-REM'!H42</f>
        <v>185.83707950514025</v>
      </c>
      <c r="C42" s="67">
        <f>'[2]SFE-REM'!K42</f>
        <v>185.83707950514025</v>
      </c>
      <c r="E42" s="35"/>
      <c r="F42" s="34"/>
    </row>
    <row r="43" spans="1:6" x14ac:dyDescent="0.2">
      <c r="A43" s="29">
        <v>1996.1</v>
      </c>
      <c r="B43" s="66">
        <f>'[2]SFE-REM'!H43</f>
        <v>186.95550588001797</v>
      </c>
      <c r="C43" s="67">
        <f>'[2]SFE-REM'!K43</f>
        <v>186.95550588001797</v>
      </c>
      <c r="E43" s="35"/>
      <c r="F43" s="34"/>
    </row>
    <row r="44" spans="1:6" x14ac:dyDescent="0.2">
      <c r="A44" s="29">
        <v>1996.11</v>
      </c>
      <c r="B44" s="66">
        <f>'[2]SFE-REM'!H44</f>
        <v>189.8058976046587</v>
      </c>
      <c r="C44" s="67">
        <f>'[2]SFE-REM'!K44</f>
        <v>189.8058976046587</v>
      </c>
      <c r="E44" s="35"/>
      <c r="F44" s="34"/>
    </row>
    <row r="45" spans="1:6" x14ac:dyDescent="0.2">
      <c r="A45" s="29">
        <v>1996.12</v>
      </c>
      <c r="B45" s="66">
        <f>'[2]SFE-REM'!H45</f>
        <v>192.66147581853906</v>
      </c>
      <c r="C45" s="67">
        <f>'[2]SFE-REM'!K45</f>
        <v>192.66147581853906</v>
      </c>
      <c r="E45" s="35"/>
      <c r="F45" s="34"/>
    </row>
    <row r="46" spans="1:6" x14ac:dyDescent="0.2">
      <c r="A46" s="29">
        <v>1997.01</v>
      </c>
      <c r="B46" s="66">
        <f>'[2]SFE-REM'!H46</f>
        <v>193.07979370112011</v>
      </c>
      <c r="C46" s="67">
        <f>'[2]SFE-REM'!K46</f>
        <v>193.07979370112011</v>
      </c>
      <c r="E46" s="35"/>
      <c r="F46" s="34"/>
    </row>
    <row r="47" spans="1:6" x14ac:dyDescent="0.2">
      <c r="A47" s="29">
        <v>1997.02</v>
      </c>
      <c r="B47" s="66">
        <f>'[2]SFE-REM'!H47</f>
        <v>191.984695935042</v>
      </c>
      <c r="C47" s="67">
        <f>'[2]SFE-REM'!K47</f>
        <v>191.984695935042</v>
      </c>
      <c r="E47" s="35"/>
      <c r="F47" s="34"/>
    </row>
    <row r="48" spans="1:6" x14ac:dyDescent="0.2">
      <c r="A48" s="29">
        <v>1997.03</v>
      </c>
      <c r="B48" s="66">
        <f>'[2]SFE-REM'!H48</f>
        <v>194.62949318252606</v>
      </c>
      <c r="C48" s="67">
        <f>'[2]SFE-REM'!K48</f>
        <v>194.62949318252606</v>
      </c>
      <c r="E48" s="35"/>
      <c r="F48" s="34"/>
    </row>
    <row r="49" spans="1:6" x14ac:dyDescent="0.2">
      <c r="A49" s="29">
        <v>1997.04</v>
      </c>
      <c r="B49" s="66">
        <f>'[2]SFE-REM'!H49</f>
        <v>195.77971162074564</v>
      </c>
      <c r="C49" s="67">
        <f>'[2]SFE-REM'!K49</f>
        <v>195.77971162074564</v>
      </c>
      <c r="E49" s="35"/>
      <c r="F49" s="34"/>
    </row>
    <row r="50" spans="1:6" x14ac:dyDescent="0.2">
      <c r="A50" s="29">
        <v>1997.05</v>
      </c>
      <c r="B50" s="66">
        <f>'[2]SFE-REM'!H50</f>
        <v>199.89547104765495</v>
      </c>
      <c r="C50" s="67">
        <f>'[2]SFE-REM'!K50</f>
        <v>199.89547104765495</v>
      </c>
      <c r="E50" s="35"/>
      <c r="F50" s="34"/>
    </row>
    <row r="51" spans="1:6" x14ac:dyDescent="0.2">
      <c r="A51" s="29">
        <v>1997.06</v>
      </c>
      <c r="B51" s="66">
        <f>'[2]SFE-REM'!H51</f>
        <v>202.54640150096481</v>
      </c>
      <c r="C51" s="67">
        <f>'[2]SFE-REM'!K51</f>
        <v>202.54640150096481</v>
      </c>
      <c r="E51" s="35"/>
      <c r="F51" s="34"/>
    </row>
    <row r="52" spans="1:6" x14ac:dyDescent="0.2">
      <c r="A52" s="29">
        <v>1997.07</v>
      </c>
      <c r="B52" s="66">
        <f>'[2]SFE-REM'!H52</f>
        <v>203.03423560660201</v>
      </c>
      <c r="C52" s="67">
        <f>'[2]SFE-REM'!K52</f>
        <v>203.03423560660201</v>
      </c>
      <c r="E52" s="35"/>
      <c r="F52" s="34"/>
    </row>
    <row r="53" spans="1:6" x14ac:dyDescent="0.2">
      <c r="A53" s="29">
        <v>1997.08</v>
      </c>
      <c r="B53" s="66">
        <f>'[2]SFE-REM'!H53</f>
        <v>205.25925893532306</v>
      </c>
      <c r="C53" s="67">
        <f>'[2]SFE-REM'!K53</f>
        <v>205.25925893532306</v>
      </c>
      <c r="E53" s="35"/>
      <c r="F53" s="34"/>
    </row>
    <row r="54" spans="1:6" x14ac:dyDescent="0.2">
      <c r="A54" s="29">
        <v>1997.09</v>
      </c>
      <c r="B54" s="66">
        <f>'[2]SFE-REM'!H54</f>
        <v>204.29205859140197</v>
      </c>
      <c r="C54" s="67">
        <f>'[2]SFE-REM'!K54</f>
        <v>204.29205859140197</v>
      </c>
      <c r="E54" s="35"/>
      <c r="F54" s="34"/>
    </row>
    <row r="55" spans="1:6" x14ac:dyDescent="0.2">
      <c r="A55" s="29">
        <v>1997.1</v>
      </c>
      <c r="B55" s="66">
        <f>'[2]SFE-REM'!H55</f>
        <v>210.51268900866674</v>
      </c>
      <c r="C55" s="67">
        <f>'[2]SFE-REM'!K55</f>
        <v>210.51268900866674</v>
      </c>
      <c r="E55" s="35"/>
      <c r="F55" s="34"/>
    </row>
    <row r="56" spans="1:6" x14ac:dyDescent="0.2">
      <c r="A56" s="29">
        <v>1997.11</v>
      </c>
      <c r="B56" s="66">
        <f>'[2]SFE-REM'!H56</f>
        <v>210.84750194704435</v>
      </c>
      <c r="C56" s="67">
        <f>'[2]SFE-REM'!K56</f>
        <v>210.84750194704435</v>
      </c>
      <c r="E56" s="35"/>
      <c r="F56" s="34"/>
    </row>
    <row r="57" spans="1:6" x14ac:dyDescent="0.2">
      <c r="A57" s="29">
        <v>1997.12</v>
      </c>
      <c r="B57" s="66">
        <f>'[2]SFE-REM'!H57</f>
        <v>210.06628484825879</v>
      </c>
      <c r="C57" s="67">
        <f>'[2]SFE-REM'!K57</f>
        <v>210.06628484825879</v>
      </c>
      <c r="E57" s="35"/>
      <c r="F57" s="34"/>
    </row>
    <row r="58" spans="1:6" x14ac:dyDescent="0.2">
      <c r="A58" s="29">
        <v>1998.01</v>
      </c>
      <c r="B58" s="66">
        <f>'[2]SFE-REM'!H58</f>
        <v>207.61419196333608</v>
      </c>
      <c r="C58" s="67">
        <f>'[2]SFE-REM'!K58</f>
        <v>207.61419196333608</v>
      </c>
      <c r="E58" s="35"/>
      <c r="F58" s="34"/>
    </row>
    <row r="59" spans="1:6" x14ac:dyDescent="0.2">
      <c r="A59" s="29">
        <v>1998.02</v>
      </c>
      <c r="B59" s="66">
        <f>'[2]SFE-REM'!H59</f>
        <v>207.49774560088267</v>
      </c>
      <c r="C59" s="67">
        <f>'[2]SFE-REM'!K59</f>
        <v>207.49774560088267</v>
      </c>
      <c r="E59" s="35"/>
      <c r="F59" s="34"/>
    </row>
    <row r="60" spans="1:6" x14ac:dyDescent="0.2">
      <c r="A60" s="29">
        <v>1998.03</v>
      </c>
      <c r="B60" s="66">
        <f>'[2]SFE-REM'!H60</f>
        <v>210.63840721397833</v>
      </c>
      <c r="C60" s="67">
        <f>'[2]SFE-REM'!K60</f>
        <v>210.63840721397833</v>
      </c>
      <c r="E60" s="35"/>
      <c r="F60" s="34"/>
    </row>
    <row r="61" spans="1:6" x14ac:dyDescent="0.2">
      <c r="A61" s="29">
        <v>1998.04</v>
      </c>
      <c r="B61" s="66">
        <f>'[2]SFE-REM'!H61</f>
        <v>212.19685981910135</v>
      </c>
      <c r="C61" s="67">
        <f>'[2]SFE-REM'!K61</f>
        <v>212.19685981910135</v>
      </c>
      <c r="E61" s="35"/>
      <c r="F61" s="34"/>
    </row>
    <row r="62" spans="1:6" x14ac:dyDescent="0.2">
      <c r="A62" s="29">
        <v>1998.05</v>
      </c>
      <c r="B62" s="66">
        <f>'[2]SFE-REM'!H62</f>
        <v>215.13730620344145</v>
      </c>
      <c r="C62" s="67">
        <f>'[2]SFE-REM'!K62</f>
        <v>215.13730620344145</v>
      </c>
      <c r="E62" s="35"/>
      <c r="F62" s="34"/>
    </row>
    <row r="63" spans="1:6" x14ac:dyDescent="0.2">
      <c r="A63" s="29">
        <v>1998.06</v>
      </c>
      <c r="B63" s="66">
        <f>'[2]SFE-REM'!H63</f>
        <v>211.42805549299803</v>
      </c>
      <c r="C63" s="67">
        <f>'[2]SFE-REM'!K63</f>
        <v>211.42805549299803</v>
      </c>
      <c r="E63" s="35"/>
      <c r="F63" s="34"/>
    </row>
    <row r="64" spans="1:6" x14ac:dyDescent="0.2">
      <c r="A64" s="29">
        <v>1998.07</v>
      </c>
      <c r="B64" s="66">
        <f>'[2]SFE-REM'!H64</f>
        <v>215.50073708431179</v>
      </c>
      <c r="C64" s="67">
        <f>'[2]SFE-REM'!K64</f>
        <v>215.50073708431179</v>
      </c>
      <c r="E64" s="35"/>
      <c r="F64" s="34"/>
    </row>
    <row r="65" spans="1:6" x14ac:dyDescent="0.2">
      <c r="A65" s="29">
        <v>1998.08</v>
      </c>
      <c r="B65" s="66">
        <f>'[2]SFE-REM'!H65</f>
        <v>215.39271752941201</v>
      </c>
      <c r="C65" s="67">
        <f>'[2]SFE-REM'!K65</f>
        <v>215.39271752941201</v>
      </c>
      <c r="E65" s="35"/>
      <c r="F65" s="34"/>
    </row>
    <row r="66" spans="1:6" x14ac:dyDescent="0.2">
      <c r="A66" s="29">
        <v>1998.09</v>
      </c>
      <c r="B66" s="66">
        <f>'[2]SFE-REM'!H66</f>
        <v>217.46478863760242</v>
      </c>
      <c r="C66" s="67">
        <f>'[2]SFE-REM'!K66</f>
        <v>217.46478863760242</v>
      </c>
      <c r="E66" s="35"/>
      <c r="F66" s="34"/>
    </row>
    <row r="67" spans="1:6" x14ac:dyDescent="0.2">
      <c r="A67" s="29">
        <v>1998.1</v>
      </c>
      <c r="B67" s="66">
        <f>'[2]SFE-REM'!H67</f>
        <v>219.25663537011141</v>
      </c>
      <c r="C67" s="67">
        <f>'[2]SFE-REM'!K67</f>
        <v>219.25663537011141</v>
      </c>
      <c r="E67" s="35"/>
      <c r="F67" s="34"/>
    </row>
    <row r="68" spans="1:6" x14ac:dyDescent="0.2">
      <c r="A68" s="29">
        <v>1998.11</v>
      </c>
      <c r="B68" s="66">
        <f>'[2]SFE-REM'!H68</f>
        <v>222.08744644794788</v>
      </c>
      <c r="C68" s="67">
        <f>'[2]SFE-REM'!K68</f>
        <v>222.08744644794788</v>
      </c>
      <c r="E68" s="35"/>
      <c r="F68" s="34"/>
    </row>
    <row r="69" spans="1:6" x14ac:dyDescent="0.2">
      <c r="A69" s="29">
        <v>1998.12</v>
      </c>
      <c r="B69" s="66">
        <f>'[2]SFE-REM'!H69</f>
        <v>223.02534788118714</v>
      </c>
      <c r="C69" s="67">
        <f>'[2]SFE-REM'!K69</f>
        <v>223.02534788118714</v>
      </c>
      <c r="E69" s="35"/>
      <c r="F69" s="34"/>
    </row>
    <row r="70" spans="1:6" x14ac:dyDescent="0.2">
      <c r="A70" s="29">
        <v>1999.01</v>
      </c>
      <c r="B70" s="66">
        <f>'[2]SFE-REM'!H70</f>
        <v>230.5600697513571</v>
      </c>
      <c r="C70" s="67">
        <f>'[2]SFE-REM'!K70</f>
        <v>230.5600697513571</v>
      </c>
      <c r="E70" s="35"/>
      <c r="F70" s="34"/>
    </row>
    <row r="71" spans="1:6" x14ac:dyDescent="0.2">
      <c r="A71" s="29">
        <v>1999.02</v>
      </c>
      <c r="B71" s="66">
        <f>'[2]SFE-REM'!H71</f>
        <v>237.37609110565302</v>
      </c>
      <c r="C71" s="67">
        <f>'[2]SFE-REM'!K71</f>
        <v>237.37609110565302</v>
      </c>
      <c r="E71" s="35"/>
      <c r="F71" s="34"/>
    </row>
    <row r="72" spans="1:6" x14ac:dyDescent="0.2">
      <c r="A72" s="29">
        <v>1999.03</v>
      </c>
      <c r="B72" s="66">
        <f>'[2]SFE-REM'!H72</f>
        <v>245.8270044321666</v>
      </c>
      <c r="C72" s="67">
        <f>'[2]SFE-REM'!K72</f>
        <v>245.8270044321666</v>
      </c>
      <c r="E72" s="35"/>
      <c r="F72" s="34"/>
    </row>
    <row r="73" spans="1:6" x14ac:dyDescent="0.2">
      <c r="A73" s="29">
        <v>1999.04</v>
      </c>
      <c r="B73" s="66">
        <f>'[2]SFE-REM'!H73</f>
        <v>252.23205212079924</v>
      </c>
      <c r="C73" s="67">
        <f>'[2]SFE-REM'!K73</f>
        <v>252.23205212079924</v>
      </c>
      <c r="E73" s="35"/>
      <c r="F73" s="34"/>
    </row>
    <row r="74" spans="1:6" x14ac:dyDescent="0.2">
      <c r="A74" s="29">
        <v>1999.05</v>
      </c>
      <c r="B74" s="66">
        <f>'[2]SFE-REM'!H74</f>
        <v>254.52643129814896</v>
      </c>
      <c r="C74" s="67">
        <f>'[2]SFE-REM'!K74</f>
        <v>254.52643129814896</v>
      </c>
      <c r="E74" s="35"/>
      <c r="F74" s="34"/>
    </row>
    <row r="75" spans="1:6" x14ac:dyDescent="0.2">
      <c r="A75" s="29">
        <v>1999.06</v>
      </c>
      <c r="B75" s="66">
        <f>'[2]SFE-REM'!H75</f>
        <v>252.06089294747622</v>
      </c>
      <c r="C75" s="67">
        <f>'[2]SFE-REM'!K75</f>
        <v>252.06089294747622</v>
      </c>
      <c r="E75" s="35"/>
      <c r="F75" s="34"/>
    </row>
    <row r="76" spans="1:6" x14ac:dyDescent="0.2">
      <c r="A76" s="29">
        <v>1999.07</v>
      </c>
      <c r="B76" s="66">
        <f>'[2]SFE-REM'!H76</f>
        <v>260.79407582418344</v>
      </c>
      <c r="C76" s="67">
        <f>'[2]SFE-REM'!K76</f>
        <v>260.79407582418344</v>
      </c>
      <c r="E76" s="35"/>
      <c r="F76" s="34"/>
    </row>
    <row r="77" spans="1:6" x14ac:dyDescent="0.2">
      <c r="A77" s="29">
        <v>1999.08</v>
      </c>
      <c r="B77" s="66">
        <f>'[2]SFE-REM'!H77</f>
        <v>257.70205111813186</v>
      </c>
      <c r="C77" s="67">
        <f>'[2]SFE-REM'!K77</f>
        <v>257.70205111813186</v>
      </c>
      <c r="E77" s="35"/>
      <c r="F77" s="34"/>
    </row>
    <row r="78" spans="1:6" x14ac:dyDescent="0.2">
      <c r="A78" s="29">
        <v>1999.09</v>
      </c>
      <c r="B78" s="66">
        <f>'[2]SFE-REM'!H78</f>
        <v>261.08606518702265</v>
      </c>
      <c r="C78" s="67">
        <f>'[2]SFE-REM'!K78</f>
        <v>261.08606518702265</v>
      </c>
      <c r="E78" s="35"/>
      <c r="F78" s="34"/>
    </row>
    <row r="79" spans="1:6" x14ac:dyDescent="0.2">
      <c r="A79" s="29">
        <v>1999.1</v>
      </c>
      <c r="B79" s="66">
        <f>'[2]SFE-REM'!H79</f>
        <v>260.64118701707253</v>
      </c>
      <c r="C79" s="67">
        <f>'[2]SFE-REM'!K79</f>
        <v>260.64118701707253</v>
      </c>
      <c r="E79" s="35"/>
      <c r="F79" s="34"/>
    </row>
    <row r="80" spans="1:6" x14ac:dyDescent="0.2">
      <c r="A80" s="29">
        <v>1999.11</v>
      </c>
      <c r="B80" s="66">
        <f>'[2]SFE-REM'!H80</f>
        <v>257.26491080445061</v>
      </c>
      <c r="C80" s="67">
        <f>'[2]SFE-REM'!K80</f>
        <v>257.26491080445061</v>
      </c>
      <c r="E80" s="35"/>
      <c r="F80" s="34"/>
    </row>
    <row r="81" spans="1:6" x14ac:dyDescent="0.2">
      <c r="A81" s="29">
        <v>1999.12</v>
      </c>
      <c r="B81" s="66">
        <f>'[2]SFE-REM'!H81</f>
        <v>258.28240168469262</v>
      </c>
      <c r="C81" s="67">
        <f>'[2]SFE-REM'!K81</f>
        <v>258.28240168469262</v>
      </c>
      <c r="E81" s="35"/>
      <c r="F81" s="34"/>
    </row>
    <row r="82" spans="1:6" x14ac:dyDescent="0.2">
      <c r="A82" s="29">
        <v>2000.01</v>
      </c>
      <c r="B82" s="66">
        <f>'[2]SFE-REM'!H82</f>
        <v>259.84350770552408</v>
      </c>
      <c r="C82" s="67">
        <f>'[2]SFE-REM'!K82</f>
        <v>259.84350770552408</v>
      </c>
      <c r="E82" s="35"/>
      <c r="F82" s="34"/>
    </row>
    <row r="83" spans="1:6" x14ac:dyDescent="0.2">
      <c r="A83" s="29">
        <v>2000.02</v>
      </c>
      <c r="B83" s="66">
        <f>'[2]SFE-REM'!H83</f>
        <v>263.32648596964037</v>
      </c>
      <c r="C83" s="67">
        <f>'[2]SFE-REM'!K83</f>
        <v>263.32648596964037</v>
      </c>
      <c r="E83" s="35"/>
      <c r="F83" s="34"/>
    </row>
    <row r="84" spans="1:6" x14ac:dyDescent="0.2">
      <c r="A84" s="29">
        <v>2000.03</v>
      </c>
      <c r="B84" s="66">
        <f>'[2]SFE-REM'!H84</f>
        <v>263.22089522612652</v>
      </c>
      <c r="C84" s="67">
        <f>'[2]SFE-REM'!K84</f>
        <v>263.22089522612652</v>
      </c>
      <c r="E84" s="35"/>
      <c r="F84" s="34"/>
    </row>
    <row r="85" spans="1:6" x14ac:dyDescent="0.2">
      <c r="A85" s="29">
        <v>2000.04</v>
      </c>
      <c r="B85" s="66">
        <f>'[2]SFE-REM'!H85</f>
        <v>268.94577548332148</v>
      </c>
      <c r="C85" s="67">
        <f>'[2]SFE-REM'!K85</f>
        <v>268.94577548332148</v>
      </c>
      <c r="E85" s="35"/>
      <c r="F85" s="34"/>
    </row>
    <row r="86" spans="1:6" x14ac:dyDescent="0.2">
      <c r="A86" s="29">
        <v>2000.05</v>
      </c>
      <c r="B86" s="66">
        <f>'[2]SFE-REM'!H86</f>
        <v>270.75157633848039</v>
      </c>
      <c r="C86" s="67">
        <f>'[2]SFE-REM'!K86</f>
        <v>270.75157633848039</v>
      </c>
      <c r="E86" s="35"/>
      <c r="F86" s="34"/>
    </row>
    <row r="87" spans="1:6" x14ac:dyDescent="0.2">
      <c r="A87" s="29">
        <v>2000.06</v>
      </c>
      <c r="B87" s="66">
        <f>'[2]SFE-REM'!H87</f>
        <v>273.08202410370473</v>
      </c>
      <c r="C87" s="67">
        <f>'[2]SFE-REM'!K87</f>
        <v>273.08202410370473</v>
      </c>
      <c r="E87" s="35"/>
      <c r="F87" s="34"/>
    </row>
    <row r="88" spans="1:6" x14ac:dyDescent="0.2">
      <c r="A88" s="29">
        <v>2000.07</v>
      </c>
      <c r="B88" s="66">
        <f>'[2]SFE-REM'!H88</f>
        <v>274.38254632859093</v>
      </c>
      <c r="C88" s="67">
        <f>'[2]SFE-REM'!K88</f>
        <v>274.38254632859093</v>
      </c>
      <c r="E88" s="35"/>
      <c r="F88" s="34"/>
    </row>
    <row r="89" spans="1:6" x14ac:dyDescent="0.2">
      <c r="A89" s="29">
        <v>2000.08</v>
      </c>
      <c r="B89" s="66">
        <f>'[2]SFE-REM'!H89</f>
        <v>272.72964231717606</v>
      </c>
      <c r="C89" s="67">
        <f>'[2]SFE-REM'!K89</f>
        <v>272.72964231717606</v>
      </c>
      <c r="E89" s="35"/>
      <c r="F89" s="34"/>
    </row>
    <row r="90" spans="1:6" x14ac:dyDescent="0.2">
      <c r="A90" s="29">
        <v>2000.09</v>
      </c>
      <c r="B90" s="66">
        <f>'[2]SFE-REM'!H90</f>
        <v>275.61464334857703</v>
      </c>
      <c r="C90" s="67">
        <f>'[2]SFE-REM'!K90</f>
        <v>275.61464334857703</v>
      </c>
      <c r="E90" s="35"/>
      <c r="F90" s="34"/>
    </row>
    <row r="91" spans="1:6" x14ac:dyDescent="0.2">
      <c r="A91" s="29">
        <v>2000.1</v>
      </c>
      <c r="B91" s="66">
        <f>'[2]SFE-REM'!H91</f>
        <v>274.74213456223862</v>
      </c>
      <c r="C91" s="67">
        <f>'[2]SFE-REM'!K91</f>
        <v>274.74213456223862</v>
      </c>
      <c r="E91" s="35"/>
      <c r="F91" s="34"/>
    </row>
    <row r="92" spans="1:6" x14ac:dyDescent="0.2">
      <c r="A92" s="29">
        <v>2000.11</v>
      </c>
      <c r="B92" s="66">
        <f>'[2]SFE-REM'!H92</f>
        <v>273.79011876987664</v>
      </c>
      <c r="C92" s="67">
        <f>'[2]SFE-REM'!K92</f>
        <v>273.79011876987664</v>
      </c>
      <c r="E92" s="35"/>
      <c r="F92" s="34"/>
    </row>
    <row r="93" spans="1:6" x14ac:dyDescent="0.2">
      <c r="A93" s="29">
        <v>2000.12</v>
      </c>
      <c r="B93" s="66">
        <f>'[2]SFE-REM'!H93</f>
        <v>276.56274201382752</v>
      </c>
      <c r="C93" s="67">
        <f>'[2]SFE-REM'!K93</f>
        <v>276.56274201382752</v>
      </c>
      <c r="E93" s="35"/>
      <c r="F93" s="34"/>
    </row>
    <row r="94" spans="1:6" x14ac:dyDescent="0.2">
      <c r="A94" s="29">
        <v>2001.01</v>
      </c>
      <c r="B94" s="66">
        <f>'[2]SFE-REM'!H94</f>
        <v>276.75812706094399</v>
      </c>
      <c r="C94" s="67">
        <f>'[2]SFE-REM'!K94</f>
        <v>276.75812706094399</v>
      </c>
      <c r="E94" s="35"/>
      <c r="F94" s="34"/>
    </row>
    <row r="95" spans="1:6" x14ac:dyDescent="0.2">
      <c r="A95" s="29">
        <v>2001.02</v>
      </c>
      <c r="B95" s="66">
        <f>'[2]SFE-REM'!H95</f>
        <v>283.01510011341236</v>
      </c>
      <c r="C95" s="67">
        <f>'[2]SFE-REM'!K95</f>
        <v>283.01510011341236</v>
      </c>
      <c r="E95" s="35"/>
      <c r="F95" s="34"/>
    </row>
    <row r="96" spans="1:6" x14ac:dyDescent="0.2">
      <c r="A96" s="29">
        <v>2001.03</v>
      </c>
      <c r="B96" s="66">
        <f>'[2]SFE-REM'!H96</f>
        <v>281.94912813465635</v>
      </c>
      <c r="C96" s="67">
        <f>'[2]SFE-REM'!K96</f>
        <v>281.94912813465635</v>
      </c>
      <c r="E96" s="35"/>
      <c r="F96" s="34"/>
    </row>
    <row r="97" spans="1:6" x14ac:dyDescent="0.2">
      <c r="A97" s="29">
        <v>2001.04</v>
      </c>
      <c r="B97" s="66">
        <f>'[2]SFE-REM'!H97</f>
        <v>279.50256035672544</v>
      </c>
      <c r="C97" s="67">
        <f>'[2]SFE-REM'!K97</f>
        <v>279.50256035672544</v>
      </c>
      <c r="E97" s="35"/>
      <c r="F97" s="34"/>
    </row>
    <row r="98" spans="1:6" x14ac:dyDescent="0.2">
      <c r="A98" s="29">
        <v>2001.05</v>
      </c>
      <c r="B98" s="66">
        <f>'[2]SFE-REM'!H98</f>
        <v>281.02486430191988</v>
      </c>
      <c r="C98" s="67">
        <f>'[2]SFE-REM'!K98</f>
        <v>281.02486430191988</v>
      </c>
      <c r="E98" s="35"/>
      <c r="F98" s="34"/>
    </row>
    <row r="99" spans="1:6" x14ac:dyDescent="0.2">
      <c r="A99" s="29">
        <v>2001.06</v>
      </c>
      <c r="B99" s="66">
        <f>'[2]SFE-REM'!H99</f>
        <v>286.89961284325233</v>
      </c>
      <c r="C99" s="67">
        <f>'[2]SFE-REM'!K99</f>
        <v>286.89961284325233</v>
      </c>
      <c r="E99" s="35"/>
      <c r="F99" s="34"/>
    </row>
    <row r="100" spans="1:6" x14ac:dyDescent="0.2">
      <c r="A100" s="29">
        <v>2001.07</v>
      </c>
      <c r="B100" s="66">
        <f>'[2]SFE-REM'!H100</f>
        <v>282.16405541870887</v>
      </c>
      <c r="C100" s="67">
        <f>'[2]SFE-REM'!K100</f>
        <v>282.16405541870887</v>
      </c>
      <c r="E100" s="35"/>
      <c r="F100" s="34"/>
    </row>
    <row r="101" spans="1:6" x14ac:dyDescent="0.2">
      <c r="A101" s="29">
        <v>2001.08</v>
      </c>
      <c r="B101" s="66">
        <f>'[2]SFE-REM'!H101</f>
        <v>283.0441005878946</v>
      </c>
      <c r="C101" s="67">
        <f>'[2]SFE-REM'!K101</f>
        <v>283.0441005878946</v>
      </c>
      <c r="E101" s="35"/>
      <c r="F101" s="34"/>
    </row>
    <row r="102" spans="1:6" x14ac:dyDescent="0.2">
      <c r="A102" s="29">
        <v>2001.09</v>
      </c>
      <c r="B102" s="66">
        <f>'[2]SFE-REM'!H102</f>
        <v>280.22661197714456</v>
      </c>
      <c r="C102" s="67">
        <f>'[2]SFE-REM'!K102</f>
        <v>280.22661197714456</v>
      </c>
      <c r="E102" s="35"/>
      <c r="F102" s="34"/>
    </row>
    <row r="103" spans="1:6" x14ac:dyDescent="0.2">
      <c r="A103" s="29">
        <v>2001.1</v>
      </c>
      <c r="B103" s="66">
        <f>'[2]SFE-REM'!H103</f>
        <v>274.5318212556582</v>
      </c>
      <c r="C103" s="67">
        <f>'[2]SFE-REM'!K103</f>
        <v>274.5318212556582</v>
      </c>
      <c r="E103" s="35"/>
      <c r="F103" s="34"/>
    </row>
    <row r="104" spans="1:6" x14ac:dyDescent="0.2">
      <c r="A104" s="29">
        <v>2001.11</v>
      </c>
      <c r="B104" s="66">
        <f>'[2]SFE-REM'!H104</f>
        <v>270.15607404046966</v>
      </c>
      <c r="C104" s="67">
        <f>'[2]SFE-REM'!K104</f>
        <v>270.15607404046966</v>
      </c>
      <c r="E104" s="35"/>
      <c r="F104" s="34"/>
    </row>
    <row r="105" spans="1:6" x14ac:dyDescent="0.2">
      <c r="A105" s="29">
        <v>2001.12</v>
      </c>
      <c r="B105" s="66">
        <f>'[2]SFE-REM'!H105</f>
        <v>262.4800635080785</v>
      </c>
      <c r="C105" s="67">
        <f>'[2]SFE-REM'!K105</f>
        <v>262.4800635080785</v>
      </c>
      <c r="E105" s="35"/>
      <c r="F105" s="34"/>
    </row>
    <row r="106" spans="1:6" x14ac:dyDescent="0.2">
      <c r="A106" s="29">
        <v>2002.01</v>
      </c>
      <c r="B106" s="66">
        <f>'[2]SFE-REM'!H106</f>
        <v>252.75228442230429</v>
      </c>
      <c r="C106" s="67">
        <f>'[2]SFE-REM'!K106</f>
        <v>252.75228442230429</v>
      </c>
      <c r="E106" s="35"/>
      <c r="F106" s="34"/>
    </row>
    <row r="107" spans="1:6" x14ac:dyDescent="0.2">
      <c r="A107" s="29">
        <v>2002.02</v>
      </c>
      <c r="B107" s="66">
        <f>'[2]SFE-REM'!H107</f>
        <v>235.27543563964457</v>
      </c>
      <c r="C107" s="67">
        <f>'[2]SFE-REM'!K107</f>
        <v>235.27543563964457</v>
      </c>
      <c r="E107" s="35"/>
      <c r="F107" s="34"/>
    </row>
    <row r="108" spans="1:6" x14ac:dyDescent="0.2">
      <c r="A108" s="29">
        <v>2002.03</v>
      </c>
      <c r="B108" s="66">
        <f>'[2]SFE-REM'!H108</f>
        <v>220.2702573883131</v>
      </c>
      <c r="C108" s="67">
        <f>'[2]SFE-REM'!K108</f>
        <v>220.2702573883131</v>
      </c>
      <c r="E108" s="35"/>
      <c r="F108" s="34"/>
    </row>
    <row r="109" spans="1:6" x14ac:dyDescent="0.2">
      <c r="A109" s="29">
        <v>2002.04</v>
      </c>
      <c r="B109" s="66">
        <f>'[2]SFE-REM'!H109</f>
        <v>203.332342038127</v>
      </c>
      <c r="C109" s="67">
        <f>'[2]SFE-REM'!K109</f>
        <v>203.332342038127</v>
      </c>
      <c r="E109" s="35"/>
      <c r="F109" s="34"/>
    </row>
    <row r="110" spans="1:6" x14ac:dyDescent="0.2">
      <c r="A110" s="29">
        <v>2002.05</v>
      </c>
      <c r="B110" s="66">
        <f>'[2]SFE-REM'!H110</f>
        <v>187.65083306594983</v>
      </c>
      <c r="C110" s="67">
        <f>'[2]SFE-REM'!K110</f>
        <v>187.65083306594983</v>
      </c>
      <c r="E110" s="35"/>
      <c r="F110" s="34"/>
    </row>
    <row r="111" spans="1:6" x14ac:dyDescent="0.2">
      <c r="A111" s="29">
        <v>2002.06</v>
      </c>
      <c r="B111" s="66">
        <f>'[2]SFE-REM'!H111</f>
        <v>177.13635782086348</v>
      </c>
      <c r="C111" s="67">
        <f>'[2]SFE-REM'!K111</f>
        <v>177.13635782086348</v>
      </c>
      <c r="E111" s="35"/>
      <c r="F111" s="34"/>
    </row>
    <row r="112" spans="1:6" x14ac:dyDescent="0.2">
      <c r="A112" s="29">
        <v>2002.07</v>
      </c>
      <c r="B112" s="66">
        <f>'[2]SFE-REM'!H112</f>
        <v>170.32362321046062</v>
      </c>
      <c r="C112" s="67">
        <f>'[2]SFE-REM'!K112</f>
        <v>170.32362321046062</v>
      </c>
      <c r="E112" s="35"/>
      <c r="F112" s="34"/>
    </row>
    <row r="113" spans="1:6" x14ac:dyDescent="0.2">
      <c r="A113" s="29">
        <v>2002.08</v>
      </c>
      <c r="B113" s="66">
        <f>'[2]SFE-REM'!H113</f>
        <v>168.7849693197806</v>
      </c>
      <c r="C113" s="67">
        <f>'[2]SFE-REM'!K113</f>
        <v>168.7849693197806</v>
      </c>
      <c r="E113" s="35"/>
      <c r="F113" s="34"/>
    </row>
    <row r="114" spans="1:6" x14ac:dyDescent="0.2">
      <c r="A114" s="29">
        <v>2002.09</v>
      </c>
      <c r="B114" s="66">
        <f>'[2]SFE-REM'!H114</f>
        <v>165.8282804178867</v>
      </c>
      <c r="C114" s="67">
        <f>'[2]SFE-REM'!K114</f>
        <v>165.8282804178867</v>
      </c>
      <c r="E114" s="35"/>
      <c r="F114" s="34"/>
    </row>
    <row r="115" spans="1:6" x14ac:dyDescent="0.2">
      <c r="A115" s="29">
        <v>2002.1</v>
      </c>
      <c r="B115" s="66">
        <f>'[2]SFE-REM'!H115</f>
        <v>164.28725721055676</v>
      </c>
      <c r="C115" s="67">
        <f>'[2]SFE-REM'!K115</f>
        <v>164.28725721055676</v>
      </c>
      <c r="E115" s="35"/>
      <c r="F115" s="34"/>
    </row>
    <row r="116" spans="1:6" x14ac:dyDescent="0.2">
      <c r="A116" s="29">
        <v>2002.11</v>
      </c>
      <c r="B116" s="66">
        <f>'[2]SFE-REM'!H116</f>
        <v>166.42509183676614</v>
      </c>
      <c r="C116" s="67">
        <f>'[2]SFE-REM'!K116</f>
        <v>166.42509183676614</v>
      </c>
      <c r="E116" s="35"/>
      <c r="F116" s="34"/>
    </row>
    <row r="117" spans="1:6" x14ac:dyDescent="0.2">
      <c r="A117" s="29">
        <v>2002.12</v>
      </c>
      <c r="B117" s="66">
        <f>'[2]SFE-REM'!H117</f>
        <v>165.85120927747832</v>
      </c>
      <c r="C117" s="67">
        <f>'[2]SFE-REM'!K117</f>
        <v>165.85120927747832</v>
      </c>
      <c r="E117" s="35"/>
      <c r="F117" s="34"/>
    </row>
    <row r="118" spans="1:6" x14ac:dyDescent="0.2">
      <c r="A118" s="29">
        <v>2003.01</v>
      </c>
      <c r="B118" s="66">
        <f>'[2]SFE-REM'!H118</f>
        <v>165.92459626333138</v>
      </c>
      <c r="C118" s="67">
        <f>'[2]SFE-REM'!K118</f>
        <v>165.92459626333138</v>
      </c>
      <c r="E118" s="35"/>
      <c r="F118" s="34"/>
    </row>
    <row r="119" spans="1:6" x14ac:dyDescent="0.2">
      <c r="A119" s="29">
        <v>2003.02</v>
      </c>
      <c r="B119" s="66">
        <f>'[2]SFE-REM'!H119</f>
        <v>165.21372314890453</v>
      </c>
      <c r="C119" s="67">
        <f>'[2]SFE-REM'!K119</f>
        <v>165.21372314890453</v>
      </c>
      <c r="E119" s="35"/>
      <c r="F119" s="34"/>
    </row>
    <row r="120" spans="1:6" x14ac:dyDescent="0.2">
      <c r="A120" s="29">
        <v>2003.03</v>
      </c>
      <c r="B120" s="66">
        <f>'[2]SFE-REM'!H120</f>
        <v>168.62163497564219</v>
      </c>
      <c r="C120" s="67">
        <f>'[2]SFE-REM'!K120</f>
        <v>168.62163497564219</v>
      </c>
      <c r="E120" s="35"/>
      <c r="F120" s="34"/>
    </row>
    <row r="121" spans="1:6" x14ac:dyDescent="0.2">
      <c r="A121" s="29">
        <v>2003.04</v>
      </c>
      <c r="B121" s="66">
        <f>'[2]SFE-REM'!H121</f>
        <v>171.41994857121105</v>
      </c>
      <c r="C121" s="67">
        <f>'[2]SFE-REM'!K121</f>
        <v>171.41994857121105</v>
      </c>
      <c r="E121" s="35"/>
      <c r="F121" s="34"/>
    </row>
    <row r="122" spans="1:6" x14ac:dyDescent="0.2">
      <c r="A122" s="29">
        <v>2003.05</v>
      </c>
      <c r="B122" s="66">
        <f>'[2]SFE-REM'!H122</f>
        <v>177.58528154778659</v>
      </c>
      <c r="C122" s="67">
        <f>'[2]SFE-REM'!K122</f>
        <v>177.58528154778659</v>
      </c>
      <c r="E122" s="35"/>
      <c r="F122" s="34"/>
    </row>
    <row r="123" spans="1:6" x14ac:dyDescent="0.2">
      <c r="A123" s="29">
        <v>2003.06</v>
      </c>
      <c r="B123" s="66">
        <f>'[2]SFE-REM'!H123</f>
        <v>182.63494252431508</v>
      </c>
      <c r="C123" s="67">
        <f>'[2]SFE-REM'!K123</f>
        <v>182.63494252431508</v>
      </c>
      <c r="E123" s="35"/>
      <c r="F123" s="34"/>
    </row>
    <row r="124" spans="1:6" x14ac:dyDescent="0.2">
      <c r="A124" s="29">
        <v>2003.07</v>
      </c>
      <c r="B124" s="66">
        <f>'[2]SFE-REM'!H124</f>
        <v>185.35101002428925</v>
      </c>
      <c r="C124" s="67">
        <f>'[2]SFE-REM'!K124</f>
        <v>185.35101002428925</v>
      </c>
      <c r="E124" s="35"/>
      <c r="F124" s="34"/>
    </row>
    <row r="125" spans="1:6" x14ac:dyDescent="0.2">
      <c r="A125" s="29">
        <v>2003.08</v>
      </c>
      <c r="B125" s="66">
        <f>'[2]SFE-REM'!H125</f>
        <v>192.19888108376287</v>
      </c>
      <c r="C125" s="67">
        <f>'[2]SFE-REM'!K125</f>
        <v>192.19888108376287</v>
      </c>
      <c r="E125" s="35"/>
      <c r="F125" s="34"/>
    </row>
    <row r="126" spans="1:6" x14ac:dyDescent="0.2">
      <c r="A126" s="29">
        <v>2003.09</v>
      </c>
      <c r="B126" s="66">
        <f>'[2]SFE-REM'!H126</f>
        <v>192.38889584541252</v>
      </c>
      <c r="C126" s="67">
        <f>'[2]SFE-REM'!K126</f>
        <v>192.38889584541252</v>
      </c>
      <c r="E126" s="35"/>
      <c r="F126" s="34"/>
    </row>
    <row r="127" spans="1:6" x14ac:dyDescent="0.2">
      <c r="A127" s="29">
        <v>2003.1</v>
      </c>
      <c r="B127" s="66">
        <f>'[2]SFE-REM'!H127</f>
        <v>196.76289741672281</v>
      </c>
      <c r="C127" s="67">
        <f>'[2]SFE-REM'!K127</f>
        <v>196.76289741672281</v>
      </c>
      <c r="E127" s="35"/>
      <c r="F127" s="34"/>
    </row>
    <row r="128" spans="1:6" x14ac:dyDescent="0.2">
      <c r="A128" s="29">
        <v>2003.11</v>
      </c>
      <c r="B128" s="66">
        <f>'[2]SFE-REM'!H128</f>
        <v>200.86104568269258</v>
      </c>
      <c r="C128" s="67">
        <f>'[2]SFE-REM'!K128</f>
        <v>200.86104568269258</v>
      </c>
      <c r="E128" s="35"/>
      <c r="F128" s="34"/>
    </row>
    <row r="129" spans="1:6" x14ac:dyDescent="0.2">
      <c r="A129" s="29">
        <v>2003.12</v>
      </c>
      <c r="B129" s="66">
        <f>'[2]SFE-REM'!H129</f>
        <v>206.11350065195086</v>
      </c>
      <c r="C129" s="67">
        <f>'[2]SFE-REM'!K129</f>
        <v>206.11350065195086</v>
      </c>
      <c r="E129" s="35"/>
      <c r="F129" s="34"/>
    </row>
    <row r="130" spans="1:6" x14ac:dyDescent="0.2">
      <c r="A130" s="29">
        <v>2004.01</v>
      </c>
      <c r="B130" s="66">
        <f>'[2]SFE-REM'!H130</f>
        <v>211.50382145596456</v>
      </c>
      <c r="C130" s="67">
        <f>'[2]SFE-REM'!K130</f>
        <v>211.50382145596456</v>
      </c>
      <c r="E130" s="35"/>
      <c r="F130" s="34"/>
    </row>
    <row r="131" spans="1:6" x14ac:dyDescent="0.2">
      <c r="A131" s="29">
        <v>2004.02</v>
      </c>
      <c r="B131" s="66">
        <f>'[2]SFE-REM'!H131</f>
        <v>215.39680469253867</v>
      </c>
      <c r="C131" s="67">
        <f>'[2]SFE-REM'!K131</f>
        <v>215.39680469253867</v>
      </c>
      <c r="E131" s="35"/>
      <c r="F131" s="34"/>
    </row>
    <row r="132" spans="1:6" x14ac:dyDescent="0.2">
      <c r="A132" s="29">
        <v>2004.03</v>
      </c>
      <c r="B132" s="66">
        <f>'[2]SFE-REM'!H132</f>
        <v>228.09938530514412</v>
      </c>
      <c r="C132" s="67">
        <f>'[2]SFE-REM'!K132</f>
        <v>228.09938530514412</v>
      </c>
      <c r="E132" s="35"/>
      <c r="F132" s="34"/>
    </row>
    <row r="133" spans="1:6" x14ac:dyDescent="0.2">
      <c r="A133" s="29">
        <v>2004.04</v>
      </c>
      <c r="B133" s="66">
        <f>'[2]SFE-REM'!H133</f>
        <v>232.93348495095933</v>
      </c>
      <c r="C133" s="67">
        <f>'[2]SFE-REM'!K133</f>
        <v>232.93348495095933</v>
      </c>
      <c r="E133" s="35"/>
      <c r="F133" s="34"/>
    </row>
    <row r="134" spans="1:6" x14ac:dyDescent="0.2">
      <c r="A134" s="29">
        <v>2004.05</v>
      </c>
      <c r="B134" s="66">
        <f>'[2]SFE-REM'!H134</f>
        <v>236.47357315683129</v>
      </c>
      <c r="C134" s="67">
        <f>'[2]SFE-REM'!K134</f>
        <v>236.47357315683129</v>
      </c>
      <c r="E134" s="35"/>
      <c r="F134" s="34"/>
    </row>
    <row r="135" spans="1:6" x14ac:dyDescent="0.2">
      <c r="A135" s="29">
        <v>2004.06</v>
      </c>
      <c r="B135" s="66">
        <f>'[2]SFE-REM'!H135</f>
        <v>237.57554911458098</v>
      </c>
      <c r="C135" s="67">
        <f>'[2]SFE-REM'!K135</f>
        <v>237.57554911458098</v>
      </c>
      <c r="E135" s="35"/>
      <c r="F135" s="34"/>
    </row>
    <row r="136" spans="1:6" x14ac:dyDescent="0.2">
      <c r="A136" s="29">
        <v>2004.07</v>
      </c>
      <c r="B136" s="66">
        <f>'[2]SFE-REM'!H136</f>
        <v>238.08578749882255</v>
      </c>
      <c r="C136" s="67">
        <f>'[2]SFE-REM'!K136</f>
        <v>238.08578749882255</v>
      </c>
      <c r="E136" s="35"/>
      <c r="F136" s="34"/>
    </row>
    <row r="137" spans="1:6" x14ac:dyDescent="0.2">
      <c r="A137" s="29">
        <v>2004.08</v>
      </c>
      <c r="B137" s="66">
        <f>'[2]SFE-REM'!H137</f>
        <v>236.66314399712738</v>
      </c>
      <c r="C137" s="67">
        <f>'[2]SFE-REM'!K137</f>
        <v>236.66314399712738</v>
      </c>
      <c r="E137" s="35"/>
      <c r="F137" s="34"/>
    </row>
    <row r="138" spans="1:6" x14ac:dyDescent="0.2">
      <c r="A138" s="29">
        <v>2004.09</v>
      </c>
      <c r="B138" s="66">
        <f>'[2]SFE-REM'!H138</f>
        <v>235.7108316207472</v>
      </c>
      <c r="C138" s="67">
        <f>'[2]SFE-REM'!K138</f>
        <v>235.7108316207472</v>
      </c>
      <c r="E138" s="35"/>
      <c r="F138" s="34"/>
    </row>
    <row r="139" spans="1:6" x14ac:dyDescent="0.2">
      <c r="A139" s="29">
        <v>2004.1</v>
      </c>
      <c r="B139" s="66">
        <f>'[2]SFE-REM'!H139</f>
        <v>237.64614038632271</v>
      </c>
      <c r="C139" s="67">
        <f>'[2]SFE-REM'!K139</f>
        <v>237.64614038632271</v>
      </c>
      <c r="E139" s="35"/>
      <c r="F139" s="34"/>
    </row>
    <row r="140" spans="1:6" x14ac:dyDescent="0.2">
      <c r="A140" s="29">
        <v>2004.11</v>
      </c>
      <c r="B140" s="66">
        <f>'[2]SFE-REM'!H140</f>
        <v>243.15376537711708</v>
      </c>
      <c r="C140" s="67">
        <f>'[2]SFE-REM'!K140</f>
        <v>243.15376537711708</v>
      </c>
      <c r="E140" s="35"/>
      <c r="F140" s="34"/>
    </row>
    <row r="141" spans="1:6" x14ac:dyDescent="0.2">
      <c r="A141" s="29">
        <v>2004.12</v>
      </c>
      <c r="B141" s="66">
        <f>'[2]SFE-REM'!H141</f>
        <v>243.17032154804127</v>
      </c>
      <c r="C141" s="67">
        <f>'[2]SFE-REM'!K141</f>
        <v>243.17032154804127</v>
      </c>
      <c r="E141" s="35"/>
      <c r="F141" s="34"/>
    </row>
    <row r="142" spans="1:6" x14ac:dyDescent="0.2">
      <c r="A142" s="29">
        <v>2005.01</v>
      </c>
      <c r="B142" s="66">
        <f>'[2]SFE-REM'!H142</f>
        <v>250.44141365102016</v>
      </c>
      <c r="C142" s="67">
        <f>'[2]SFE-REM'!K142</f>
        <v>250.44141365102016</v>
      </c>
      <c r="E142" s="35"/>
      <c r="F142" s="34"/>
    </row>
    <row r="143" spans="1:6" x14ac:dyDescent="0.2">
      <c r="A143" s="29">
        <v>2005.02</v>
      </c>
      <c r="B143" s="66">
        <f>'[2]SFE-REM'!H143</f>
        <v>256.83512750958971</v>
      </c>
      <c r="C143" s="67">
        <f>'[2]SFE-REM'!K143</f>
        <v>256.83512750958971</v>
      </c>
      <c r="E143" s="35"/>
      <c r="F143" s="34"/>
    </row>
    <row r="144" spans="1:6" x14ac:dyDescent="0.2">
      <c r="A144" s="29">
        <v>2005.03</v>
      </c>
      <c r="B144" s="66">
        <f>'[2]SFE-REM'!H144</f>
        <v>255.04199481358444</v>
      </c>
      <c r="C144" s="67">
        <f>'[2]SFE-REM'!K144</f>
        <v>255.04199481358444</v>
      </c>
      <c r="E144" s="35"/>
      <c r="F144" s="34"/>
    </row>
    <row r="145" spans="1:6" x14ac:dyDescent="0.2">
      <c r="A145" s="29">
        <v>2005.04</v>
      </c>
      <c r="B145" s="66">
        <f>'[2]SFE-REM'!H145</f>
        <v>264.92725408381801</v>
      </c>
      <c r="C145" s="67">
        <f>'[2]SFE-REM'!K145</f>
        <v>264.92725408381801</v>
      </c>
      <c r="E145" s="35"/>
      <c r="F145" s="34"/>
    </row>
    <row r="146" spans="1:6" x14ac:dyDescent="0.2">
      <c r="A146" s="29">
        <v>2005.05</v>
      </c>
      <c r="B146" s="66">
        <f>'[2]SFE-REM'!H146</f>
        <v>269.42278313828751</v>
      </c>
      <c r="C146" s="67">
        <f>'[2]SFE-REM'!K146</f>
        <v>269.42278313828751</v>
      </c>
      <c r="E146" s="35"/>
      <c r="F146" s="34"/>
    </row>
    <row r="147" spans="1:6" x14ac:dyDescent="0.2">
      <c r="A147" s="29">
        <v>2005.06</v>
      </c>
      <c r="B147" s="66">
        <f>'[2]SFE-REM'!H147</f>
        <v>273.63658329503744</v>
      </c>
      <c r="C147" s="67">
        <f>'[2]SFE-REM'!K147</f>
        <v>273.63658329503744</v>
      </c>
      <c r="E147" s="35"/>
      <c r="F147" s="34"/>
    </row>
    <row r="148" spans="1:6" x14ac:dyDescent="0.2">
      <c r="A148" s="29">
        <v>2005.07</v>
      </c>
      <c r="B148" s="66">
        <f>'[2]SFE-REM'!H148</f>
        <v>278.93554471429502</v>
      </c>
      <c r="C148" s="67">
        <f>'[2]SFE-REM'!K148</f>
        <v>278.93554471429502</v>
      </c>
      <c r="E148" s="35"/>
      <c r="F148" s="34"/>
    </row>
    <row r="149" spans="1:6" x14ac:dyDescent="0.2">
      <c r="A149" s="29">
        <v>2005.08</v>
      </c>
      <c r="B149" s="66">
        <f>'[2]SFE-REM'!H149</f>
        <v>281.85771512739962</v>
      </c>
      <c r="C149" s="67">
        <f>'[2]SFE-REM'!K149</f>
        <v>281.85771512739962</v>
      </c>
      <c r="E149" s="35"/>
      <c r="F149" s="34"/>
    </row>
    <row r="150" spans="1:6" x14ac:dyDescent="0.2">
      <c r="A150" s="29">
        <v>2005.09</v>
      </c>
      <c r="B150" s="66">
        <f>'[2]SFE-REM'!H150</f>
        <v>290.56516389683691</v>
      </c>
      <c r="C150" s="67">
        <f>'[2]SFE-REM'!K150</f>
        <v>290.56516389683691</v>
      </c>
      <c r="E150" s="35"/>
      <c r="F150" s="34"/>
    </row>
    <row r="151" spans="1:6" x14ac:dyDescent="0.2">
      <c r="A151" s="29">
        <v>2005.1</v>
      </c>
      <c r="B151" s="66">
        <f>'[2]SFE-REM'!H151</f>
        <v>300.02942596658801</v>
      </c>
      <c r="C151" s="67">
        <f>'[2]SFE-REM'!K151</f>
        <v>300.02942596658801</v>
      </c>
      <c r="E151" s="35"/>
      <c r="F151" s="34"/>
    </row>
    <row r="152" spans="1:6" x14ac:dyDescent="0.2">
      <c r="A152" s="29">
        <v>2005.11</v>
      </c>
      <c r="B152" s="66">
        <f>'[2]SFE-REM'!H152</f>
        <v>297.80873524911306</v>
      </c>
      <c r="C152" s="67">
        <f>'[2]SFE-REM'!K152</f>
        <v>297.80873524911306</v>
      </c>
      <c r="E152" s="35"/>
      <c r="F152" s="34"/>
    </row>
    <row r="153" spans="1:6" x14ac:dyDescent="0.2">
      <c r="A153" s="29">
        <v>2005.12</v>
      </c>
      <c r="B153" s="66">
        <f>'[2]SFE-REM'!H153</f>
        <v>308.0211093309324</v>
      </c>
      <c r="C153" s="67">
        <f>'[2]SFE-REM'!K153</f>
        <v>308.0211093309324</v>
      </c>
      <c r="E153" s="35"/>
      <c r="F153" s="34"/>
    </row>
    <row r="154" spans="1:6" x14ac:dyDescent="0.2">
      <c r="A154" s="29">
        <v>2006.01</v>
      </c>
      <c r="B154" s="66">
        <f>'[2]SFE-REM'!H154</f>
        <v>309.22633455414848</v>
      </c>
      <c r="C154" s="67">
        <f>'[2]SFE-REM'!K154</f>
        <v>309.22633455414848</v>
      </c>
      <c r="E154" s="35"/>
      <c r="F154" s="34"/>
    </row>
    <row r="155" spans="1:6" x14ac:dyDescent="0.2">
      <c r="A155" s="29">
        <v>2006.02</v>
      </c>
      <c r="B155" s="66">
        <f>'[2]SFE-REM'!H155</f>
        <v>316.44334522448594</v>
      </c>
      <c r="C155" s="67">
        <f>'[2]SFE-REM'!K155</f>
        <v>316.44334522448594</v>
      </c>
      <c r="E155" s="35"/>
      <c r="F155" s="34"/>
    </row>
    <row r="156" spans="1:6" x14ac:dyDescent="0.2">
      <c r="A156" s="29">
        <v>2006.03</v>
      </c>
      <c r="B156" s="66">
        <f>'[2]SFE-REM'!H156</f>
        <v>319.33459783332023</v>
      </c>
      <c r="C156" s="67">
        <f>'[2]SFE-REM'!K156</f>
        <v>319.33459783332023</v>
      </c>
      <c r="E156" s="35"/>
      <c r="F156" s="34"/>
    </row>
    <row r="157" spans="1:6" x14ac:dyDescent="0.2">
      <c r="A157" s="29">
        <v>2006.04</v>
      </c>
      <c r="B157" s="66">
        <f>'[2]SFE-REM'!H157</f>
        <v>331.30465107136672</v>
      </c>
      <c r="C157" s="67">
        <f>'[2]SFE-REM'!K157</f>
        <v>331.30465107136672</v>
      </c>
      <c r="E157" s="35"/>
      <c r="F157" s="34"/>
    </row>
    <row r="158" spans="1:6" x14ac:dyDescent="0.2">
      <c r="A158" s="29">
        <v>2006.05</v>
      </c>
      <c r="B158" s="66">
        <f>'[2]SFE-REM'!H158</f>
        <v>331.9430952397862</v>
      </c>
      <c r="C158" s="67">
        <f>'[2]SFE-REM'!K158</f>
        <v>331.9430952397862</v>
      </c>
      <c r="E158" s="35"/>
      <c r="F158" s="34"/>
    </row>
    <row r="159" spans="1:6" x14ac:dyDescent="0.2">
      <c r="A159" s="29">
        <v>2006.06</v>
      </c>
      <c r="B159" s="66">
        <f>'[2]SFE-REM'!H159</f>
        <v>338.99295628319453</v>
      </c>
      <c r="C159" s="67">
        <f>'[2]SFE-REM'!K159</f>
        <v>338.99295628319453</v>
      </c>
      <c r="E159" s="35"/>
      <c r="F159" s="34"/>
    </row>
    <row r="160" spans="1:6" x14ac:dyDescent="0.2">
      <c r="A160" s="29">
        <v>2006.07</v>
      </c>
      <c r="B160" s="66">
        <f>'[2]SFE-REM'!H160</f>
        <v>343.86685774422335</v>
      </c>
      <c r="C160" s="67">
        <f>'[2]SFE-REM'!K160</f>
        <v>343.86685774422335</v>
      </c>
      <c r="E160" s="35"/>
      <c r="F160" s="34"/>
    </row>
    <row r="161" spans="1:6" x14ac:dyDescent="0.2">
      <c r="A161" s="29">
        <v>2006.08</v>
      </c>
      <c r="B161" s="66">
        <f>'[2]SFE-REM'!H161</f>
        <v>352.45206717225801</v>
      </c>
      <c r="C161" s="67">
        <f>'[2]SFE-REM'!K161</f>
        <v>352.45206717225801</v>
      </c>
      <c r="E161" s="35"/>
      <c r="F161" s="34"/>
    </row>
    <row r="162" spans="1:6" x14ac:dyDescent="0.2">
      <c r="A162" s="29">
        <v>2006.09</v>
      </c>
      <c r="B162" s="66">
        <f>'[2]SFE-REM'!H162</f>
        <v>358.64109697554807</v>
      </c>
      <c r="C162" s="67">
        <f>'[2]SFE-REM'!K162</f>
        <v>358.64109697554807</v>
      </c>
      <c r="E162" s="35"/>
      <c r="F162" s="34"/>
    </row>
    <row r="163" spans="1:6" x14ac:dyDescent="0.2">
      <c r="A163" s="29">
        <v>2006.1</v>
      </c>
      <c r="B163" s="66">
        <f>'[2]SFE-REM'!H163</f>
        <v>353.95026297380292</v>
      </c>
      <c r="C163" s="67">
        <f>'[2]SFE-REM'!K163</f>
        <v>353.95026297380292</v>
      </c>
      <c r="E163" s="35"/>
      <c r="F163" s="34"/>
    </row>
    <row r="164" spans="1:6" x14ac:dyDescent="0.2">
      <c r="A164" s="29">
        <v>2006.11</v>
      </c>
      <c r="B164" s="66">
        <f>'[2]SFE-REM'!H164</f>
        <v>357.13027305309498</v>
      </c>
      <c r="C164" s="67">
        <f>'[2]SFE-REM'!K164</f>
        <v>357.13027305309498</v>
      </c>
      <c r="E164" s="35"/>
      <c r="F164" s="34"/>
    </row>
    <row r="165" spans="1:6" x14ac:dyDescent="0.2">
      <c r="A165" s="29">
        <v>2006.12</v>
      </c>
      <c r="B165" s="66">
        <f>'[2]SFE-REM'!H165</f>
        <v>361.2078433133367</v>
      </c>
      <c r="C165" s="67">
        <f>'[2]SFE-REM'!K165</f>
        <v>361.2078433133367</v>
      </c>
      <c r="E165" s="35"/>
      <c r="F165" s="34"/>
    </row>
    <row r="166" spans="1:6" x14ac:dyDescent="0.2">
      <c r="A166" s="29">
        <v>2007.01</v>
      </c>
      <c r="B166" s="66">
        <f>'[2]SFE-REM'!H166</f>
        <v>364.10143807841291</v>
      </c>
      <c r="C166" s="67">
        <f>'[2]SFE-REM'!K166</f>
        <v>364.10143807841291</v>
      </c>
      <c r="E166" s="35"/>
      <c r="F166" s="34"/>
    </row>
    <row r="167" spans="1:6" x14ac:dyDescent="0.2">
      <c r="A167" s="29">
        <v>2007.02</v>
      </c>
      <c r="B167" s="66">
        <f>'[2]SFE-REM'!H167</f>
        <v>376.36442112112314</v>
      </c>
      <c r="C167" s="67">
        <f>'[2]SFE-REM'!K167</f>
        <v>376.36442112112314</v>
      </c>
      <c r="E167" s="35"/>
      <c r="F167" s="34"/>
    </row>
    <row r="168" spans="1:6" x14ac:dyDescent="0.2">
      <c r="A168" s="29">
        <v>2007.03</v>
      </c>
      <c r="B168" s="66">
        <f>'[2]SFE-REM'!H168</f>
        <v>376.18595281153767</v>
      </c>
      <c r="C168" s="67">
        <f>'[2]SFE-REM'!K168</f>
        <v>376.18595281153767</v>
      </c>
      <c r="E168" s="35"/>
      <c r="F168" s="34"/>
    </row>
    <row r="169" spans="1:6" x14ac:dyDescent="0.2">
      <c r="A169" s="29">
        <v>2007.04</v>
      </c>
      <c r="B169" s="66">
        <f>'[2]SFE-REM'!H169</f>
        <v>378.65788352480314</v>
      </c>
      <c r="C169" s="67">
        <f>'[2]SFE-REM'!K169</f>
        <v>378.65788352480314</v>
      </c>
      <c r="E169" s="35"/>
      <c r="F169" s="34"/>
    </row>
    <row r="170" spans="1:6" x14ac:dyDescent="0.2">
      <c r="A170" s="29">
        <v>2007.05</v>
      </c>
      <c r="B170" s="66">
        <f>'[2]SFE-REM'!H170</f>
        <v>389.29958470046773</v>
      </c>
      <c r="C170" s="67">
        <f>'[2]SFE-REM'!K170</f>
        <v>389.29958470046773</v>
      </c>
      <c r="E170" s="35"/>
      <c r="F170" s="34"/>
    </row>
    <row r="171" spans="1:6" x14ac:dyDescent="0.2">
      <c r="A171" s="29">
        <v>2007.06</v>
      </c>
      <c r="B171" s="66">
        <f>'[2]SFE-REM'!H171</f>
        <v>395.99109266660389</v>
      </c>
      <c r="C171" s="67">
        <f>'[2]SFE-REM'!K171</f>
        <v>395.99109266660389</v>
      </c>
      <c r="E171" s="35"/>
      <c r="F171" s="34"/>
    </row>
    <row r="172" spans="1:6" x14ac:dyDescent="0.2">
      <c r="A172" s="29">
        <v>2007.07</v>
      </c>
      <c r="B172" s="66">
        <f>'[2]SFE-REM'!H172</f>
        <v>401.04986299478901</v>
      </c>
      <c r="C172" s="67">
        <f>'[2]SFE-REM'!K172</f>
        <v>401.04986299478901</v>
      </c>
      <c r="E172" s="35"/>
      <c r="F172" s="34"/>
    </row>
    <row r="173" spans="1:6" x14ac:dyDescent="0.2">
      <c r="A173" s="29">
        <v>2007.08</v>
      </c>
      <c r="B173" s="66">
        <f>'[2]SFE-REM'!H173</f>
        <v>403.82566797076345</v>
      </c>
      <c r="C173" s="67">
        <f>'[2]SFE-REM'!K173</f>
        <v>403.82566797076345</v>
      </c>
      <c r="E173" s="35"/>
      <c r="F173" s="34"/>
    </row>
    <row r="174" spans="1:6" x14ac:dyDescent="0.2">
      <c r="A174" s="29">
        <v>2007.09</v>
      </c>
      <c r="B174" s="66">
        <f>'[2]SFE-REM'!H174</f>
        <v>411.53300340267117</v>
      </c>
      <c r="C174" s="67">
        <f>'[2]SFE-REM'!K174</f>
        <v>411.53300340267117</v>
      </c>
      <c r="E174" s="35"/>
      <c r="F174" s="34"/>
    </row>
    <row r="175" spans="1:6" x14ac:dyDescent="0.2">
      <c r="A175" s="29">
        <v>2007.1</v>
      </c>
      <c r="B175" s="66">
        <f>'[2]SFE-REM'!H175</f>
        <v>417.24577315403349</v>
      </c>
      <c r="C175" s="67">
        <f>'[2]SFE-REM'!K175</f>
        <v>417.24577315403349</v>
      </c>
      <c r="E175" s="35"/>
      <c r="F175" s="34"/>
    </row>
    <row r="176" spans="1:6" x14ac:dyDescent="0.2">
      <c r="A176" s="29">
        <v>2007.11</v>
      </c>
      <c r="B176" s="66">
        <f>'[2]SFE-REM'!H176</f>
        <v>429.54674160720549</v>
      </c>
      <c r="C176" s="67">
        <f>'[2]SFE-REM'!K176</f>
        <v>429.54674160720549</v>
      </c>
      <c r="E176" s="35"/>
      <c r="F176" s="34"/>
    </row>
    <row r="177" spans="1:6" x14ac:dyDescent="0.2">
      <c r="A177" s="29">
        <v>2007.12</v>
      </c>
      <c r="B177" s="66">
        <f>'[2]SFE-REM'!H177</f>
        <v>435.39740312198086</v>
      </c>
      <c r="C177" s="67">
        <f>'[2]SFE-REM'!K177</f>
        <v>435.39740312198086</v>
      </c>
      <c r="E177" s="36"/>
      <c r="F177" s="34"/>
    </row>
    <row r="178" spans="1:6" x14ac:dyDescent="0.2">
      <c r="A178" s="29">
        <f t="shared" ref="A178:A241" si="0">A166+1</f>
        <v>2008.01</v>
      </c>
      <c r="B178" s="66">
        <f>'[2]SFE-REM'!H178</f>
        <v>437.26600146564869</v>
      </c>
      <c r="C178" s="67">
        <f>'[2]SFE-REM'!K178</f>
        <v>437.26600146564869</v>
      </c>
      <c r="E178" s="35"/>
      <c r="F178" s="34"/>
    </row>
    <row r="179" spans="1:6" x14ac:dyDescent="0.2">
      <c r="A179" s="29">
        <f t="shared" si="0"/>
        <v>2008.02</v>
      </c>
      <c r="B179" s="66">
        <f>'[2]SFE-REM'!H179</f>
        <v>444.00230088778994</v>
      </c>
      <c r="C179" s="67">
        <f>'[2]SFE-REM'!K179</f>
        <v>444.00230088778994</v>
      </c>
      <c r="E179" s="35"/>
      <c r="F179" s="34"/>
    </row>
    <row r="180" spans="1:6" x14ac:dyDescent="0.2">
      <c r="A180" s="29">
        <f t="shared" si="0"/>
        <v>2008.03</v>
      </c>
      <c r="B180" s="66">
        <f>'[2]SFE-REM'!H180</f>
        <v>447.56563942076519</v>
      </c>
      <c r="C180" s="67">
        <f>'[2]SFE-REM'!K180</f>
        <v>447.56563942076519</v>
      </c>
      <c r="E180" s="35"/>
      <c r="F180" s="34"/>
    </row>
    <row r="181" spans="1:6" x14ac:dyDescent="0.2">
      <c r="A181" s="29">
        <f t="shared" si="0"/>
        <v>2008.04</v>
      </c>
      <c r="B181" s="66">
        <f>'[2]SFE-REM'!H181</f>
        <v>447.65515412381279</v>
      </c>
      <c r="C181" s="67">
        <f>'[2]SFE-REM'!K181</f>
        <v>447.65515412381279</v>
      </c>
      <c r="E181" s="35"/>
      <c r="F181" s="34"/>
    </row>
    <row r="182" spans="1:6" x14ac:dyDescent="0.2">
      <c r="A182" s="29">
        <f t="shared" si="0"/>
        <v>2008.05</v>
      </c>
      <c r="B182" s="66">
        <f>'[2]SFE-REM'!H182</f>
        <v>451.20453054735992</v>
      </c>
      <c r="C182" s="67">
        <f>'[2]SFE-REM'!K182</f>
        <v>451.20453054735992</v>
      </c>
      <c r="E182" s="35"/>
      <c r="F182" s="34"/>
    </row>
    <row r="183" spans="1:6" x14ac:dyDescent="0.2">
      <c r="A183" s="29">
        <f t="shared" si="0"/>
        <v>2008.06</v>
      </c>
      <c r="B183" s="66">
        <f>'[2]SFE-REM'!H183</f>
        <v>455.22360344623758</v>
      </c>
      <c r="C183" s="67">
        <f>'[2]SFE-REM'!K183</f>
        <v>455.22360344623758</v>
      </c>
      <c r="E183" s="35"/>
      <c r="F183" s="34"/>
    </row>
    <row r="184" spans="1:6" x14ac:dyDescent="0.2">
      <c r="A184" s="29">
        <f t="shared" si="0"/>
        <v>2008.07</v>
      </c>
      <c r="B184" s="66">
        <f>'[2]SFE-REM'!H184</f>
        <v>460.50388504262094</v>
      </c>
      <c r="C184" s="67">
        <f>'[2]SFE-REM'!K184</f>
        <v>460.50388504262094</v>
      </c>
      <c r="E184" s="35"/>
      <c r="F184" s="34"/>
    </row>
    <row r="185" spans="1:6" x14ac:dyDescent="0.2">
      <c r="A185" s="29">
        <f t="shared" si="0"/>
        <v>2008.08</v>
      </c>
      <c r="B185" s="66">
        <f>'[2]SFE-REM'!H185</f>
        <v>464.53016700107992</v>
      </c>
      <c r="C185" s="67">
        <f>'[2]SFE-REM'!K185</f>
        <v>464.53016700107992</v>
      </c>
      <c r="E185" s="35"/>
      <c r="F185" s="34"/>
    </row>
    <row r="186" spans="1:6" x14ac:dyDescent="0.2">
      <c r="A186" s="29">
        <f t="shared" si="0"/>
        <v>2008.09</v>
      </c>
      <c r="B186" s="66">
        <f>'[2]SFE-REM'!H186</f>
        <v>466.82612589891107</v>
      </c>
      <c r="C186" s="67">
        <f>'[2]SFE-REM'!K186</f>
        <v>466.82612589891107</v>
      </c>
      <c r="E186" s="35"/>
      <c r="F186" s="34"/>
    </row>
    <row r="187" spans="1:6" x14ac:dyDescent="0.2">
      <c r="A187" s="29">
        <f t="shared" si="0"/>
        <v>2008.1</v>
      </c>
      <c r="B187" s="66">
        <f>'[2]SFE-REM'!H187</f>
        <v>475.47544771143191</v>
      </c>
      <c r="C187" s="67">
        <f>'[2]SFE-REM'!K187</f>
        <v>475.47544771143191</v>
      </c>
      <c r="E187" s="35"/>
      <c r="F187" s="34"/>
    </row>
    <row r="188" spans="1:6" x14ac:dyDescent="0.2">
      <c r="A188" s="29">
        <f t="shared" si="0"/>
        <v>2008.11</v>
      </c>
      <c r="B188" s="66">
        <f>'[2]SFE-REM'!H188</f>
        <v>476.23669591224052</v>
      </c>
      <c r="C188" s="67">
        <f>'[2]SFE-REM'!K188</f>
        <v>476.23669591224052</v>
      </c>
      <c r="E188" s="35"/>
      <c r="F188" s="34"/>
    </row>
    <row r="189" spans="1:6" x14ac:dyDescent="0.2">
      <c r="A189" s="29">
        <f t="shared" si="0"/>
        <v>2008.12</v>
      </c>
      <c r="B189" s="66">
        <f>'[2]SFE-REM'!H189</f>
        <v>471.91943761666079</v>
      </c>
      <c r="C189" s="67">
        <f>'[2]SFE-REM'!K189</f>
        <v>471.91943761666079</v>
      </c>
      <c r="E189" s="36"/>
      <c r="F189" s="34"/>
    </row>
    <row r="190" spans="1:6" x14ac:dyDescent="0.2">
      <c r="A190" s="29">
        <f t="shared" si="0"/>
        <v>2009.01</v>
      </c>
      <c r="B190" s="66">
        <f>'[2]SFE-REM'!H190</f>
        <v>479.99664348684587</v>
      </c>
      <c r="C190" s="67">
        <f>'[2]SFE-REM'!K190</f>
        <v>479.99664348684587</v>
      </c>
      <c r="E190" s="35"/>
      <c r="F190" s="34"/>
    </row>
    <row r="191" spans="1:6" x14ac:dyDescent="0.2">
      <c r="A191" s="29">
        <f t="shared" si="0"/>
        <v>2009.02</v>
      </c>
      <c r="B191" s="66">
        <f>'[2]SFE-REM'!H191</f>
        <v>473.30702652672039</v>
      </c>
      <c r="C191" s="67">
        <f>'[2]SFE-REM'!K191</f>
        <v>473.30702652672039</v>
      </c>
      <c r="E191" s="35"/>
      <c r="F191" s="34"/>
    </row>
    <row r="192" spans="1:6" x14ac:dyDescent="0.2">
      <c r="A192" s="29">
        <f t="shared" si="0"/>
        <v>2009.03</v>
      </c>
      <c r="B192" s="66">
        <f>'[2]SFE-REM'!H192</f>
        <v>479.84465353409036</v>
      </c>
      <c r="C192" s="67">
        <f>'[2]SFE-REM'!K192</f>
        <v>479.84465353409036</v>
      </c>
      <c r="E192" s="35"/>
      <c r="F192" s="34"/>
    </row>
    <row r="193" spans="1:6" x14ac:dyDescent="0.2">
      <c r="A193" s="29">
        <f t="shared" si="0"/>
        <v>2009.04</v>
      </c>
      <c r="B193" s="66">
        <f>'[2]SFE-REM'!H193</f>
        <v>471.39237798699475</v>
      </c>
      <c r="C193" s="67">
        <f>'[2]SFE-REM'!K193</f>
        <v>471.39237798699475</v>
      </c>
      <c r="E193" s="35"/>
      <c r="F193" s="34"/>
    </row>
    <row r="194" spans="1:6" x14ac:dyDescent="0.2">
      <c r="A194" s="29">
        <f t="shared" si="0"/>
        <v>2009.05</v>
      </c>
      <c r="B194" s="66">
        <f>'[2]SFE-REM'!H194</f>
        <v>474.548206494081</v>
      </c>
      <c r="C194" s="67">
        <f>'[2]SFE-REM'!K194</f>
        <v>474.548206494081</v>
      </c>
      <c r="E194" s="35"/>
      <c r="F194" s="34"/>
    </row>
    <row r="195" spans="1:6" x14ac:dyDescent="0.2">
      <c r="A195" s="29">
        <f t="shared" si="0"/>
        <v>2009.06</v>
      </c>
      <c r="B195" s="66">
        <f>'[2]SFE-REM'!H195</f>
        <v>471.48861076514095</v>
      </c>
      <c r="C195" s="67">
        <f>'[2]SFE-REM'!K195</f>
        <v>471.48861076514095</v>
      </c>
      <c r="E195" s="35"/>
      <c r="F195" s="34"/>
    </row>
    <row r="196" spans="1:6" x14ac:dyDescent="0.2">
      <c r="A196" s="29">
        <f t="shared" si="0"/>
        <v>2009.07</v>
      </c>
      <c r="B196" s="66">
        <f>'[2]SFE-REM'!H196</f>
        <v>474.93606669709823</v>
      </c>
      <c r="C196" s="67">
        <f>'[2]SFE-REM'!K196</f>
        <v>474.93606669709823</v>
      </c>
      <c r="E196" s="35"/>
      <c r="F196" s="34"/>
    </row>
    <row r="197" spans="1:6" x14ac:dyDescent="0.2">
      <c r="A197" s="29">
        <f t="shared" si="0"/>
        <v>2009.08</v>
      </c>
      <c r="B197" s="66">
        <f>'[2]SFE-REM'!H197</f>
        <v>475.72006286507764</v>
      </c>
      <c r="C197" s="67">
        <f>'[2]SFE-REM'!K197</f>
        <v>475.72006286507764</v>
      </c>
      <c r="E197" s="35"/>
      <c r="F197" s="34"/>
    </row>
    <row r="198" spans="1:6" x14ac:dyDescent="0.2">
      <c r="A198" s="29">
        <f t="shared" si="0"/>
        <v>2009.09</v>
      </c>
      <c r="B198" s="66">
        <f>'[2]SFE-REM'!H198</f>
        <v>476.52224459361145</v>
      </c>
      <c r="C198" s="67">
        <f>'[2]SFE-REM'!K198</f>
        <v>476.52224459361145</v>
      </c>
      <c r="E198" s="35"/>
      <c r="F198" s="34"/>
    </row>
    <row r="199" spans="1:6" x14ac:dyDescent="0.2">
      <c r="A199" s="29">
        <f t="shared" si="0"/>
        <v>2009.1</v>
      </c>
      <c r="B199" s="66">
        <f>'[2]SFE-REM'!H199</f>
        <v>488.55417230473824</v>
      </c>
      <c r="C199" s="67">
        <f>'[2]SFE-REM'!K199</f>
        <v>488.55417230473824</v>
      </c>
      <c r="E199" s="35"/>
      <c r="F199" s="34"/>
    </row>
    <row r="200" spans="1:6" x14ac:dyDescent="0.2">
      <c r="A200" s="29">
        <f t="shared" si="0"/>
        <v>2009.11</v>
      </c>
      <c r="B200" s="66">
        <f>'[2]SFE-REM'!H200</f>
        <v>485.81828973807956</v>
      </c>
      <c r="C200" s="67">
        <f>'[2]SFE-REM'!K200</f>
        <v>485.81828973807956</v>
      </c>
      <c r="E200" s="35"/>
      <c r="F200" s="34"/>
    </row>
    <row r="201" spans="1:6" x14ac:dyDescent="0.2">
      <c r="A201" s="29">
        <f t="shared" si="0"/>
        <v>2009.12</v>
      </c>
      <c r="B201" s="66">
        <f>'[2]SFE-REM'!H201</f>
        <v>478.83515418468056</v>
      </c>
      <c r="C201" s="67">
        <f>'[2]SFE-REM'!K201</f>
        <v>478.83515418468056</v>
      </c>
      <c r="E201" s="36"/>
      <c r="F201" s="34"/>
    </row>
    <row r="202" spans="1:6" x14ac:dyDescent="0.2">
      <c r="A202" s="29">
        <f t="shared" si="0"/>
        <v>2010.01</v>
      </c>
      <c r="B202" s="66">
        <f>'[2]SFE-REM'!H202</f>
        <v>479.486006803458</v>
      </c>
      <c r="C202" s="67">
        <f>'[2]SFE-REM'!K202</f>
        <v>479.486006803458</v>
      </c>
      <c r="E202" s="35"/>
      <c r="F202" s="34"/>
    </row>
    <row r="203" spans="1:6" x14ac:dyDescent="0.2">
      <c r="A203" s="29">
        <f t="shared" si="0"/>
        <v>2010.02</v>
      </c>
      <c r="B203" s="66">
        <f>'[2]SFE-REM'!H203</f>
        <v>474.78047815356143</v>
      </c>
      <c r="C203" s="67">
        <f>'[2]SFE-REM'!K203</f>
        <v>474.78047815356143</v>
      </c>
      <c r="E203" s="35"/>
      <c r="F203" s="34"/>
    </row>
    <row r="204" spans="1:6" x14ac:dyDescent="0.2">
      <c r="A204" s="29">
        <f t="shared" si="0"/>
        <v>2010.03</v>
      </c>
      <c r="B204" s="66">
        <f>'[2]SFE-REM'!H204</f>
        <v>481.12033241380135</v>
      </c>
      <c r="C204" s="67">
        <f>'[2]SFE-REM'!K204</f>
        <v>481.12033241380135</v>
      </c>
      <c r="E204" s="35"/>
      <c r="F204" s="34"/>
    </row>
    <row r="205" spans="1:6" x14ac:dyDescent="0.2">
      <c r="A205" s="29">
        <f t="shared" si="0"/>
        <v>2010.04</v>
      </c>
      <c r="B205" s="66">
        <f>'[2]SFE-REM'!H205</f>
        <v>492.14527006001362</v>
      </c>
      <c r="C205" s="67">
        <f>'[2]SFE-REM'!K205</f>
        <v>492.14527006001362</v>
      </c>
      <c r="E205" s="35"/>
      <c r="F205" s="34"/>
    </row>
    <row r="206" spans="1:6" x14ac:dyDescent="0.2">
      <c r="A206" s="29">
        <f t="shared" si="0"/>
        <v>2010.05</v>
      </c>
      <c r="B206" s="66">
        <f>'[2]SFE-REM'!H206</f>
        <v>496.68942756016645</v>
      </c>
      <c r="C206" s="67">
        <f>'[2]SFE-REM'!K206</f>
        <v>496.68942756016645</v>
      </c>
      <c r="E206" s="35"/>
      <c r="F206" s="34"/>
    </row>
    <row r="207" spans="1:6" x14ac:dyDescent="0.2">
      <c r="A207" s="29">
        <f t="shared" si="0"/>
        <v>2010.06</v>
      </c>
      <c r="B207" s="66">
        <f>'[2]SFE-REM'!H207</f>
        <v>499.58549374036483</v>
      </c>
      <c r="C207" s="67">
        <f>'[2]SFE-REM'!K207</f>
        <v>499.58549374036483</v>
      </c>
      <c r="E207" s="35"/>
      <c r="F207" s="34"/>
    </row>
    <row r="208" spans="1:6" x14ac:dyDescent="0.2">
      <c r="A208" s="29">
        <f t="shared" si="0"/>
        <v>2010.07</v>
      </c>
      <c r="B208" s="66">
        <f>'[2]SFE-REM'!H208</f>
        <v>504.91680709219264</v>
      </c>
      <c r="C208" s="67">
        <f>'[2]SFE-REM'!K208</f>
        <v>504.91680709219264</v>
      </c>
      <c r="E208" s="35"/>
      <c r="F208" s="34"/>
    </row>
    <row r="209" spans="1:6" x14ac:dyDescent="0.2">
      <c r="A209" s="29">
        <f t="shared" si="0"/>
        <v>2010.08</v>
      </c>
      <c r="B209" s="66">
        <f>'[2]SFE-REM'!H209</f>
        <v>508.71848182373031</v>
      </c>
      <c r="C209" s="67">
        <f>'[2]SFE-REM'!K209</f>
        <v>508.71848182373031</v>
      </c>
      <c r="E209" s="35"/>
      <c r="F209" s="34"/>
    </row>
    <row r="210" spans="1:6" x14ac:dyDescent="0.2">
      <c r="A210" s="29">
        <f t="shared" si="0"/>
        <v>2010.09</v>
      </c>
      <c r="B210" s="66">
        <f>'[2]SFE-REM'!H210</f>
        <v>517.25278715492198</v>
      </c>
      <c r="C210" s="67">
        <f>'[2]SFE-REM'!K210</f>
        <v>517.25278715492198</v>
      </c>
      <c r="E210" s="35"/>
      <c r="F210" s="34"/>
    </row>
    <row r="211" spans="1:6" x14ac:dyDescent="0.2">
      <c r="A211" s="29">
        <f t="shared" si="0"/>
        <v>2010.1</v>
      </c>
      <c r="B211" s="66">
        <f>'[2]SFE-REM'!H211</f>
        <v>511.92414706768665</v>
      </c>
      <c r="C211" s="67">
        <f>'[2]SFE-REM'!K211</f>
        <v>511.92414706768665</v>
      </c>
      <c r="E211" s="35"/>
      <c r="F211" s="34"/>
    </row>
    <row r="212" spans="1:6" x14ac:dyDescent="0.2">
      <c r="A212" s="29">
        <f t="shared" si="0"/>
        <v>2010.11</v>
      </c>
      <c r="B212" s="66">
        <f>'[2]SFE-REM'!H212</f>
        <v>516.00268357921811</v>
      </c>
      <c r="C212" s="67">
        <f>'[2]SFE-REM'!K212</f>
        <v>516.00268357921811</v>
      </c>
      <c r="E212" s="35"/>
      <c r="F212" s="34"/>
    </row>
    <row r="213" spans="1:6" x14ac:dyDescent="0.2">
      <c r="A213" s="29">
        <f t="shared" si="0"/>
        <v>2010.12</v>
      </c>
      <c r="B213" s="66">
        <f>'[2]SFE-REM'!H213</f>
        <v>524.28211205278672</v>
      </c>
      <c r="C213" s="67">
        <f>'[2]SFE-REM'!K213</f>
        <v>524.28211205278672</v>
      </c>
      <c r="E213" s="36"/>
      <c r="F213" s="34"/>
    </row>
    <row r="214" spans="1:6" x14ac:dyDescent="0.2">
      <c r="A214" s="29">
        <f t="shared" si="0"/>
        <v>2011.01</v>
      </c>
      <c r="B214" s="66">
        <f>'[2]SFE-REM'!H214</f>
        <v>537.469986115898</v>
      </c>
      <c r="C214" s="67">
        <f>'[2]SFE-REM'!K214</f>
        <v>537.469986115898</v>
      </c>
      <c r="E214" s="35"/>
      <c r="F214" s="34"/>
    </row>
    <row r="215" spans="1:6" x14ac:dyDescent="0.2">
      <c r="A215" s="29">
        <f t="shared" si="0"/>
        <v>2011.02</v>
      </c>
      <c r="B215" s="66">
        <f>'[2]SFE-REM'!H215</f>
        <v>543.2257716634623</v>
      </c>
      <c r="C215" s="67">
        <f>'[2]SFE-REM'!K215</f>
        <v>543.2257716634623</v>
      </c>
      <c r="E215" s="35"/>
      <c r="F215" s="34"/>
    </row>
    <row r="216" spans="1:6" x14ac:dyDescent="0.2">
      <c r="A216" s="29">
        <f t="shared" si="0"/>
        <v>2011.03</v>
      </c>
      <c r="B216" s="66">
        <f>'[2]SFE-REM'!H216</f>
        <v>552.2784369733414</v>
      </c>
      <c r="C216" s="67">
        <f>'[2]SFE-REM'!K216</f>
        <v>552.2784369733414</v>
      </c>
      <c r="E216" s="35"/>
      <c r="F216" s="34"/>
    </row>
    <row r="217" spans="1:6" x14ac:dyDescent="0.2">
      <c r="A217" s="29">
        <f t="shared" si="0"/>
        <v>2011.04</v>
      </c>
      <c r="B217" s="66">
        <f>'[2]SFE-REM'!H217</f>
        <v>558.72665797644333</v>
      </c>
      <c r="C217" s="67">
        <f>'[2]SFE-REM'!K217</f>
        <v>558.72665797644333</v>
      </c>
      <c r="E217" s="35"/>
      <c r="F217" s="34"/>
    </row>
    <row r="218" spans="1:6" x14ac:dyDescent="0.2">
      <c r="A218" s="29">
        <f t="shared" si="0"/>
        <v>2011.05</v>
      </c>
      <c r="B218" s="66">
        <f>'[2]SFE-REM'!H218</f>
        <v>559.09792169364403</v>
      </c>
      <c r="C218" s="67">
        <f>'[2]SFE-REM'!K218</f>
        <v>559.09792169364403</v>
      </c>
      <c r="E218" s="35"/>
      <c r="F218" s="34"/>
    </row>
    <row r="219" spans="1:6" x14ac:dyDescent="0.2">
      <c r="A219" s="29">
        <f t="shared" si="0"/>
        <v>2011.06</v>
      </c>
      <c r="B219" s="66">
        <f>'[2]SFE-REM'!H219</f>
        <v>568.45045255302</v>
      </c>
      <c r="C219" s="67">
        <f>'[2]SFE-REM'!K219</f>
        <v>568.45045255302</v>
      </c>
      <c r="E219" s="35"/>
      <c r="F219" s="34"/>
    </row>
    <row r="220" spans="1:6" x14ac:dyDescent="0.2">
      <c r="A220" s="29">
        <f t="shared" si="0"/>
        <v>2011.07</v>
      </c>
      <c r="B220" s="66">
        <f>'[2]SFE-REM'!H220</f>
        <v>572.47276481383119</v>
      </c>
      <c r="C220" s="67">
        <f>'[2]SFE-REM'!K220</f>
        <v>572.47276481383119</v>
      </c>
      <c r="E220" s="35"/>
      <c r="F220" s="34"/>
    </row>
    <row r="221" spans="1:6" x14ac:dyDescent="0.2">
      <c r="A221" s="29">
        <f t="shared" si="0"/>
        <v>2011.08</v>
      </c>
      <c r="B221" s="66">
        <f>'[2]SFE-REM'!H221</f>
        <v>572.90507850349957</v>
      </c>
      <c r="C221" s="67">
        <f>'[2]SFE-REM'!K221</f>
        <v>572.90507850349957</v>
      </c>
      <c r="E221" s="35"/>
      <c r="F221" s="34"/>
    </row>
    <row r="222" spans="1:6" x14ac:dyDescent="0.2">
      <c r="A222" s="29">
        <f t="shared" si="0"/>
        <v>2011.09</v>
      </c>
      <c r="B222" s="66">
        <f>'[2]SFE-REM'!H222</f>
        <v>578.47521284036054</v>
      </c>
      <c r="C222" s="67">
        <f>'[2]SFE-REM'!K222</f>
        <v>578.47521284036054</v>
      </c>
      <c r="E222" s="35"/>
      <c r="F222" s="34"/>
    </row>
    <row r="223" spans="1:6" x14ac:dyDescent="0.2">
      <c r="A223" s="29">
        <f t="shared" si="0"/>
        <v>2011.1</v>
      </c>
      <c r="B223" s="66">
        <f>'[2]SFE-REM'!H223</f>
        <v>587.85481162823896</v>
      </c>
      <c r="C223" s="67">
        <f>'[2]SFE-REM'!K223</f>
        <v>587.85481162823896</v>
      </c>
      <c r="E223" s="35"/>
      <c r="F223" s="34"/>
    </row>
    <row r="224" spans="1:6" x14ac:dyDescent="0.2">
      <c r="A224" s="29">
        <f t="shared" si="0"/>
        <v>2011.11</v>
      </c>
      <c r="B224" s="66">
        <f>'[2]SFE-REM'!H224</f>
        <v>587.62591237400807</v>
      </c>
      <c r="C224" s="67">
        <f>'[2]SFE-REM'!K224</f>
        <v>587.62591237400807</v>
      </c>
      <c r="E224" s="35"/>
      <c r="F224" s="34"/>
    </row>
    <row r="225" spans="1:6" x14ac:dyDescent="0.2">
      <c r="A225" s="29">
        <f t="shared" si="0"/>
        <v>2011.12</v>
      </c>
      <c r="B225" s="66">
        <f>'[2]SFE-REM'!H225</f>
        <v>597.22279243135836</v>
      </c>
      <c r="C225" s="67">
        <f>'[2]SFE-REM'!K225</f>
        <v>597.22279243135836</v>
      </c>
      <c r="E225" s="36"/>
      <c r="F225" s="34"/>
    </row>
    <row r="226" spans="1:6" x14ac:dyDescent="0.2">
      <c r="A226" s="29">
        <f t="shared" si="0"/>
        <v>2012.01</v>
      </c>
      <c r="B226" s="66">
        <f>'[2]SFE-REM'!H226</f>
        <v>602.77598140772704</v>
      </c>
      <c r="C226" s="67">
        <f>'[2]SFE-REM'!K226</f>
        <v>602.77598140772704</v>
      </c>
      <c r="E226" s="35"/>
      <c r="F226" s="34"/>
    </row>
    <row r="227" spans="1:6" x14ac:dyDescent="0.2">
      <c r="A227" s="29">
        <f t="shared" si="0"/>
        <v>2012.02</v>
      </c>
      <c r="B227" s="66">
        <f>'[2]SFE-REM'!H227</f>
        <v>611.90334727493257</v>
      </c>
      <c r="C227" s="67">
        <f>'[2]SFE-REM'!K227</f>
        <v>611.90334727493257</v>
      </c>
      <c r="E227" s="35"/>
      <c r="F227" s="34"/>
    </row>
    <row r="228" spans="1:6" x14ac:dyDescent="0.2">
      <c r="A228" s="29">
        <f t="shared" si="0"/>
        <v>2012.03</v>
      </c>
      <c r="B228" s="66">
        <f>'[2]SFE-REM'!H228</f>
        <v>613.70147608721686</v>
      </c>
      <c r="C228" s="67">
        <f>'[2]SFE-REM'!K228</f>
        <v>613.70147608721686</v>
      </c>
      <c r="E228" s="35"/>
      <c r="F228" s="34"/>
    </row>
    <row r="229" spans="1:6" x14ac:dyDescent="0.2">
      <c r="A229" s="29">
        <f t="shared" si="0"/>
        <v>2012.04</v>
      </c>
      <c r="B229" s="66">
        <f>'[2]SFE-REM'!H229</f>
        <v>605.24928768249845</v>
      </c>
      <c r="C229" s="67">
        <f>'[2]SFE-REM'!K229</f>
        <v>605.24928768249845</v>
      </c>
      <c r="E229" s="35"/>
      <c r="F229" s="34"/>
    </row>
    <row r="230" spans="1:6" x14ac:dyDescent="0.2">
      <c r="A230" s="29">
        <f t="shared" si="0"/>
        <v>2012.05</v>
      </c>
      <c r="B230" s="66">
        <f>'[2]SFE-REM'!H230</f>
        <v>612.43667805073812</v>
      </c>
      <c r="C230" s="67">
        <f>'[2]SFE-REM'!K230</f>
        <v>612.43667805073812</v>
      </c>
      <c r="E230" s="35"/>
      <c r="F230" s="34"/>
    </row>
    <row r="231" spans="1:6" x14ac:dyDescent="0.2">
      <c r="A231" s="29">
        <f t="shared" si="0"/>
        <v>2012.06</v>
      </c>
      <c r="B231" s="66">
        <f>'[2]SFE-REM'!H231</f>
        <v>613.54817209493194</v>
      </c>
      <c r="C231" s="67">
        <f>'[2]SFE-REM'!K231</f>
        <v>613.54817209493194</v>
      </c>
      <c r="E231" s="35"/>
      <c r="F231" s="34"/>
    </row>
    <row r="232" spans="1:6" x14ac:dyDescent="0.2">
      <c r="A232" s="29">
        <f t="shared" si="0"/>
        <v>2012.07</v>
      </c>
      <c r="B232" s="66">
        <f>'[2]SFE-REM'!H232</f>
        <v>612.40735241463642</v>
      </c>
      <c r="C232" s="67">
        <f>'[2]SFE-REM'!K232</f>
        <v>612.40735241463642</v>
      </c>
      <c r="E232" s="35"/>
      <c r="F232" s="34"/>
    </row>
    <row r="233" spans="1:6" x14ac:dyDescent="0.2">
      <c r="A233" s="29">
        <f t="shared" si="0"/>
        <v>2012.08</v>
      </c>
      <c r="B233" s="66">
        <f>'[2]SFE-REM'!H233</f>
        <v>611.58443807502067</v>
      </c>
      <c r="C233" s="67">
        <f>'[2]SFE-REM'!K233</f>
        <v>611.58443807502067</v>
      </c>
      <c r="E233" s="35"/>
      <c r="F233" s="34"/>
    </row>
    <row r="234" spans="1:6" x14ac:dyDescent="0.2">
      <c r="A234" s="29">
        <f t="shared" si="0"/>
        <v>2012.09</v>
      </c>
      <c r="B234" s="66">
        <f>'[2]SFE-REM'!H234</f>
        <v>611.6919921025451</v>
      </c>
      <c r="C234" s="67">
        <f>'[2]SFE-REM'!K234</f>
        <v>611.6919921025451</v>
      </c>
      <c r="E234" s="35"/>
      <c r="F234" s="34"/>
    </row>
    <row r="235" spans="1:6" x14ac:dyDescent="0.2">
      <c r="A235" s="29">
        <f t="shared" si="0"/>
        <v>2012.1</v>
      </c>
      <c r="B235" s="66">
        <f>'[2]SFE-REM'!H235</f>
        <v>604.02467258416118</v>
      </c>
      <c r="C235" s="67">
        <f>'[2]SFE-REM'!K235</f>
        <v>604.02467258416118</v>
      </c>
      <c r="E235" s="35"/>
      <c r="F235" s="34"/>
    </row>
    <row r="236" spans="1:6" x14ac:dyDescent="0.2">
      <c r="A236" s="29">
        <f t="shared" si="0"/>
        <v>2012.11</v>
      </c>
      <c r="B236" s="66">
        <f>'[2]SFE-REM'!H236</f>
        <v>607.53256716049498</v>
      </c>
      <c r="C236" s="67">
        <f>'[2]SFE-REM'!K236</f>
        <v>607.53256716049498</v>
      </c>
      <c r="E236" s="35"/>
      <c r="F236" s="34"/>
    </row>
    <row r="237" spans="1:6" x14ac:dyDescent="0.2">
      <c r="A237" s="29">
        <f t="shared" si="0"/>
        <v>2012.12</v>
      </c>
      <c r="B237" s="66">
        <f>'[2]SFE-REM'!H237</f>
        <v>615.08349304486228</v>
      </c>
      <c r="C237" s="67">
        <f>'[2]SFE-REM'!K237</f>
        <v>615.08349304486228</v>
      </c>
      <c r="E237" s="36"/>
      <c r="F237" s="34"/>
    </row>
    <row r="238" spans="1:6" x14ac:dyDescent="0.2">
      <c r="A238" s="29">
        <f t="shared" si="0"/>
        <v>2013.01</v>
      </c>
      <c r="B238" s="66">
        <f>'[2]SFE-REM'!H238</f>
        <v>610.45441993958696</v>
      </c>
      <c r="C238" s="67">
        <f>'[2]SFE-REM'!K238</f>
        <v>610.45441993958696</v>
      </c>
      <c r="E238" s="35"/>
      <c r="F238" s="34"/>
    </row>
    <row r="239" spans="1:6" x14ac:dyDescent="0.2">
      <c r="A239" s="29">
        <f t="shared" si="0"/>
        <v>2013.02</v>
      </c>
      <c r="B239" s="66">
        <f>'[2]SFE-REM'!H239</f>
        <v>623.05280159029439</v>
      </c>
      <c r="C239" s="67">
        <f>'[2]SFE-REM'!K239</f>
        <v>623.05280159029439</v>
      </c>
      <c r="E239" s="35"/>
      <c r="F239" s="34"/>
    </row>
    <row r="240" spans="1:6" x14ac:dyDescent="0.2">
      <c r="A240" s="29">
        <f t="shared" si="0"/>
        <v>2013.03</v>
      </c>
      <c r="B240" s="66">
        <f>'[2]SFE-REM'!H240</f>
        <v>622.76699066160381</v>
      </c>
      <c r="C240" s="67">
        <f>'[2]SFE-REM'!K240</f>
        <v>622.76699066160381</v>
      </c>
      <c r="E240" s="35"/>
      <c r="F240" s="34"/>
    </row>
    <row r="241" spans="1:6" x14ac:dyDescent="0.2">
      <c r="A241" s="29">
        <f t="shared" si="0"/>
        <v>2013.04</v>
      </c>
      <c r="B241" s="66">
        <f>'[2]SFE-REM'!H241</f>
        <v>641.58106291775073</v>
      </c>
      <c r="C241" s="67">
        <f>'[2]SFE-REM'!K241</f>
        <v>641.58106291775073</v>
      </c>
      <c r="E241" s="35"/>
      <c r="F241" s="34"/>
    </row>
    <row r="242" spans="1:6" x14ac:dyDescent="0.2">
      <c r="A242" s="29">
        <f t="shared" ref="A242:A305" si="1">A230+1</f>
        <v>2013.05</v>
      </c>
      <c r="B242" s="66">
        <f>'[2]SFE-REM'!H242</f>
        <v>639.80421182104249</v>
      </c>
      <c r="C242" s="67">
        <f>'[2]SFE-REM'!K242</f>
        <v>639.80421182104249</v>
      </c>
      <c r="E242" s="35"/>
      <c r="F242" s="34"/>
    </row>
    <row r="243" spans="1:6" x14ac:dyDescent="0.2">
      <c r="A243" s="29">
        <f t="shared" si="1"/>
        <v>2013.06</v>
      </c>
      <c r="B243" s="66">
        <f>'[2]SFE-REM'!H243</f>
        <v>639.40588530895002</v>
      </c>
      <c r="C243" s="67">
        <f>'[2]SFE-REM'!K243</f>
        <v>639.40588530895002</v>
      </c>
      <c r="E243" s="35"/>
      <c r="F243" s="34"/>
    </row>
    <row r="244" spans="1:6" x14ac:dyDescent="0.2">
      <c r="A244" s="29">
        <f t="shared" si="1"/>
        <v>2013.07</v>
      </c>
      <c r="B244" s="66">
        <f>'[2]SFE-REM'!H244</f>
        <v>632.70217904704964</v>
      </c>
      <c r="C244" s="67">
        <f>'[2]SFE-REM'!K244</f>
        <v>632.70217904704964</v>
      </c>
      <c r="E244" s="35"/>
      <c r="F244" s="34"/>
    </row>
    <row r="245" spans="1:6" x14ac:dyDescent="0.2">
      <c r="A245" s="29">
        <f t="shared" si="1"/>
        <v>2013.08</v>
      </c>
      <c r="B245" s="66">
        <f>'[2]SFE-REM'!H245</f>
        <v>636.62077204267644</v>
      </c>
      <c r="C245" s="67">
        <f>'[2]SFE-REM'!K245</f>
        <v>636.62077204267644</v>
      </c>
      <c r="E245" s="35"/>
      <c r="F245" s="34"/>
    </row>
    <row r="246" spans="1:6" x14ac:dyDescent="0.2">
      <c r="A246" s="29">
        <f t="shared" si="1"/>
        <v>2013.09</v>
      </c>
      <c r="B246" s="66">
        <f>'[2]SFE-REM'!H246</f>
        <v>638.50690067884909</v>
      </c>
      <c r="C246" s="67">
        <f>'[2]SFE-REM'!K246</f>
        <v>638.50690067884909</v>
      </c>
      <c r="E246" s="35"/>
      <c r="F246" s="34"/>
    </row>
    <row r="247" spans="1:6" x14ac:dyDescent="0.2">
      <c r="A247" s="29">
        <f t="shared" si="1"/>
        <v>2013.1</v>
      </c>
      <c r="B247" s="66">
        <f>'[2]SFE-REM'!H247</f>
        <v>626.13007545224264</v>
      </c>
      <c r="C247" s="67">
        <f>'[2]SFE-REM'!K247</f>
        <v>626.13007545224264</v>
      </c>
      <c r="E247" s="35"/>
      <c r="F247" s="34"/>
    </row>
    <row r="248" spans="1:6" x14ac:dyDescent="0.2">
      <c r="A248" s="29">
        <f t="shared" si="1"/>
        <v>2013.11</v>
      </c>
      <c r="B248" s="66">
        <f>'[2]SFE-REM'!H248</f>
        <v>627.57356985818751</v>
      </c>
      <c r="C248" s="67">
        <f>'[2]SFE-REM'!K248</f>
        <v>627.57356985818751</v>
      </c>
      <c r="E248" s="35"/>
      <c r="F248" s="34"/>
    </row>
    <row r="249" spans="1:6" x14ac:dyDescent="0.2">
      <c r="A249" s="29">
        <f t="shared" si="1"/>
        <v>2013.12</v>
      </c>
      <c r="B249" s="66">
        <f>'[2]SFE-REM'!H249</f>
        <v>625.95873197810249</v>
      </c>
      <c r="C249" s="67">
        <f>'[2]SFE-REM'!K249</f>
        <v>625.95873197810249</v>
      </c>
      <c r="E249" s="36"/>
      <c r="F249" s="34"/>
    </row>
    <row r="250" spans="1:6" x14ac:dyDescent="0.2">
      <c r="A250" s="29">
        <f t="shared" si="1"/>
        <v>2014.01</v>
      </c>
      <c r="B250" s="66">
        <f>'[2]SFE-REM'!H250</f>
        <v>615.05920125396415</v>
      </c>
      <c r="C250" s="67">
        <f>'[2]SFE-REM'!K250</f>
        <v>615.05920125396415</v>
      </c>
      <c r="E250" s="35"/>
      <c r="F250" s="34"/>
    </row>
    <row r="251" spans="1:6" x14ac:dyDescent="0.2">
      <c r="A251" s="29">
        <f t="shared" si="1"/>
        <v>2014.02</v>
      </c>
      <c r="B251" s="66">
        <f>'[2]SFE-REM'!H251</f>
        <v>604.01086439890264</v>
      </c>
      <c r="C251" s="67">
        <f>'[2]SFE-REM'!K251</f>
        <v>604.01086439890264</v>
      </c>
      <c r="E251" s="35"/>
      <c r="F251" s="34"/>
    </row>
    <row r="252" spans="1:6" x14ac:dyDescent="0.2">
      <c r="A252" s="29">
        <f t="shared" si="1"/>
        <v>2014.03</v>
      </c>
      <c r="B252" s="66">
        <f>'[2]SFE-REM'!H252</f>
        <v>599.71151738630761</v>
      </c>
      <c r="C252" s="67">
        <f>'[2]SFE-REM'!K252</f>
        <v>599.71151738630761</v>
      </c>
      <c r="E252" s="35"/>
      <c r="F252" s="34"/>
    </row>
    <row r="253" spans="1:6" x14ac:dyDescent="0.2">
      <c r="A253" s="29">
        <f t="shared" si="1"/>
        <v>2014.04</v>
      </c>
      <c r="B253" s="66">
        <f>'[2]SFE-REM'!H253</f>
        <v>597.71515992985667</v>
      </c>
      <c r="C253" s="67">
        <f>'[2]SFE-REM'!K253</f>
        <v>597.71515992985667</v>
      </c>
      <c r="E253" s="35"/>
      <c r="F253" s="34"/>
    </row>
    <row r="254" spans="1:6" x14ac:dyDescent="0.2">
      <c r="A254" s="29">
        <f t="shared" si="1"/>
        <v>2014.05</v>
      </c>
      <c r="B254" s="66">
        <f>'[2]SFE-REM'!H254</f>
        <v>599.20200094359279</v>
      </c>
      <c r="C254" s="67">
        <f>'[2]SFE-REM'!K254</f>
        <v>599.20200094359279</v>
      </c>
      <c r="E254" s="35"/>
      <c r="F254" s="34"/>
    </row>
    <row r="255" spans="1:6" x14ac:dyDescent="0.2">
      <c r="A255" s="29">
        <f t="shared" si="1"/>
        <v>2014.06</v>
      </c>
      <c r="B255" s="66">
        <f>'[2]SFE-REM'!H255</f>
        <v>602.69267307180041</v>
      </c>
      <c r="C255" s="67">
        <f>'[2]SFE-REM'!K255</f>
        <v>602.69267307180041</v>
      </c>
      <c r="E255" s="35"/>
      <c r="F255" s="34"/>
    </row>
    <row r="256" spans="1:6" x14ac:dyDescent="0.2">
      <c r="A256" s="29">
        <f t="shared" si="1"/>
        <v>2014.07</v>
      </c>
      <c r="B256" s="66">
        <f>'[2]SFE-REM'!H256</f>
        <v>599.63430007160798</v>
      </c>
      <c r="C256" s="67">
        <f>'[2]SFE-REM'!K256</f>
        <v>599.63430007160798</v>
      </c>
      <c r="E256" s="35"/>
      <c r="F256" s="34"/>
    </row>
    <row r="257" spans="1:6" x14ac:dyDescent="0.2">
      <c r="A257" s="29">
        <f t="shared" si="1"/>
        <v>2014.08</v>
      </c>
      <c r="B257" s="66">
        <f>'[2]SFE-REM'!H257</f>
        <v>608.69897315395326</v>
      </c>
      <c r="C257" s="67">
        <f>'[2]SFE-REM'!K257</f>
        <v>608.69897315395326</v>
      </c>
      <c r="E257" s="35"/>
      <c r="F257" s="34"/>
    </row>
    <row r="258" spans="1:6" x14ac:dyDescent="0.2">
      <c r="A258" s="29">
        <f t="shared" si="1"/>
        <v>2014.09</v>
      </c>
      <c r="B258" s="66">
        <f>'[2]SFE-REM'!H258</f>
        <v>594.58326097887209</v>
      </c>
      <c r="C258" s="67">
        <f>'[2]SFE-REM'!K258</f>
        <v>594.58326097887209</v>
      </c>
      <c r="E258" s="35"/>
      <c r="F258" s="34"/>
    </row>
    <row r="259" spans="1:6" x14ac:dyDescent="0.2">
      <c r="A259" s="29">
        <f t="shared" si="1"/>
        <v>2014.1</v>
      </c>
      <c r="B259" s="66">
        <f>'[2]SFE-REM'!H259</f>
        <v>601.67132168301669</v>
      </c>
      <c r="C259" s="67">
        <f>'[2]SFE-REM'!K259</f>
        <v>601.67132168301669</v>
      </c>
      <c r="E259" s="35"/>
      <c r="F259" s="34"/>
    </row>
    <row r="260" spans="1:6" x14ac:dyDescent="0.2">
      <c r="A260" s="29">
        <f t="shared" si="1"/>
        <v>2014.11</v>
      </c>
      <c r="B260" s="66">
        <f>'[2]SFE-REM'!H260</f>
        <v>603.36259917692962</v>
      </c>
      <c r="C260" s="67">
        <f>'[2]SFE-REM'!K260</f>
        <v>603.36259917692962</v>
      </c>
      <c r="E260" s="35"/>
      <c r="F260" s="34"/>
    </row>
    <row r="261" spans="1:6" x14ac:dyDescent="0.2">
      <c r="A261" s="29">
        <f t="shared" si="1"/>
        <v>2014.12</v>
      </c>
      <c r="B261" s="66">
        <f>'[2]SFE-REM'!H261</f>
        <v>602.53934787420133</v>
      </c>
      <c r="C261" s="67">
        <f>'[2]SFE-REM'!K261</f>
        <v>602.53934787420133</v>
      </c>
      <c r="E261" s="36"/>
      <c r="F261" s="34"/>
    </row>
    <row r="262" spans="1:6" x14ac:dyDescent="0.2">
      <c r="A262" s="29">
        <f t="shared" si="1"/>
        <v>2015.01</v>
      </c>
      <c r="B262" s="66">
        <f>'[2]SFE-REM'!H262</f>
        <v>610.58632088823697</v>
      </c>
      <c r="C262" s="67">
        <f>'[2]SFE-REM'!K262</f>
        <v>610.58632088823697</v>
      </c>
      <c r="E262" s="35"/>
      <c r="F262" s="34"/>
    </row>
    <row r="263" spans="1:6" x14ac:dyDescent="0.2">
      <c r="A263" s="29">
        <f t="shared" si="1"/>
        <v>2015.02</v>
      </c>
      <c r="B263" s="66">
        <f>'[2]SFE-REM'!H263</f>
        <v>615.80224933071804</v>
      </c>
      <c r="C263" s="67">
        <f>'[2]SFE-REM'!K263</f>
        <v>615.80224933071804</v>
      </c>
      <c r="E263" s="35"/>
      <c r="F263" s="34"/>
    </row>
    <row r="264" spans="1:6" x14ac:dyDescent="0.2">
      <c r="A264" s="29">
        <f t="shared" si="1"/>
        <v>2015.03</v>
      </c>
      <c r="B264" s="66">
        <f>'[2]SFE-REM'!H264</f>
        <v>612.2781325259358</v>
      </c>
      <c r="C264" s="67">
        <f>'[2]SFE-REM'!K264</f>
        <v>612.2781325259358</v>
      </c>
      <c r="E264" s="35"/>
      <c r="F264" s="34"/>
    </row>
    <row r="265" spans="1:6" x14ac:dyDescent="0.2">
      <c r="A265" s="29">
        <f t="shared" si="1"/>
        <v>2015.04</v>
      </c>
      <c r="B265" s="66">
        <f>'[2]SFE-REM'!H265</f>
        <v>615.68061405879632</v>
      </c>
      <c r="C265" s="67">
        <f>'[2]SFE-REM'!K265</f>
        <v>615.68061405879632</v>
      </c>
      <c r="E265" s="35"/>
      <c r="F265" s="34"/>
    </row>
    <row r="266" spans="1:6" x14ac:dyDescent="0.2">
      <c r="A266" s="29">
        <f t="shared" si="1"/>
        <v>2015.05</v>
      </c>
      <c r="B266" s="66">
        <f>'[2]SFE-REM'!H266</f>
        <v>618.56240914835371</v>
      </c>
      <c r="C266" s="67">
        <f>'[2]SFE-REM'!K266</f>
        <v>618.56240914835371</v>
      </c>
      <c r="E266" s="35"/>
      <c r="F266" s="34"/>
    </row>
    <row r="267" spans="1:6" x14ac:dyDescent="0.2">
      <c r="A267" s="29">
        <f t="shared" si="1"/>
        <v>2015.06</v>
      </c>
      <c r="B267" s="66">
        <f>'[2]SFE-REM'!H267</f>
        <v>632.06008026769689</v>
      </c>
      <c r="C267" s="67">
        <f>'[2]SFE-REM'!K267</f>
        <v>632.06008026769689</v>
      </c>
      <c r="E267" s="35"/>
      <c r="F267" s="34"/>
    </row>
    <row r="268" spans="1:6" x14ac:dyDescent="0.2">
      <c r="A268" s="29">
        <f t="shared" si="1"/>
        <v>2015.07</v>
      </c>
      <c r="B268" s="66">
        <f>'[2]SFE-REM'!H268</f>
        <v>648.7849193325909</v>
      </c>
      <c r="C268" s="67">
        <f>'[2]SFE-REM'!K268</f>
        <v>648.7849193325909</v>
      </c>
      <c r="E268" s="35"/>
      <c r="F268" s="34"/>
    </row>
    <row r="269" spans="1:6" x14ac:dyDescent="0.2">
      <c r="A269" s="29">
        <f t="shared" si="1"/>
        <v>2015.08</v>
      </c>
      <c r="B269" s="66">
        <f>'[2]SFE-REM'!H269</f>
        <v>644.62342803616957</v>
      </c>
      <c r="C269" s="67">
        <f>'[2]SFE-REM'!K269</f>
        <v>644.62342803616957</v>
      </c>
      <c r="E269" s="35"/>
      <c r="F269" s="34"/>
    </row>
    <row r="270" spans="1:6" x14ac:dyDescent="0.2">
      <c r="A270" s="29">
        <f t="shared" si="1"/>
        <v>2015.09</v>
      </c>
      <c r="B270" s="66">
        <f>'[2]SFE-REM'!H270</f>
        <v>641.55581500290737</v>
      </c>
      <c r="C270" s="67">
        <f>'[2]SFE-REM'!K270</f>
        <v>641.55581500290737</v>
      </c>
      <c r="E270" s="35"/>
      <c r="F270" s="34"/>
    </row>
    <row r="271" spans="1:6" x14ac:dyDescent="0.2">
      <c r="A271" s="29">
        <f t="shared" si="1"/>
        <v>2015.1</v>
      </c>
      <c r="B271" s="66">
        <f>'[2]SFE-REM'!H271</f>
        <v>648.92484141222189</v>
      </c>
      <c r="C271" s="67">
        <f>'[2]SFE-REM'!K271</f>
        <v>648.92484141222189</v>
      </c>
      <c r="E271" s="35"/>
      <c r="F271" s="34"/>
    </row>
    <row r="272" spans="1:6" x14ac:dyDescent="0.2">
      <c r="A272" s="29">
        <f t="shared" si="1"/>
        <v>2015.11</v>
      </c>
      <c r="B272" s="66">
        <f>'[2]SFE-REM'!H272</f>
        <v>639.3601742490066</v>
      </c>
      <c r="C272" s="67">
        <f>'[2]SFE-REM'!K272</f>
        <v>639.3601742490066</v>
      </c>
      <c r="E272" s="35"/>
      <c r="F272" s="34"/>
    </row>
    <row r="273" spans="1:6" x14ac:dyDescent="0.2">
      <c r="A273" s="29">
        <f t="shared" si="1"/>
        <v>2015.12</v>
      </c>
      <c r="B273" s="66">
        <f>'[2]SFE-REM'!H273</f>
        <v>629.33936501386233</v>
      </c>
      <c r="C273" s="67">
        <f>'[2]SFE-REM'!K273</f>
        <v>629.33936501386233</v>
      </c>
      <c r="E273" s="35"/>
      <c r="F273" s="34"/>
    </row>
    <row r="274" spans="1:6" x14ac:dyDescent="0.2">
      <c r="A274" s="29">
        <f t="shared" si="1"/>
        <v>2016.01</v>
      </c>
      <c r="B274" s="66">
        <f>'[2]SFE-REM'!H274</f>
        <v>622.41522966998969</v>
      </c>
      <c r="C274" s="67">
        <f>'[2]SFE-REM'!K274</f>
        <v>622.41522966998969</v>
      </c>
      <c r="E274" s="35"/>
      <c r="F274" s="34"/>
    </row>
    <row r="275" spans="1:6" x14ac:dyDescent="0.2">
      <c r="A275" s="29">
        <f t="shared" si="1"/>
        <v>2016.02</v>
      </c>
      <c r="B275" s="66">
        <f>'[2]SFE-REM'!H275</f>
        <v>605.23430911704679</v>
      </c>
      <c r="C275" s="67">
        <f>'[2]SFE-REM'!K275</f>
        <v>605.23430911704679</v>
      </c>
      <c r="E275" s="35"/>
      <c r="F275" s="34"/>
    </row>
    <row r="276" spans="1:6" x14ac:dyDescent="0.2">
      <c r="A276" s="29">
        <f t="shared" si="1"/>
        <v>2016.03</v>
      </c>
      <c r="B276" s="66">
        <f>'[2]SFE-REM'!H276</f>
        <v>614.11576197412819</v>
      </c>
      <c r="C276" s="67">
        <f>'[2]SFE-REM'!K276</f>
        <v>614.11576197412819</v>
      </c>
      <c r="E276" s="35"/>
      <c r="F276" s="34"/>
    </row>
    <row r="277" spans="1:6" x14ac:dyDescent="0.2">
      <c r="A277" s="29">
        <f t="shared" si="1"/>
        <v>2016.04</v>
      </c>
      <c r="B277" s="66">
        <f>'[2]SFE-REM'!H277</f>
        <v>591.39072000268482</v>
      </c>
      <c r="C277" s="67">
        <f>'[2]SFE-REM'!K277</f>
        <v>591.39072000268482</v>
      </c>
      <c r="E277" s="35"/>
      <c r="F277" s="34"/>
    </row>
    <row r="278" spans="1:6" x14ac:dyDescent="0.2">
      <c r="A278" s="29">
        <f t="shared" si="1"/>
        <v>2016.05</v>
      </c>
      <c r="B278" s="66">
        <f>'[2]SFE-REM'!H278</f>
        <v>594.31592664855157</v>
      </c>
      <c r="C278" s="67">
        <f>'[2]SFE-REM'!K278</f>
        <v>594.31592664855157</v>
      </c>
      <c r="E278" s="36"/>
      <c r="F278" s="34"/>
    </row>
    <row r="279" spans="1:6" x14ac:dyDescent="0.2">
      <c r="A279" s="29">
        <f t="shared" si="1"/>
        <v>2016.06</v>
      </c>
      <c r="B279" s="66">
        <f>'[2]SFE-REM'!H279</f>
        <v>577.18070583576355</v>
      </c>
      <c r="C279" s="67">
        <f>'[2]SFE-REM'!K279</f>
        <v>577.18070583576355</v>
      </c>
      <c r="E279" s="35"/>
      <c r="F279" s="34"/>
    </row>
    <row r="280" spans="1:6" x14ac:dyDescent="0.2">
      <c r="A280" s="29">
        <f t="shared" si="1"/>
        <v>2016.07</v>
      </c>
      <c r="B280" s="66">
        <f>'[2]SFE-REM'!H280</f>
        <v>577.92528529004358</v>
      </c>
      <c r="C280" s="67">
        <f>'[2]SFE-REM'!K280</f>
        <v>577.92528529004358</v>
      </c>
      <c r="E280" s="36"/>
      <c r="F280" s="34"/>
    </row>
    <row r="281" spans="1:6" x14ac:dyDescent="0.2">
      <c r="A281" s="29">
        <f t="shared" si="1"/>
        <v>2016.08</v>
      </c>
      <c r="B281" s="66">
        <f>'[2]SFE-REM'!H281</f>
        <v>583.31477557581934</v>
      </c>
      <c r="C281" s="67">
        <f>'[2]SFE-REM'!K281</f>
        <v>583.31477557581934</v>
      </c>
      <c r="E281" s="35"/>
      <c r="F281" s="34"/>
    </row>
    <row r="282" spans="1:6" x14ac:dyDescent="0.2">
      <c r="A282" s="29">
        <f t="shared" si="1"/>
        <v>2016.09</v>
      </c>
      <c r="B282" s="66">
        <f>'[2]SFE-REM'!H282</f>
        <v>586.7369992297688</v>
      </c>
      <c r="C282" s="67">
        <f>'[2]SFE-REM'!K282</f>
        <v>586.7369992297688</v>
      </c>
      <c r="E282" s="35"/>
      <c r="F282" s="34"/>
    </row>
    <row r="283" spans="1:6" x14ac:dyDescent="0.2">
      <c r="A283" s="29">
        <f t="shared" si="1"/>
        <v>2016.1</v>
      </c>
      <c r="B283" s="66">
        <f>'[2]SFE-REM'!H283</f>
        <v>593.65429686793095</v>
      </c>
      <c r="C283" s="67">
        <f>'[2]SFE-REM'!K283</f>
        <v>593.65429686793095</v>
      </c>
      <c r="E283" s="35"/>
      <c r="F283" s="34"/>
    </row>
    <row r="284" spans="1:6" x14ac:dyDescent="0.2">
      <c r="A284" s="29">
        <f t="shared" si="1"/>
        <v>2016.11</v>
      </c>
      <c r="B284" s="66">
        <f>'[2]SFE-REM'!H284</f>
        <v>596.23582103815033</v>
      </c>
      <c r="C284" s="67">
        <f>'[2]SFE-REM'!K284</f>
        <v>596.23582103815033</v>
      </c>
      <c r="E284" s="35"/>
      <c r="F284" s="34"/>
    </row>
    <row r="285" spans="1:6" x14ac:dyDescent="0.2">
      <c r="A285" s="29">
        <f t="shared" si="1"/>
        <v>2016.12</v>
      </c>
      <c r="B285" s="66">
        <f>'[2]SFE-REM'!H285</f>
        <v>610.03084037145936</v>
      </c>
      <c r="C285" s="67">
        <f>'[2]SFE-REM'!K285</f>
        <v>610.03084037145936</v>
      </c>
      <c r="E285" s="35"/>
      <c r="F285" s="34"/>
    </row>
    <row r="286" spans="1:6" x14ac:dyDescent="0.2">
      <c r="A286" s="29">
        <f t="shared" si="1"/>
        <v>2017.01</v>
      </c>
      <c r="B286" s="66">
        <f>'[2]SFE-REM'!H286</f>
        <v>621.02807663310614</v>
      </c>
      <c r="C286" s="67">
        <f>'[2]SFE-REM'!K286</f>
        <v>621.02807663310614</v>
      </c>
      <c r="E286" s="35"/>
      <c r="F286" s="34"/>
    </row>
    <row r="287" spans="1:6" x14ac:dyDescent="0.2">
      <c r="A287" s="29">
        <f t="shared" si="1"/>
        <v>2017.02</v>
      </c>
      <c r="B287" s="66">
        <f>'[2]SFE-REM'!H287</f>
        <v>620.11877677814016</v>
      </c>
      <c r="C287" s="67">
        <f>'[2]SFE-REM'!K287</f>
        <v>620.11877677814016</v>
      </c>
      <c r="E287" s="35"/>
      <c r="F287" s="34"/>
    </row>
    <row r="288" spans="1:6" x14ac:dyDescent="0.2">
      <c r="A288" s="29">
        <f t="shared" si="1"/>
        <v>2017.03</v>
      </c>
      <c r="B288" s="66">
        <f>'[2]SFE-REM'!H288</f>
        <v>621.25831718324594</v>
      </c>
      <c r="C288" s="67">
        <f>'[2]SFE-REM'!K288</f>
        <v>621.25831718324594</v>
      </c>
      <c r="E288" s="35"/>
      <c r="F288" s="34"/>
    </row>
    <row r="289" spans="1:6" x14ac:dyDescent="0.2">
      <c r="A289" s="29">
        <f t="shared" si="1"/>
        <v>2017.04</v>
      </c>
      <c r="B289" s="66">
        <f>'[2]SFE-REM'!H289</f>
        <v>627.96155732272382</v>
      </c>
      <c r="C289" s="67">
        <f>'[2]SFE-REM'!K289</f>
        <v>627.96155732272382</v>
      </c>
      <c r="E289" s="35"/>
      <c r="F289" s="34"/>
    </row>
    <row r="290" spans="1:6" x14ac:dyDescent="0.2">
      <c r="A290" s="29">
        <f t="shared" si="1"/>
        <v>2017.05</v>
      </c>
      <c r="B290" s="66">
        <f>'[2]SFE-REM'!H290</f>
        <v>617.09732036729395</v>
      </c>
      <c r="C290" s="67">
        <f>'[2]SFE-REM'!K290</f>
        <v>617.09732036729395</v>
      </c>
      <c r="E290" s="35"/>
      <c r="F290" s="34"/>
    </row>
    <row r="291" spans="1:6" x14ac:dyDescent="0.2">
      <c r="A291" s="29">
        <f t="shared" si="1"/>
        <v>2017.06</v>
      </c>
      <c r="B291" s="66">
        <f>'[2]SFE-REM'!H291</f>
        <v>630.68547682183794</v>
      </c>
      <c r="C291" s="67">
        <f>'[2]SFE-REM'!K291</f>
        <v>630.68547682183794</v>
      </c>
      <c r="E291" s="35"/>
      <c r="F291" s="34"/>
    </row>
    <row r="292" spans="1:6" x14ac:dyDescent="0.2">
      <c r="A292" s="29">
        <f t="shared" si="1"/>
        <v>2017.07</v>
      </c>
      <c r="B292" s="66">
        <f>'[2]SFE-REM'!H292</f>
        <v>628.02088957867363</v>
      </c>
      <c r="C292" s="67">
        <f>'[2]SFE-REM'!K292</f>
        <v>628.02088957867363</v>
      </c>
      <c r="E292" s="35"/>
      <c r="F292" s="34"/>
    </row>
    <row r="293" spans="1:6" x14ac:dyDescent="0.2">
      <c r="A293" s="29">
        <f t="shared" si="1"/>
        <v>2017.08</v>
      </c>
      <c r="B293" s="66">
        <f>'[2]SFE-REM'!H293</f>
        <v>631.69481758461438</v>
      </c>
      <c r="C293" s="67">
        <f>'[2]SFE-REM'!K293</f>
        <v>631.69481758461438</v>
      </c>
      <c r="E293" s="35"/>
      <c r="F293" s="34"/>
    </row>
    <row r="294" spans="1:6" x14ac:dyDescent="0.2">
      <c r="A294" s="29">
        <f t="shared" si="1"/>
        <v>2017.09</v>
      </c>
      <c r="B294" s="66">
        <f>'[2]SFE-REM'!H294</f>
        <v>641.84337121736758</v>
      </c>
      <c r="C294" s="67">
        <f>'[2]SFE-REM'!K294</f>
        <v>641.84337121736758</v>
      </c>
      <c r="E294" s="35"/>
      <c r="F294" s="34"/>
    </row>
    <row r="295" spans="1:6" x14ac:dyDescent="0.2">
      <c r="A295" s="29">
        <f t="shared" si="1"/>
        <v>2017.1</v>
      </c>
      <c r="B295" s="66">
        <f>'[2]SFE-REM'!H295</f>
        <v>634.18853032363836</v>
      </c>
      <c r="C295" s="67">
        <f>'[2]SFE-REM'!K295</f>
        <v>634.18853032363836</v>
      </c>
      <c r="E295" s="35"/>
      <c r="F295" s="34"/>
    </row>
    <row r="296" spans="1:6" x14ac:dyDescent="0.2">
      <c r="A296" s="29">
        <f t="shared" si="1"/>
        <v>2017.11</v>
      </c>
      <c r="B296" s="66">
        <f>'[2]SFE-REM'!H296</f>
        <v>636.47975584352048</v>
      </c>
      <c r="C296" s="67">
        <f>'[2]SFE-REM'!K296</f>
        <v>636.47975584352048</v>
      </c>
      <c r="E296" s="35"/>
      <c r="F296" s="34"/>
    </row>
    <row r="297" spans="1:6" x14ac:dyDescent="0.2">
      <c r="A297" s="29">
        <f t="shared" si="1"/>
        <v>2017.12</v>
      </c>
      <c r="B297" s="66">
        <f>'[2]SFE-REM'!H297</f>
        <v>635.16040265785693</v>
      </c>
      <c r="C297" s="67">
        <f>'[2]SFE-REM'!K297</f>
        <v>635.16040265785693</v>
      </c>
      <c r="E297" s="35"/>
      <c r="F297" s="34"/>
    </row>
    <row r="298" spans="1:6" x14ac:dyDescent="0.2">
      <c r="A298" s="29">
        <f t="shared" si="1"/>
        <v>2018.01</v>
      </c>
      <c r="B298" s="66">
        <f>'[2]SFE-REM'!H298</f>
        <v>627.27165411800092</v>
      </c>
      <c r="C298" s="67">
        <f>'[2]SFE-REM'!K298</f>
        <v>627.27165411800092</v>
      </c>
      <c r="E298" s="35"/>
      <c r="F298" s="34"/>
    </row>
    <row r="299" spans="1:6" x14ac:dyDescent="0.2">
      <c r="A299" s="29">
        <f t="shared" si="1"/>
        <v>2018.02</v>
      </c>
      <c r="B299" s="66">
        <f>'[2]SFE-REM'!H299</f>
        <v>619.70242750407454</v>
      </c>
      <c r="C299" s="67">
        <f>'[2]SFE-REM'!K299</f>
        <v>619.70242750407454</v>
      </c>
      <c r="E299" s="35"/>
      <c r="F299" s="34"/>
    </row>
    <row r="300" spans="1:6" x14ac:dyDescent="0.2">
      <c r="A300" s="29">
        <f t="shared" si="1"/>
        <v>2018.03</v>
      </c>
      <c r="B300" s="66">
        <f>'[2]SFE-REM'!H300</f>
        <v>614.57821754712961</v>
      </c>
      <c r="C300" s="67">
        <f>'[2]SFE-REM'!K300</f>
        <v>614.57821754712961</v>
      </c>
      <c r="E300" s="35"/>
      <c r="F300" s="34"/>
    </row>
    <row r="301" spans="1:6" x14ac:dyDescent="0.2">
      <c r="A301" s="29">
        <f t="shared" si="1"/>
        <v>2018.04</v>
      </c>
      <c r="B301" s="66">
        <f>'[2]SFE-REM'!H301</f>
        <v>612.22427411599847</v>
      </c>
      <c r="C301" s="67">
        <f>'[2]SFE-REM'!K301</f>
        <v>612.22427411599847</v>
      </c>
      <c r="E301" s="35"/>
      <c r="F301" s="34"/>
    </row>
    <row r="302" spans="1:6" x14ac:dyDescent="0.2">
      <c r="A302" s="29">
        <f t="shared" si="1"/>
        <v>2018.05</v>
      </c>
      <c r="B302" s="66">
        <f>'[2]SFE-REM'!H302</f>
        <v>607.28478288577264</v>
      </c>
      <c r="C302" s="67">
        <f>'[2]SFE-REM'!K302</f>
        <v>607.28478288577264</v>
      </c>
      <c r="E302" s="35"/>
      <c r="F302" s="34"/>
    </row>
    <row r="303" spans="1:6" x14ac:dyDescent="0.2">
      <c r="A303" s="29">
        <f t="shared" si="1"/>
        <v>2018.06</v>
      </c>
      <c r="B303" s="66">
        <f>'[2]SFE-REM'!H303</f>
        <v>606.58564393388599</v>
      </c>
      <c r="C303" s="67">
        <f>'[2]SFE-REM'!K303</f>
        <v>606.58564393388599</v>
      </c>
      <c r="E303" s="35"/>
      <c r="F303" s="34"/>
    </row>
    <row r="304" spans="1:6" x14ac:dyDescent="0.2">
      <c r="A304" s="29">
        <f t="shared" si="1"/>
        <v>2018.07</v>
      </c>
      <c r="B304" s="66">
        <f>'[2]SFE-REM'!H304</f>
        <v>589.5458479556462</v>
      </c>
      <c r="C304" s="67">
        <f>'[2]SFE-REM'!K304</f>
        <v>589.5458479556462</v>
      </c>
      <c r="E304" s="35"/>
      <c r="F304" s="34"/>
    </row>
    <row r="305" spans="1:7" x14ac:dyDescent="0.2">
      <c r="A305" s="29">
        <f t="shared" si="1"/>
        <v>2018.08</v>
      </c>
      <c r="B305" s="66">
        <f>'[2]SFE-REM'!H305</f>
        <v>571.25738186666888</v>
      </c>
      <c r="C305" s="67">
        <f>'[2]SFE-REM'!K305</f>
        <v>571.25738186666888</v>
      </c>
      <c r="E305" s="35"/>
      <c r="F305" s="34"/>
    </row>
    <row r="306" spans="1:7" x14ac:dyDescent="0.2">
      <c r="A306" s="29">
        <f t="shared" ref="A306:A369" si="2">A294+1</f>
        <v>2018.09</v>
      </c>
      <c r="B306" s="66">
        <f>'[2]SFE-REM'!H306</f>
        <v>563.01694775099816</v>
      </c>
      <c r="C306" s="67">
        <f>'[2]SFE-REM'!K306</f>
        <v>563.01694775099816</v>
      </c>
      <c r="E306" s="35"/>
      <c r="F306" s="34"/>
    </row>
    <row r="307" spans="1:7" x14ac:dyDescent="0.2">
      <c r="A307" s="29">
        <f t="shared" si="2"/>
        <v>2018.1</v>
      </c>
      <c r="B307" s="66">
        <f>'[2]SFE-REM'!H307</f>
        <v>562.52108390705575</v>
      </c>
      <c r="C307" s="67">
        <f>'[2]SFE-REM'!K307</f>
        <v>562.52108390705575</v>
      </c>
      <c r="E307" s="35"/>
      <c r="F307" s="34"/>
    </row>
    <row r="308" spans="1:7" x14ac:dyDescent="0.2">
      <c r="A308" s="29">
        <f t="shared" si="2"/>
        <v>2018.11</v>
      </c>
      <c r="B308" s="66">
        <f>'[2]SFE-REM'!H308</f>
        <v>554.47712123225278</v>
      </c>
      <c r="C308" s="67">
        <f>'[2]SFE-REM'!K308</f>
        <v>554.47712123225278</v>
      </c>
      <c r="E308" s="35"/>
      <c r="F308" s="34"/>
    </row>
    <row r="309" spans="1:7" x14ac:dyDescent="0.2">
      <c r="A309" s="29">
        <f t="shared" si="2"/>
        <v>2018.12</v>
      </c>
      <c r="B309" s="66">
        <f>'[2]SFE-REM'!H309</f>
        <v>557.20678432807495</v>
      </c>
      <c r="C309" s="67">
        <f>'[2]SFE-REM'!K309</f>
        <v>557.20678432807495</v>
      </c>
      <c r="E309" s="36"/>
      <c r="F309" s="34"/>
      <c r="G309" s="31"/>
    </row>
    <row r="310" spans="1:7" ht="14.25" x14ac:dyDescent="0.2">
      <c r="A310" s="29">
        <f t="shared" si="2"/>
        <v>2019.01</v>
      </c>
      <c r="B310" s="66">
        <f>'[2]SFE-REM'!H310</f>
        <v>556.91762528691152</v>
      </c>
      <c r="C310" s="67">
        <f>'[2]SFE-REM'!K310</f>
        <v>556.91762528691152</v>
      </c>
      <c r="E310" s="38"/>
      <c r="F310" s="39"/>
    </row>
    <row r="311" spans="1:7" ht="14.25" x14ac:dyDescent="0.2">
      <c r="A311" s="29">
        <f t="shared" si="2"/>
        <v>2019.02</v>
      </c>
      <c r="B311" s="66">
        <f>'[2]SFE-REM'!H311</f>
        <v>558.01413509227427</v>
      </c>
      <c r="C311" s="67">
        <f>'[2]SFE-REM'!K311</f>
        <v>558.01413509227427</v>
      </c>
      <c r="E311" s="38"/>
      <c r="F311" s="39"/>
    </row>
    <row r="312" spans="1:7" ht="14.25" x14ac:dyDescent="0.2">
      <c r="A312" s="29">
        <f t="shared" si="2"/>
        <v>2019.03</v>
      </c>
      <c r="B312" s="66">
        <f>'[2]SFE-REM'!H312</f>
        <v>547.36434975641828</v>
      </c>
      <c r="C312" s="67">
        <f>'[2]SFE-REM'!K312</f>
        <v>547.36434975641828</v>
      </c>
      <c r="E312" s="38"/>
      <c r="F312" s="39"/>
    </row>
    <row r="313" spans="1:7" ht="14.25" x14ac:dyDescent="0.2">
      <c r="A313" s="29">
        <f t="shared" si="2"/>
        <v>2019.04</v>
      </c>
      <c r="B313" s="66">
        <f>'[2]SFE-REM'!H313</f>
        <v>545.00011237254705</v>
      </c>
      <c r="C313" s="67">
        <f>'[2]SFE-REM'!K313</f>
        <v>545.00011237254705</v>
      </c>
      <c r="E313" s="38"/>
      <c r="F313" s="39"/>
    </row>
    <row r="314" spans="1:7" ht="14.25" x14ac:dyDescent="0.2">
      <c r="A314" s="29">
        <f t="shared" si="2"/>
        <v>2019.05</v>
      </c>
      <c r="B314" s="66">
        <f>'[2]SFE-REM'!H314</f>
        <v>548.86317068090295</v>
      </c>
      <c r="C314" s="67">
        <f>'[2]SFE-REM'!K314</f>
        <v>548.86317068090295</v>
      </c>
      <c r="E314" s="38"/>
      <c r="F314" s="39"/>
    </row>
    <row r="315" spans="1:7" ht="14.25" x14ac:dyDescent="0.2">
      <c r="A315" s="29">
        <f t="shared" si="2"/>
        <v>2019.06</v>
      </c>
      <c r="B315" s="66">
        <f>'[2]SFE-REM'!H315</f>
        <v>544.19010855376973</v>
      </c>
      <c r="C315" s="67">
        <f>'[2]SFE-REM'!K315</f>
        <v>544.19010855376973</v>
      </c>
      <c r="E315" s="38"/>
      <c r="F315" s="39"/>
    </row>
    <row r="316" spans="1:7" ht="14.25" x14ac:dyDescent="0.2">
      <c r="A316" s="29">
        <f t="shared" si="2"/>
        <v>2019.07</v>
      </c>
      <c r="B316" s="66">
        <f>'[2]SFE-REM'!H316</f>
        <v>541.60368234255384</v>
      </c>
      <c r="C316" s="67">
        <f>'[2]SFE-REM'!K316</f>
        <v>541.60368234255384</v>
      </c>
      <c r="E316" s="38"/>
      <c r="F316" s="39"/>
    </row>
    <row r="317" spans="1:7" ht="14.25" x14ac:dyDescent="0.2">
      <c r="A317" s="29">
        <f t="shared" si="2"/>
        <v>2019.08</v>
      </c>
      <c r="B317" s="66">
        <f>'[2]SFE-REM'!H317</f>
        <v>540.85432998570593</v>
      </c>
      <c r="C317" s="67">
        <f>'[2]SFE-REM'!K317</f>
        <v>540.85432998570593</v>
      </c>
      <c r="E317" s="38"/>
      <c r="F317" s="39"/>
    </row>
    <row r="318" spans="1:7" ht="14.25" x14ac:dyDescent="0.2">
      <c r="A318" s="29">
        <f t="shared" si="2"/>
        <v>2019.09</v>
      </c>
      <c r="B318" s="66">
        <f>'[2]SFE-REM'!H318</f>
        <v>532.88733415919705</v>
      </c>
      <c r="C318" s="67">
        <f>'[2]SFE-REM'!K318</f>
        <v>532.88733415919705</v>
      </c>
      <c r="E318" s="38"/>
      <c r="F318" s="39"/>
    </row>
    <row r="319" spans="1:7" ht="14.25" x14ac:dyDescent="0.2">
      <c r="A319" s="29">
        <f t="shared" si="2"/>
        <v>2019.1</v>
      </c>
      <c r="B319" s="66">
        <f>'[2]SFE-REM'!H319</f>
        <v>529.00958566952727</v>
      </c>
      <c r="C319" s="67">
        <f>'[2]SFE-REM'!K319</f>
        <v>529.00958566952727</v>
      </c>
      <c r="E319" s="38"/>
      <c r="F319" s="39"/>
    </row>
    <row r="320" spans="1:7" ht="14.25" x14ac:dyDescent="0.2">
      <c r="A320" s="29">
        <f t="shared" si="2"/>
        <v>2019.11</v>
      </c>
      <c r="B320" s="66">
        <f>'[2]SFE-REM'!H320</f>
        <v>535.05429976829737</v>
      </c>
      <c r="C320" s="67">
        <f>'[2]SFE-REM'!K320</f>
        <v>535.05429976829737</v>
      </c>
      <c r="E320" s="38"/>
      <c r="F320" s="39"/>
    </row>
    <row r="321" spans="1:7" ht="14.25" x14ac:dyDescent="0.2">
      <c r="A321" s="29">
        <f t="shared" si="2"/>
        <v>2019.12</v>
      </c>
      <c r="B321" s="66">
        <f>'[2]SFE-REM'!H321</f>
        <v>526.45821369924511</v>
      </c>
      <c r="C321" s="67">
        <f>'[2]SFE-REM'!K321</f>
        <v>526.45821369924511</v>
      </c>
      <c r="E321" s="41"/>
      <c r="F321" s="39"/>
      <c r="G321" s="37"/>
    </row>
    <row r="322" spans="1:7" x14ac:dyDescent="0.2">
      <c r="A322" s="29">
        <f t="shared" si="2"/>
        <v>2020.01</v>
      </c>
      <c r="B322" s="66">
        <f>'[2]SFE-REM'!H322</f>
        <v>524.93197579614036</v>
      </c>
      <c r="C322" s="67">
        <f>'[2]SFE-REM'!K322</f>
        <v>524.93197579614036</v>
      </c>
      <c r="E322" s="40"/>
      <c r="F322" s="40"/>
    </row>
    <row r="323" spans="1:7" x14ac:dyDescent="0.2">
      <c r="A323" s="29">
        <f t="shared" si="2"/>
        <v>2020.02</v>
      </c>
      <c r="B323" s="66">
        <f>'[2]SFE-REM'!H323</f>
        <v>538.35558130775723</v>
      </c>
      <c r="C323" s="67">
        <f>'[2]SFE-REM'!K323</f>
        <v>538.35558130775723</v>
      </c>
    </row>
    <row r="324" spans="1:7" x14ac:dyDescent="0.2">
      <c r="A324" s="29">
        <f t="shared" si="2"/>
        <v>2020.03</v>
      </c>
      <c r="B324" s="66">
        <f>'[2]SFE-REM'!H324</f>
        <v>529.40969255949665</v>
      </c>
      <c r="C324" s="67">
        <f>'[2]SFE-REM'!K324</f>
        <v>529.40969255949665</v>
      </c>
    </row>
    <row r="325" spans="1:7" x14ac:dyDescent="0.2">
      <c r="A325" s="29">
        <f t="shared" si="2"/>
        <v>2020.04</v>
      </c>
      <c r="B325" s="66">
        <f>'[2]SFE-REM'!H325</f>
        <v>530.33928380329166</v>
      </c>
      <c r="C325" s="67">
        <f>'[2]SFE-REM'!K325</f>
        <v>530.33928380329166</v>
      </c>
    </row>
    <row r="326" spans="1:7" x14ac:dyDescent="0.2">
      <c r="A326" s="29">
        <f t="shared" si="2"/>
        <v>2020.05</v>
      </c>
      <c r="B326" s="66">
        <f>'[2]SFE-REM'!H326</f>
        <v>522.60555364017614</v>
      </c>
      <c r="C326" s="67">
        <f>'[2]SFE-REM'!K326</f>
        <v>522.60555364017614</v>
      </c>
    </row>
    <row r="327" spans="1:7" x14ac:dyDescent="0.2">
      <c r="A327" s="29">
        <f t="shared" si="2"/>
        <v>2020.06</v>
      </c>
      <c r="B327" s="66">
        <f>'[2]SFE-REM'!H327</f>
        <v>518.3708243784464</v>
      </c>
      <c r="C327" s="67">
        <f>'[2]SFE-REM'!K327</f>
        <v>518.3708243784464</v>
      </c>
    </row>
    <row r="328" spans="1:7" x14ac:dyDescent="0.2">
      <c r="A328" s="29">
        <f t="shared" si="2"/>
        <v>2020.07</v>
      </c>
      <c r="B328" s="66">
        <f>'[2]SFE-REM'!H328</f>
        <v>519.61549220743552</v>
      </c>
      <c r="C328" s="67">
        <f>'[2]SFE-REM'!K328</f>
        <v>519.61549220743552</v>
      </c>
    </row>
    <row r="329" spans="1:7" x14ac:dyDescent="0.2">
      <c r="A329" s="29">
        <f t="shared" si="2"/>
        <v>2020.08</v>
      </c>
      <c r="B329" s="66">
        <f>'[2]SFE-REM'!H329</f>
        <v>514.31730507760346</v>
      </c>
      <c r="C329" s="67">
        <f>'[2]SFE-REM'!K329</f>
        <v>514.31730507760346</v>
      </c>
    </row>
    <row r="330" spans="1:7" x14ac:dyDescent="0.2">
      <c r="A330" s="29">
        <f t="shared" si="2"/>
        <v>2020.09</v>
      </c>
      <c r="B330" s="66">
        <f>'[2]SFE-REM'!H330</f>
        <v>509.78532453106067</v>
      </c>
      <c r="C330" s="67">
        <f>'[2]SFE-REM'!K330</f>
        <v>509.78532453106067</v>
      </c>
    </row>
    <row r="331" spans="1:7" x14ac:dyDescent="0.2">
      <c r="A331" s="29">
        <f t="shared" si="2"/>
        <v>2020.1</v>
      </c>
      <c r="B331" s="66">
        <f>'[2]SFE-REM'!H331</f>
        <v>511.90402369985384</v>
      </c>
      <c r="C331" s="67">
        <f>'[2]SFE-REM'!K331</f>
        <v>511.90402369985384</v>
      </c>
    </row>
    <row r="332" spans="1:7" x14ac:dyDescent="0.2">
      <c r="A332" s="29">
        <f t="shared" si="2"/>
        <v>2020.11</v>
      </c>
      <c r="B332" s="66">
        <f>'[2]SFE-REM'!H332</f>
        <v>517.72127638231234</v>
      </c>
      <c r="C332" s="67">
        <f>'[2]SFE-REM'!K332</f>
        <v>517.72127638231234</v>
      </c>
    </row>
    <row r="333" spans="1:7" x14ac:dyDescent="0.2">
      <c r="A333" s="29">
        <f t="shared" si="2"/>
        <v>2020.12</v>
      </c>
      <c r="B333" s="66">
        <f>'[2]SFE-REM'!H333</f>
        <v>505.33338412096583</v>
      </c>
      <c r="C333" s="67">
        <f>'[2]SFE-REM'!K333</f>
        <v>505.33338412096583</v>
      </c>
    </row>
    <row r="334" spans="1:7" x14ac:dyDescent="0.2">
      <c r="A334" s="29">
        <f t="shared" si="2"/>
        <v>2021.01</v>
      </c>
      <c r="B334" s="66">
        <f>'[2]SFE-REM'!H334</f>
        <v>502.02642958403266</v>
      </c>
      <c r="C334" s="67">
        <f>'[2]SFE-REM'!K334</f>
        <v>502.02642958403266</v>
      </c>
      <c r="E334" s="31"/>
    </row>
    <row r="335" spans="1:7" x14ac:dyDescent="0.2">
      <c r="A335" s="29">
        <f t="shared" si="2"/>
        <v>2021.02</v>
      </c>
      <c r="B335" s="66">
        <f>'[2]SFE-REM'!H335</f>
        <v>511.90780348282948</v>
      </c>
      <c r="C335" s="67">
        <f>'[2]SFE-REM'!K335</f>
        <v>511.90780348282948</v>
      </c>
      <c r="E335" s="31"/>
      <c r="F335" s="31"/>
    </row>
    <row r="336" spans="1:7" x14ac:dyDescent="0.2">
      <c r="A336" s="29">
        <f t="shared" si="2"/>
        <v>2021.03</v>
      </c>
      <c r="B336" s="66">
        <f>'[2]SFE-REM'!H336</f>
        <v>520.12701886526463</v>
      </c>
      <c r="C336" s="67">
        <f>'[2]SFE-REM'!K336</f>
        <v>520.12701886526463</v>
      </c>
      <c r="E336" s="31"/>
      <c r="F336" s="31"/>
    </row>
    <row r="337" spans="1:6" x14ac:dyDescent="0.2">
      <c r="A337" s="29">
        <f t="shared" si="2"/>
        <v>2021.04</v>
      </c>
      <c r="B337" s="66">
        <f>'[2]SFE-REM'!H337</f>
        <v>516.69704902697003</v>
      </c>
      <c r="C337" s="67">
        <f>'[2]SFE-REM'!K337</f>
        <v>516.69704902697003</v>
      </c>
      <c r="E337" s="31"/>
      <c r="F337" s="31"/>
    </row>
    <row r="338" spans="1:6" x14ac:dyDescent="0.2">
      <c r="A338" s="29">
        <f t="shared" si="2"/>
        <v>2021.05</v>
      </c>
      <c r="B338" s="66">
        <f>'[2]SFE-REM'!H338</f>
        <v>525.80394644877833</v>
      </c>
      <c r="C338" s="67">
        <f>'[2]SFE-REM'!K338</f>
        <v>525.80394644877833</v>
      </c>
    </row>
    <row r="339" spans="1:6" x14ac:dyDescent="0.2">
      <c r="A339" s="29">
        <f t="shared" si="2"/>
        <v>2021.06</v>
      </c>
      <c r="B339" s="66">
        <f>'[2]SFE-REM'!H339</f>
        <v>513.42407959366062</v>
      </c>
      <c r="C339" s="67">
        <f>'[2]SFE-REM'!K339</f>
        <v>513.42407959366062</v>
      </c>
    </row>
    <row r="340" spans="1:6" x14ac:dyDescent="0.2">
      <c r="A340" s="29">
        <f t="shared" si="2"/>
        <v>2021.07</v>
      </c>
      <c r="B340" s="66">
        <f>'[2]SFE-REM'!H340</f>
        <v>520.47011638008405</v>
      </c>
      <c r="C340" s="67">
        <f>'[2]SFE-REM'!K340</f>
        <v>520.47011638008405</v>
      </c>
    </row>
    <row r="341" spans="1:6" x14ac:dyDescent="0.2">
      <c r="A341" s="29">
        <f t="shared" si="2"/>
        <v>2021.08</v>
      </c>
      <c r="B341" s="66">
        <f>'[2]SFE-REM'!H341</f>
        <v>528.46700920141711</v>
      </c>
      <c r="C341" s="67">
        <f>'[2]SFE-REM'!K341</f>
        <v>528.46700920141711</v>
      </c>
    </row>
    <row r="342" spans="1:6" x14ac:dyDescent="0.2">
      <c r="A342" s="29">
        <f t="shared" si="2"/>
        <v>2021.09</v>
      </c>
      <c r="B342" s="66">
        <f>'[2]SFE-REM'!H342</f>
        <v>531.66300708773554</v>
      </c>
      <c r="C342" s="67">
        <f>'[2]SFE-REM'!K342</f>
        <v>531.66300708773554</v>
      </c>
    </row>
    <row r="343" spans="1:6" x14ac:dyDescent="0.2">
      <c r="A343" s="29">
        <f t="shared" si="2"/>
        <v>2021.1</v>
      </c>
      <c r="B343" s="66">
        <f>'[2]SFE-REM'!H343</f>
        <v>535.66318363391508</v>
      </c>
      <c r="C343" s="67">
        <f>'[2]SFE-REM'!K343</f>
        <v>535.66318363391508</v>
      </c>
    </row>
    <row r="344" spans="1:6" x14ac:dyDescent="0.2">
      <c r="A344" s="29">
        <f t="shared" si="2"/>
        <v>2021.11</v>
      </c>
      <c r="B344" s="66">
        <f>'[2]SFE-REM'!H344</f>
        <v>535.69390752525567</v>
      </c>
      <c r="C344" s="67">
        <f>'[2]SFE-REM'!K344</f>
        <v>535.69390752525567</v>
      </c>
    </row>
    <row r="345" spans="1:6" x14ac:dyDescent="0.2">
      <c r="A345" s="29">
        <f t="shared" si="2"/>
        <v>2021.12</v>
      </c>
      <c r="B345" s="66">
        <f>'[2]SFE-REM'!H345</f>
        <v>542.84477112607408</v>
      </c>
      <c r="C345" s="67">
        <f>'[2]SFE-REM'!K345</f>
        <v>542.84477112607408</v>
      </c>
    </row>
    <row r="346" spans="1:6" x14ac:dyDescent="0.2">
      <c r="A346" s="29">
        <f t="shared" si="2"/>
        <v>2022.01</v>
      </c>
      <c r="B346" s="66">
        <f>'[2]SFE-REM'!H346</f>
        <v>542.13929590827968</v>
      </c>
      <c r="C346" s="67">
        <f>'[2]SFE-REM'!K346</f>
        <v>542.13929590827968</v>
      </c>
    </row>
    <row r="347" spans="1:6" x14ac:dyDescent="0.2">
      <c r="A347" s="29">
        <f t="shared" si="2"/>
        <v>2022.02</v>
      </c>
      <c r="B347" s="66">
        <f>'[2]SFE-REM'!H347</f>
        <v>531.5471346997698</v>
      </c>
      <c r="C347" s="67">
        <f>'[2]SFE-REM'!K347</f>
        <v>531.5471346997698</v>
      </c>
    </row>
    <row r="348" spans="1:6" x14ac:dyDescent="0.2">
      <c r="A348" s="29">
        <f t="shared" si="2"/>
        <v>2022.03</v>
      </c>
      <c r="B348" s="66">
        <f>'[2]SFE-REM'!H348</f>
        <v>528.7429005057154</v>
      </c>
      <c r="C348" s="67">
        <f>'[2]SFE-REM'!K348</f>
        <v>528.7429005057154</v>
      </c>
    </row>
    <row r="349" spans="1:6" x14ac:dyDescent="0.2">
      <c r="A349" s="29">
        <f t="shared" si="2"/>
        <v>2022.04</v>
      </c>
      <c r="B349" s="66">
        <f>'[2]SFE-REM'!H349</f>
        <v>537.69022967027627</v>
      </c>
      <c r="C349" s="67">
        <f>'[2]SFE-REM'!K349</f>
        <v>537.69022967027627</v>
      </c>
    </row>
    <row r="350" spans="1:6" x14ac:dyDescent="0.2">
      <c r="A350" s="29">
        <f t="shared" si="2"/>
        <v>2022.05</v>
      </c>
      <c r="B350" s="66">
        <f>'[2]SFE-REM'!H350</f>
        <v>529.71824240846877</v>
      </c>
      <c r="C350" s="67">
        <f>'[2]SFE-REM'!K350</f>
        <v>529.71824240846877</v>
      </c>
    </row>
    <row r="351" spans="1:6" x14ac:dyDescent="0.2">
      <c r="A351" s="29">
        <f t="shared" si="2"/>
        <v>2022.06</v>
      </c>
      <c r="B351" s="66">
        <f>'[2]SFE-REM'!H351</f>
        <v>532.06074575731031</v>
      </c>
      <c r="C351" s="67">
        <f>'[2]SFE-REM'!K351</f>
        <v>532.06074575731031</v>
      </c>
    </row>
    <row r="352" spans="1:6" x14ac:dyDescent="0.2">
      <c r="A352" s="29">
        <f t="shared" si="2"/>
        <v>2022.07</v>
      </c>
      <c r="B352" s="66">
        <f>'[2]SFE-REM'!H352</f>
        <v>513.64287573498984</v>
      </c>
      <c r="C352" s="67">
        <f>'[2]SFE-REM'!K352</f>
        <v>513.64287573498984</v>
      </c>
    </row>
    <row r="353" spans="1:3" x14ac:dyDescent="0.2">
      <c r="A353" s="29">
        <f t="shared" si="2"/>
        <v>2022.08</v>
      </c>
      <c r="B353" s="66">
        <f>'[2]SFE-REM'!H353</f>
        <v>514.34004211029639</v>
      </c>
      <c r="C353" s="67">
        <f>'[2]SFE-REM'!K353</f>
        <v>514.34004211029639</v>
      </c>
    </row>
    <row r="354" spans="1:3" x14ac:dyDescent="0.2">
      <c r="A354" s="29">
        <f t="shared" si="2"/>
        <v>2022.09</v>
      </c>
      <c r="B354" s="66">
        <f>'[2]SFE-REM'!H354</f>
        <v>518.9119141162538</v>
      </c>
      <c r="C354" s="67">
        <f>'[2]SFE-REM'!K354</f>
        <v>518.9119141162538</v>
      </c>
    </row>
    <row r="355" spans="1:3" x14ac:dyDescent="0.2">
      <c r="A355" s="29">
        <f t="shared" si="2"/>
        <v>2022.1</v>
      </c>
      <c r="B355" s="66">
        <f>'[2]SFE-REM'!H355</f>
        <v>525.70540074073801</v>
      </c>
      <c r="C355" s="67">
        <f>'[2]SFE-REM'!K355</f>
        <v>525.70540074073801</v>
      </c>
    </row>
    <row r="356" spans="1:3" x14ac:dyDescent="0.2">
      <c r="A356" s="29">
        <f t="shared" si="2"/>
        <v>2022.11</v>
      </c>
      <c r="B356" s="66">
        <f>'[2]SFE-REM'!H356</f>
        <v>522.44456066084558</v>
      </c>
      <c r="C356" s="67">
        <f>'[2]SFE-REM'!K356</f>
        <v>522.44456066084558</v>
      </c>
    </row>
    <row r="357" spans="1:3" x14ac:dyDescent="0.2">
      <c r="A357" s="29">
        <f t="shared" si="2"/>
        <v>2022.12</v>
      </c>
      <c r="B357" s="66">
        <f>'[2]SFE-REM'!H357</f>
        <v>542.31585845594816</v>
      </c>
      <c r="C357" s="67">
        <f>'[2]SFE-REM'!K357</f>
        <v>542.31585845594816</v>
      </c>
    </row>
    <row r="358" spans="1:3" x14ac:dyDescent="0.2">
      <c r="A358" s="29">
        <f t="shared" si="2"/>
        <v>2023.01</v>
      </c>
      <c r="B358" s="66">
        <f>'[2]SFE-REM'!H358</f>
        <v>541.47169955182369</v>
      </c>
      <c r="C358" s="67">
        <f>'[2]SFE-REM'!K358</f>
        <v>541.47169955182369</v>
      </c>
    </row>
    <row r="359" spans="1:3" x14ac:dyDescent="0.2">
      <c r="A359" s="29">
        <f t="shared" si="2"/>
        <v>2023.02</v>
      </c>
      <c r="B359" s="66">
        <f>'[2]SFE-REM'!H359</f>
        <v>543.80451414400056</v>
      </c>
      <c r="C359" s="67">
        <f>'[2]SFE-REM'!K359</f>
        <v>543.80451414400056</v>
      </c>
    </row>
    <row r="360" spans="1:3" x14ac:dyDescent="0.2">
      <c r="A360" s="29">
        <f t="shared" si="2"/>
        <v>2023.03</v>
      </c>
      <c r="B360" s="66">
        <f>'[2]SFE-REM'!H360</f>
        <v>541.92814564484797</v>
      </c>
      <c r="C360" s="67">
        <f>'[2]SFE-REM'!K360</f>
        <v>541.92814564484797</v>
      </c>
    </row>
    <row r="361" spans="1:3" x14ac:dyDescent="0.2">
      <c r="A361" s="29">
        <f t="shared" si="2"/>
        <v>2023.04</v>
      </c>
      <c r="B361" s="66">
        <f>'[2]SFE-REM'!H361</f>
        <v>543.27796379801021</v>
      </c>
      <c r="C361" s="67">
        <f>'[2]SFE-REM'!K361</f>
        <v>543.27796379801021</v>
      </c>
    </row>
    <row r="362" spans="1:3" x14ac:dyDescent="0.2">
      <c r="A362" s="29">
        <f t="shared" si="2"/>
        <v>2023.05</v>
      </c>
      <c r="B362" s="66">
        <f>'[2]SFE-REM'!H362</f>
        <v>532.19427328360587</v>
      </c>
      <c r="C362" s="67">
        <f>'[2]SFE-REM'!K362</f>
        <v>532.19427328360587</v>
      </c>
    </row>
    <row r="363" spans="1:3" x14ac:dyDescent="0.2">
      <c r="A363" s="29">
        <f t="shared" si="2"/>
        <v>2023.06</v>
      </c>
      <c r="B363" s="66">
        <f>'[2]SFE-REM'!H363</f>
        <v>534.11006797865741</v>
      </c>
      <c r="C363" s="67">
        <f>'[2]SFE-REM'!K363</f>
        <v>534.11006797865741</v>
      </c>
    </row>
    <row r="364" spans="1:3" x14ac:dyDescent="0.2">
      <c r="A364" s="29">
        <f t="shared" si="2"/>
        <v>2023.07</v>
      </c>
      <c r="B364" s="66">
        <f>'[2]SFE-REM'!H364</f>
        <v>536.33780230814591</v>
      </c>
      <c r="C364" s="67">
        <f>'[2]SFE-REM'!K364</f>
        <v>536.33780230814591</v>
      </c>
    </row>
    <row r="365" spans="1:3" x14ac:dyDescent="0.2">
      <c r="A365" s="29">
        <f t="shared" si="2"/>
        <v>2023.08</v>
      </c>
      <c r="B365" s="66">
        <f>'[2]SFE-REM'!H365</f>
        <v>517.9507800597105</v>
      </c>
      <c r="C365" s="67">
        <f>'[2]SFE-REM'!K365</f>
        <v>517.9507800597105</v>
      </c>
    </row>
    <row r="366" spans="1:3" x14ac:dyDescent="0.2">
      <c r="A366" s="29">
        <f t="shared" si="2"/>
        <v>2023.09</v>
      </c>
      <c r="B366" s="66">
        <f>'[2]SFE-REM'!H366</f>
        <v>518.08634129282905</v>
      </c>
      <c r="C366" s="67">
        <f>'[2]SFE-REM'!K366</f>
        <v>518.08634129282905</v>
      </c>
    </row>
    <row r="367" spans="1:3" x14ac:dyDescent="0.2">
      <c r="A367" s="29">
        <f t="shared" si="2"/>
        <v>2023.1</v>
      </c>
      <c r="B367" s="66">
        <f>'[2]SFE-REM'!H367</f>
        <v>497.96557553734681</v>
      </c>
      <c r="C367" s="67">
        <f>'[2]SFE-REM'!K367</f>
        <v>497.96557553734681</v>
      </c>
    </row>
    <row r="368" spans="1:3" x14ac:dyDescent="0.2">
      <c r="A368" s="29">
        <f t="shared" si="2"/>
        <v>2023.11</v>
      </c>
      <c r="B368" s="66">
        <f>'[2]SFE-REM'!H368</f>
        <v>482.80464682241347</v>
      </c>
      <c r="C368" s="67">
        <f>'[2]SFE-REM'!K368</f>
        <v>482.80464682241347</v>
      </c>
    </row>
    <row r="369" spans="1:3" x14ac:dyDescent="0.2">
      <c r="A369" s="29">
        <f t="shared" si="2"/>
        <v>2023.12</v>
      </c>
      <c r="B369" s="66">
        <f>'[2]SFE-REM'!H369</f>
        <v>464.35889692872672</v>
      </c>
      <c r="C369" s="67">
        <f>'[2]SFE-REM'!K369</f>
        <v>464.35889692872672</v>
      </c>
    </row>
    <row r="370" spans="1:3" x14ac:dyDescent="0.2">
      <c r="A370" s="29">
        <f t="shared" ref="A370:A405" si="3">A358+1</f>
        <v>2024.01</v>
      </c>
      <c r="B370" s="66">
        <f>'[2]SFE-REM'!H370</f>
        <v>459.42072861305166</v>
      </c>
      <c r="C370" s="67">
        <f>'[2]SFE-REM'!K370</f>
        <v>459.42072861305166</v>
      </c>
    </row>
    <row r="371" spans="1:3" x14ac:dyDescent="0.2">
      <c r="A371" s="29">
        <f t="shared" si="3"/>
        <v>2024.02</v>
      </c>
      <c r="B371" s="66">
        <f>'[2]SFE-REM'!H371</f>
        <v>448.67428548898295</v>
      </c>
      <c r="C371" s="67">
        <f>'[2]SFE-REM'!K371</f>
        <v>448.67428548898295</v>
      </c>
    </row>
    <row r="372" spans="1:3" x14ac:dyDescent="0.2">
      <c r="A372" s="29">
        <f t="shared" si="3"/>
        <v>2024.03</v>
      </c>
      <c r="B372" s="66">
        <f>'[2]SFE-REM'!H372</f>
        <v>463.80150315602242</v>
      </c>
      <c r="C372" s="67">
        <f>'[2]SFE-REM'!K372</f>
        <v>463.80150315602242</v>
      </c>
    </row>
    <row r="373" spans="1:3" x14ac:dyDescent="0.2">
      <c r="A373" s="29">
        <f t="shared" si="3"/>
        <v>2024.04</v>
      </c>
      <c r="B373" s="66">
        <f>'[2]SFE-REM'!H373</f>
        <v>466.43706137166731</v>
      </c>
      <c r="C373" s="67">
        <f>'[2]SFE-REM'!K373</f>
        <v>466.43706137166731</v>
      </c>
    </row>
    <row r="374" spans="1:3" x14ac:dyDescent="0.2">
      <c r="A374" s="29">
        <f t="shared" si="3"/>
        <v>2024.05</v>
      </c>
      <c r="B374" s="66">
        <f>'[2]SFE-REM'!H374</f>
        <v>481.53029223538198</v>
      </c>
      <c r="C374" s="67">
        <f>'[2]SFE-REM'!K374</f>
        <v>481.53029223538198</v>
      </c>
    </row>
    <row r="375" spans="1:3" x14ac:dyDescent="0.2">
      <c r="A375" s="29">
        <f t="shared" si="3"/>
        <v>2024.06</v>
      </c>
      <c r="B375" s="66">
        <f>'[2]SFE-REM'!H375</f>
        <v>498.45777972679093</v>
      </c>
      <c r="C375" s="67">
        <f>'[2]SFE-REM'!K375</f>
        <v>498.45777972679093</v>
      </c>
    </row>
    <row r="376" spans="1:3" x14ac:dyDescent="0.2">
      <c r="A376" s="29">
        <f t="shared" si="3"/>
        <v>2024.07</v>
      </c>
      <c r="B376" s="66">
        <f>'[2]SFE-REM'!H376</f>
        <v>502.64451839961322</v>
      </c>
      <c r="C376" s="67">
        <f>'[2]SFE-REM'!K376</f>
        <v>502.64451839961322</v>
      </c>
    </row>
    <row r="377" spans="1:3" x14ac:dyDescent="0.2">
      <c r="A377" s="29">
        <f t="shared" si="3"/>
        <v>2024.08</v>
      </c>
      <c r="B377" s="66">
        <f>'[2]SFE-REM'!H377</f>
        <v>518.15031433723561</v>
      </c>
      <c r="C377" s="67">
        <f>'[2]SFE-REM'!K377</f>
        <v>518.15031433723561</v>
      </c>
    </row>
    <row r="378" spans="1:3" x14ac:dyDescent="0.2">
      <c r="A378" s="29">
        <f t="shared" si="3"/>
        <v>2024.09</v>
      </c>
      <c r="B378" s="66">
        <f>'[2]SFE-REM'!H378</f>
        <v>522.12469416897375</v>
      </c>
      <c r="C378" s="67">
        <f>'[2]SFE-REM'!K378</f>
        <v>522.12469416897375</v>
      </c>
    </row>
    <row r="379" spans="1:3" x14ac:dyDescent="0.2">
      <c r="A379" s="29">
        <f>A367+1</f>
        <v>2024.1</v>
      </c>
      <c r="B379" s="66">
        <f>'[2]SFE-REM'!H379</f>
        <v>524.59536311371869</v>
      </c>
      <c r="C379" s="67">
        <f>'[2]SFE-REM'!K379</f>
        <v>524.59536311371869</v>
      </c>
    </row>
    <row r="380" spans="1:3" x14ac:dyDescent="0.2">
      <c r="A380" s="29">
        <f t="shared" si="3"/>
        <v>2024.11</v>
      </c>
      <c r="B380" s="66">
        <f>'[2]SFE-REM'!H380</f>
        <v>540.25087563392447</v>
      </c>
      <c r="C380" s="67">
        <f>'[2]SFE-REM'!K380</f>
        <v>540.25087563392447</v>
      </c>
    </row>
    <row r="381" spans="1:3" x14ac:dyDescent="0.2">
      <c r="A381" s="29">
        <f t="shared" si="3"/>
        <v>2024.12</v>
      </c>
      <c r="B381" s="66">
        <f>'[2]SFE-REM'!H381</f>
        <v>547.53619983956469</v>
      </c>
      <c r="C381" s="67">
        <f>'[2]SFE-REM'!K381</f>
        <v>547.53619983956469</v>
      </c>
    </row>
    <row r="382" spans="1:3" x14ac:dyDescent="0.2">
      <c r="A382" s="29">
        <f t="shared" si="3"/>
        <v>2025.01</v>
      </c>
      <c r="B382" s="66">
        <f>'[2]SFE-REM'!H382</f>
        <v>558.06514156672699</v>
      </c>
      <c r="C382" s="67">
        <f>'[2]SFE-REM'!K382</f>
        <v>558.06514156672699</v>
      </c>
    </row>
    <row r="383" spans="1:3" x14ac:dyDescent="0.2">
      <c r="A383" s="29">
        <f t="shared" si="3"/>
        <v>2025.02</v>
      </c>
      <c r="B383" s="66">
        <f>'[2]SFE-REM'!H383</f>
        <v>562.07097538208291</v>
      </c>
      <c r="C383" s="67">
        <f>'[2]SFE-REM'!K383</f>
        <v>562.07097538208291</v>
      </c>
    </row>
    <row r="384" spans="1:3" x14ac:dyDescent="0.2">
      <c r="A384" s="29">
        <f t="shared" si="3"/>
        <v>2025.03</v>
      </c>
      <c r="B384" s="66">
        <f>'[2]SFE-REM'!H384</f>
        <v>563.19628210517533</v>
      </c>
      <c r="C384" s="67">
        <f>'[2]SFE-REM'!K384</f>
        <v>563.19628210517533</v>
      </c>
    </row>
    <row r="385" spans="1:3" x14ac:dyDescent="0.2">
      <c r="A385" s="29">
        <f t="shared" si="3"/>
        <v>2025.04</v>
      </c>
      <c r="B385" s="66">
        <f>'[2]SFE-REM'!H385</f>
        <v>554.01926827430009</v>
      </c>
      <c r="C385" s="67">
        <f>'[2]SFE-REM'!K385</f>
        <v>554.01926827430009</v>
      </c>
    </row>
    <row r="386" spans="1:3" x14ac:dyDescent="0.2">
      <c r="A386" s="29">
        <f t="shared" si="3"/>
        <v>2025.05</v>
      </c>
      <c r="B386" s="66">
        <f>'[2]SFE-REM'!H386</f>
        <v>550.35549243297748</v>
      </c>
      <c r="C386" s="67">
        <f>'[2]SFE-REM'!K386</f>
        <v>550.35549243297748</v>
      </c>
    </row>
    <row r="387" spans="1:3" x14ac:dyDescent="0.2">
      <c r="A387" s="29">
        <f t="shared" si="3"/>
        <v>2025.06</v>
      </c>
      <c r="B387" s="66">
        <f>'[2]SFE-REM'!H387</f>
        <v>542.04932809322281</v>
      </c>
      <c r="C387" s="67">
        <f>'[2]SFE-REM'!K387</f>
        <v>542.04932809322281</v>
      </c>
    </row>
    <row r="388" spans="1:3" x14ac:dyDescent="0.2">
      <c r="A388" s="29">
        <f t="shared" si="3"/>
        <v>2025.07</v>
      </c>
      <c r="B388" s="66">
        <f>'[2]SFE-REM'!H388</f>
        <v>546.41968272600843</v>
      </c>
      <c r="C388" s="67">
        <f>'[2]SFE-REM'!K388</f>
        <v>546.41968272600843</v>
      </c>
    </row>
    <row r="389" spans="1:3" x14ac:dyDescent="0.2">
      <c r="A389" s="29">
        <f t="shared" si="3"/>
        <v>2025.08</v>
      </c>
      <c r="B389" s="66">
        <f>'[2]SFE-REM'!H389</f>
        <v>545.73682956617245</v>
      </c>
      <c r="C389" s="67">
        <f>'[2]SFE-REM'!K389</f>
        <v>545.73682956617245</v>
      </c>
    </row>
    <row r="390" spans="1:3" x14ac:dyDescent="0.2">
      <c r="A390" s="29">
        <f t="shared" si="3"/>
        <v>2025.09</v>
      </c>
      <c r="B390" s="66">
        <f>'[2]SFE-REM'!H390</f>
        <v>544.22388449136622</v>
      </c>
      <c r="C390" s="67">
        <f>'[2]SFE-REM'!K390</f>
        <v>544.22388449136622</v>
      </c>
    </row>
    <row r="391" spans="1:3" x14ac:dyDescent="0.2">
      <c r="A391" s="29">
        <f t="shared" si="3"/>
        <v>2025.1</v>
      </c>
      <c r="B391" s="66">
        <f>'[2]SFE-REM'!H391</f>
        <v>545.1969057912595</v>
      </c>
      <c r="C391" s="67">
        <f>'[2]SFE-REM'!K391</f>
        <v>545.1969057912595</v>
      </c>
    </row>
    <row r="392" spans="1:3" x14ac:dyDescent="0.2">
      <c r="A392" s="29">
        <f t="shared" si="3"/>
        <v>2025.11</v>
      </c>
      <c r="B392" s="66">
        <f>'[2]SFE-REM'!H392</f>
        <v>542.50935620705445</v>
      </c>
      <c r="C392" s="67">
        <f>'[2]SFE-REM'!K392</f>
        <v>542.50935620705445</v>
      </c>
    </row>
    <row r="393" spans="1:3" x14ac:dyDescent="0.2">
      <c r="A393" s="29">
        <f t="shared" si="3"/>
        <v>2025.12</v>
      </c>
      <c r="B393" s="66">
        <f>'[2]SFE-REM'!H393</f>
        <v>548.86726680607353</v>
      </c>
      <c r="C393" s="67">
        <f>'[2]SFE-REM'!K393</f>
        <v>548.86726680607353</v>
      </c>
    </row>
    <row r="394" spans="1:3" x14ac:dyDescent="0.2">
      <c r="A394" s="29">
        <f t="shared" si="3"/>
        <v>2026.01</v>
      </c>
      <c r="B394" s="66" t="e">
        <f>'[2]SFE-REM'!H394</f>
        <v>#N/A</v>
      </c>
      <c r="C394" s="67" t="e">
        <f>'[2]SFE-REM'!K394</f>
        <v>#N/A</v>
      </c>
    </row>
    <row r="395" spans="1:3" x14ac:dyDescent="0.2">
      <c r="A395" s="29">
        <f t="shared" si="3"/>
        <v>2026.02</v>
      </c>
      <c r="B395" s="66" t="e">
        <f>'[2]SFE-REM'!H395</f>
        <v>#N/A</v>
      </c>
      <c r="C395" s="67" t="e">
        <f>'[2]SFE-REM'!K395</f>
        <v>#N/A</v>
      </c>
    </row>
    <row r="396" spans="1:3" x14ac:dyDescent="0.2">
      <c r="A396" s="29">
        <f t="shared" si="3"/>
        <v>2026.03</v>
      </c>
      <c r="B396" s="66" t="e">
        <f>'[2]SFE-REM'!H396</f>
        <v>#N/A</v>
      </c>
      <c r="C396" s="67" t="e">
        <f>'[2]SFE-REM'!K396</f>
        <v>#N/A</v>
      </c>
    </row>
    <row r="397" spans="1:3" x14ac:dyDescent="0.2">
      <c r="A397" s="29">
        <f t="shared" si="3"/>
        <v>2026.04</v>
      </c>
      <c r="B397" s="66" t="e">
        <f>'[2]SFE-REM'!H397</f>
        <v>#N/A</v>
      </c>
      <c r="C397" s="67" t="e">
        <f>'[2]SFE-REM'!K397</f>
        <v>#N/A</v>
      </c>
    </row>
    <row r="398" spans="1:3" x14ac:dyDescent="0.2">
      <c r="A398" s="29">
        <f t="shared" si="3"/>
        <v>2026.05</v>
      </c>
      <c r="B398" s="66" t="e">
        <f>'[2]SFE-REM'!H398</f>
        <v>#N/A</v>
      </c>
      <c r="C398" s="67" t="e">
        <f>'[2]SFE-REM'!K398</f>
        <v>#N/A</v>
      </c>
    </row>
    <row r="399" spans="1:3" x14ac:dyDescent="0.2">
      <c r="A399" s="29">
        <f t="shared" si="3"/>
        <v>2026.06</v>
      </c>
      <c r="B399" s="66" t="e">
        <f>'[2]SFE-REM'!H399</f>
        <v>#N/A</v>
      </c>
      <c r="C399" s="67" t="e">
        <f>'[2]SFE-REM'!K399</f>
        <v>#N/A</v>
      </c>
    </row>
    <row r="400" spans="1:3" x14ac:dyDescent="0.2">
      <c r="A400" s="29">
        <f t="shared" si="3"/>
        <v>2026.07</v>
      </c>
      <c r="B400" s="66" t="e">
        <f>'[2]SFE-REM'!H400</f>
        <v>#N/A</v>
      </c>
      <c r="C400" s="67" t="e">
        <f>'[2]SFE-REM'!K400</f>
        <v>#N/A</v>
      </c>
    </row>
    <row r="401" spans="1:3" x14ac:dyDescent="0.2">
      <c r="A401" s="29">
        <f t="shared" si="3"/>
        <v>2026.08</v>
      </c>
      <c r="B401" s="66" t="e">
        <f>'[2]SFE-REM'!H401</f>
        <v>#N/A</v>
      </c>
      <c r="C401" s="67" t="e">
        <f>'[2]SFE-REM'!K401</f>
        <v>#N/A</v>
      </c>
    </row>
    <row r="402" spans="1:3" x14ac:dyDescent="0.2">
      <c r="A402" s="29">
        <f t="shared" si="3"/>
        <v>2026.09</v>
      </c>
      <c r="B402" s="66" t="e">
        <f>'[2]SFE-REM'!H402</f>
        <v>#N/A</v>
      </c>
      <c r="C402" s="67" t="e">
        <f>'[2]SFE-REM'!K402</f>
        <v>#N/A</v>
      </c>
    </row>
    <row r="403" spans="1:3" x14ac:dyDescent="0.2">
      <c r="A403" s="29">
        <f t="shared" si="3"/>
        <v>2026.1</v>
      </c>
      <c r="B403" s="66" t="e">
        <f>'[2]SFE-REM'!H403</f>
        <v>#N/A</v>
      </c>
      <c r="C403" s="67" t="e">
        <f>'[2]SFE-REM'!K403</f>
        <v>#N/A</v>
      </c>
    </row>
    <row r="404" spans="1:3" x14ac:dyDescent="0.2">
      <c r="A404" s="29">
        <f t="shared" si="3"/>
        <v>2026.11</v>
      </c>
      <c r="B404" s="66" t="e">
        <f>'[2]SFE-REM'!H404</f>
        <v>#N/A</v>
      </c>
      <c r="C404" s="67" t="e">
        <f>'[2]SFE-REM'!K404</f>
        <v>#N/A</v>
      </c>
    </row>
    <row r="405" spans="1:3" x14ac:dyDescent="0.2">
      <c r="A405" s="29">
        <f t="shared" si="3"/>
        <v>2026.12</v>
      </c>
      <c r="B405" s="66" t="e">
        <f>'[2]SFE-REM'!H405</f>
        <v>#N/A</v>
      </c>
      <c r="C405" s="67" t="e">
        <f>'[2]SFE-REM'!K405</f>
        <v>#N/A</v>
      </c>
    </row>
  </sheetData>
  <hyperlinks>
    <hyperlink ref="A5" location="INDICE!A13" display="VOLVER AL INDICE" xr:uid="{00000000-0004-0000-0400-000000000000}"/>
  </hyperlinks>
  <printOptions gridLines="1"/>
  <pageMargins left="0.39370078740157483" right="0.39370078740157483" top="0.59055118110236227" bottom="0.59055118110236227" header="0" footer="0"/>
  <pageSetup paperSize="9" scale="1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G405"/>
  <sheetViews>
    <sheetView zoomScale="115" zoomScaleNormal="115" workbookViewId="0">
      <pane xSplit="1" ySplit="9" topLeftCell="B16"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70" t="s">
        <v>108</v>
      </c>
      <c r="C2" s="26"/>
    </row>
    <row r="3" spans="1:6" s="3" customFormat="1" x14ac:dyDescent="0.2">
      <c r="A3" s="81" t="s">
        <v>17</v>
      </c>
      <c r="B3" s="16" t="s">
        <v>86</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16</v>
      </c>
      <c r="C7" s="50" t="s">
        <v>16</v>
      </c>
    </row>
    <row r="8" spans="1:6" s="3" customFormat="1" x14ac:dyDescent="0.2">
      <c r="A8" s="86" t="s">
        <v>24</v>
      </c>
      <c r="B8" s="94" t="s">
        <v>45</v>
      </c>
      <c r="C8" s="97" t="s">
        <v>46</v>
      </c>
    </row>
    <row r="9" spans="1:6" s="4" customFormat="1" ht="13.5" thickBot="1" x14ac:dyDescent="0.25">
      <c r="A9" s="87"/>
      <c r="B9" s="28"/>
      <c r="C9" s="52"/>
    </row>
    <row r="10" spans="1:6" s="4" customFormat="1" x14ac:dyDescent="0.2">
      <c r="A10" s="29">
        <v>1994.01</v>
      </c>
      <c r="B10" s="71">
        <f>[4]SFE_IND!$B$10</f>
        <v>96.783225342468597</v>
      </c>
      <c r="C10" s="72">
        <f>[4]SFE_IND!$I10</f>
        <v>96.41471975263282</v>
      </c>
      <c r="E10" s="34"/>
      <c r="F10" s="34"/>
    </row>
    <row r="11" spans="1:6" s="4" customFormat="1" x14ac:dyDescent="0.2">
      <c r="A11" s="29">
        <v>1994.02</v>
      </c>
      <c r="B11" s="66">
        <f>[4]SFE_IND!$B11</f>
        <v>96.879695430476005</v>
      </c>
      <c r="C11" s="67">
        <f>[4]SFE_IND!$I11</f>
        <v>96.653914416218115</v>
      </c>
      <c r="E11" s="34"/>
      <c r="F11" s="34"/>
    </row>
    <row r="12" spans="1:6" s="4" customFormat="1" x14ac:dyDescent="0.2">
      <c r="A12" s="29">
        <v>1994.03</v>
      </c>
      <c r="B12" s="66">
        <f>[4]SFE_IND!$B12</f>
        <v>97.113683754860702</v>
      </c>
      <c r="C12" s="67">
        <f>[4]SFE_IND!$I12</f>
        <v>97.05465102341843</v>
      </c>
      <c r="E12" s="34"/>
      <c r="F12" s="34"/>
    </row>
    <row r="13" spans="1:6" s="4" customFormat="1" x14ac:dyDescent="0.2">
      <c r="A13" s="29">
        <v>1994.04</v>
      </c>
      <c r="B13" s="66">
        <f>[4]SFE_IND!$B13</f>
        <v>97.861874841363502</v>
      </c>
      <c r="C13" s="67">
        <f>[4]SFE_IND!$I13</f>
        <v>98.013364660846605</v>
      </c>
      <c r="E13" s="34"/>
      <c r="F13" s="34"/>
    </row>
    <row r="14" spans="1:6" s="4" customFormat="1" x14ac:dyDescent="0.2">
      <c r="A14" s="29">
        <v>1994.05</v>
      </c>
      <c r="B14" s="66">
        <f>[4]SFE_IND!$B14</f>
        <v>99.122249617198406</v>
      </c>
      <c r="C14" s="67">
        <f>[4]SFE_IND!$I14</f>
        <v>99.199172001031442</v>
      </c>
      <c r="E14" s="34"/>
      <c r="F14" s="34"/>
    </row>
    <row r="15" spans="1:6" s="4" customFormat="1" x14ac:dyDescent="0.2">
      <c r="A15" s="29">
        <v>1994.06</v>
      </c>
      <c r="B15" s="66">
        <f>[4]SFE_IND!$B15</f>
        <v>100.25871246503399</v>
      </c>
      <c r="C15" s="67">
        <f>[4]SFE_IND!$I15</f>
        <v>100.1051497552444</v>
      </c>
      <c r="E15" s="34"/>
      <c r="F15" s="34"/>
    </row>
    <row r="16" spans="1:6" s="4" customFormat="1" x14ac:dyDescent="0.2">
      <c r="A16" s="29">
        <v>1994.07</v>
      </c>
      <c r="B16" s="66">
        <f>[4]SFE_IND!$B16</f>
        <v>100.521840858133</v>
      </c>
      <c r="C16" s="67">
        <f>[4]SFE_IND!$I16</f>
        <v>100.5541370297928</v>
      </c>
      <c r="E16" s="34"/>
      <c r="F16" s="34"/>
    </row>
    <row r="17" spans="1:6" s="4" customFormat="1" x14ac:dyDescent="0.2">
      <c r="A17" s="29">
        <v>1994.08</v>
      </c>
      <c r="B17" s="66">
        <f>[4]SFE_IND!$B17</f>
        <v>100.446480699237</v>
      </c>
      <c r="C17" s="67">
        <f>[4]SFE_IND!$I17</f>
        <v>101.17377734075239</v>
      </c>
      <c r="E17" s="34"/>
      <c r="F17" s="34"/>
    </row>
    <row r="18" spans="1:6" s="4" customFormat="1" x14ac:dyDescent="0.2">
      <c r="A18" s="29">
        <v>1994.09</v>
      </c>
      <c r="B18" s="66">
        <f>[4]SFE_IND!$B18</f>
        <v>100.817553690004</v>
      </c>
      <c r="C18" s="67">
        <f>[4]SFE_IND!$I18</f>
        <v>102.09046818459161</v>
      </c>
      <c r="E18" s="34"/>
      <c r="F18" s="34"/>
    </row>
    <row r="19" spans="1:6" s="4" customFormat="1" x14ac:dyDescent="0.2">
      <c r="A19" s="29">
        <v>1994.1</v>
      </c>
      <c r="B19" s="66">
        <f>[4]SFE_IND!$B19</f>
        <v>101.94368038803</v>
      </c>
      <c r="C19" s="67">
        <f>[4]SFE_IND!$I19</f>
        <v>103.01875542864157</v>
      </c>
      <c r="E19" s="34"/>
      <c r="F19" s="34"/>
    </row>
    <row r="20" spans="1:6" s="4" customFormat="1" x14ac:dyDescent="0.2">
      <c r="A20" s="29">
        <v>1994.11</v>
      </c>
      <c r="B20" s="66">
        <f>[4]SFE_IND!$B20</f>
        <v>103.50160943129301</v>
      </c>
      <c r="C20" s="67">
        <f>[4]SFE_IND!$I20</f>
        <v>104.27887552396538</v>
      </c>
      <c r="E20" s="34"/>
      <c r="F20" s="34"/>
    </row>
    <row r="21" spans="1:6" s="4" customFormat="1" x14ac:dyDescent="0.2">
      <c r="A21" s="29">
        <v>1994.12</v>
      </c>
      <c r="B21" s="66">
        <f>[4]SFE_IND!$B21</f>
        <v>104.749393481901</v>
      </c>
      <c r="C21" s="67">
        <f>[4]SFE_IND!$I21</f>
        <v>104.975308121146</v>
      </c>
      <c r="E21" s="34"/>
      <c r="F21" s="34"/>
    </row>
    <row r="22" spans="1:6" x14ac:dyDescent="0.2">
      <c r="A22" s="29">
        <v>1995.01</v>
      </c>
      <c r="B22" s="66">
        <f>[4]SFE_IND!$B22</f>
        <v>105.378124674779</v>
      </c>
      <c r="C22" s="67">
        <f>[4]SFE_IND!$I22</f>
        <v>105.15483715726685</v>
      </c>
      <c r="E22" s="35"/>
      <c r="F22" s="34"/>
    </row>
    <row r="23" spans="1:6" x14ac:dyDescent="0.2">
      <c r="A23" s="29">
        <v>1995.02</v>
      </c>
      <c r="B23" s="66">
        <f>[4]SFE_IND!$B23</f>
        <v>105.75070736563499</v>
      </c>
      <c r="C23" s="67">
        <f>[4]SFE_IND!$I23</f>
        <v>105.65936450606573</v>
      </c>
      <c r="E23" s="35"/>
      <c r="F23" s="34"/>
    </row>
    <row r="24" spans="1:6" x14ac:dyDescent="0.2">
      <c r="A24" s="29">
        <v>1995.03</v>
      </c>
      <c r="B24" s="66">
        <f>[4]SFE_IND!$B24</f>
        <v>106.331619279836</v>
      </c>
      <c r="C24" s="67">
        <f>[4]SFE_IND!$I24</f>
        <v>106.25509595140473</v>
      </c>
      <c r="E24" s="35"/>
      <c r="F24" s="34"/>
    </row>
    <row r="25" spans="1:6" x14ac:dyDescent="0.2">
      <c r="A25" s="29">
        <v>1995.04</v>
      </c>
      <c r="B25" s="66">
        <f>[4]SFE_IND!$B25</f>
        <v>107.13297801193001</v>
      </c>
      <c r="C25" s="67">
        <f>[4]SFE_IND!$I25</f>
        <v>107.00387626151313</v>
      </c>
      <c r="E25" s="35"/>
      <c r="F25" s="34"/>
    </row>
    <row r="26" spans="1:6" x14ac:dyDescent="0.2">
      <c r="A26" s="29">
        <v>1995.05</v>
      </c>
      <c r="B26" s="66">
        <f>[4]SFE_IND!$B26</f>
        <v>107.62438294003699</v>
      </c>
      <c r="C26" s="67">
        <f>[4]SFE_IND!$I26</f>
        <v>107.37992767727793</v>
      </c>
      <c r="E26" s="35"/>
      <c r="F26" s="34"/>
    </row>
    <row r="27" spans="1:6" x14ac:dyDescent="0.2">
      <c r="A27" s="29">
        <v>1995.06</v>
      </c>
      <c r="B27" s="66">
        <f>[4]SFE_IND!$B27</f>
        <v>107.720137978311</v>
      </c>
      <c r="C27" s="67">
        <f>[4]SFE_IND!$I27</f>
        <v>107.30506549938644</v>
      </c>
      <c r="E27" s="35"/>
      <c r="F27" s="34"/>
    </row>
    <row r="28" spans="1:6" x14ac:dyDescent="0.2">
      <c r="A28" s="29">
        <v>1995.07</v>
      </c>
      <c r="B28" s="66">
        <f>[4]SFE_IND!$B28</f>
        <v>107.10355689075401</v>
      </c>
      <c r="C28" s="67">
        <f>[4]SFE_IND!$I28</f>
        <v>106.81415863562938</v>
      </c>
      <c r="E28" s="35"/>
      <c r="F28" s="34"/>
    </row>
    <row r="29" spans="1:6" x14ac:dyDescent="0.2">
      <c r="A29" s="29">
        <v>1995.08</v>
      </c>
      <c r="B29" s="66">
        <f>[4]SFE_IND!$B29</f>
        <v>106.18667496268201</v>
      </c>
      <c r="C29" s="67">
        <f>[4]SFE_IND!$I29</f>
        <v>106.47141695645765</v>
      </c>
      <c r="E29" s="35"/>
      <c r="F29" s="34"/>
    </row>
    <row r="30" spans="1:6" x14ac:dyDescent="0.2">
      <c r="A30" s="29">
        <v>1995.09</v>
      </c>
      <c r="B30" s="66">
        <f>[4]SFE_IND!$B30</f>
        <v>106.18613770579999</v>
      </c>
      <c r="C30" s="67">
        <f>[4]SFE_IND!$I30</f>
        <v>106.67142059857831</v>
      </c>
      <c r="E30" s="35"/>
      <c r="F30" s="34"/>
    </row>
    <row r="31" spans="1:6" x14ac:dyDescent="0.2">
      <c r="A31" s="29">
        <v>1995.1</v>
      </c>
      <c r="B31" s="66">
        <f>[4]SFE_IND!$B31</f>
        <v>106.53931950572</v>
      </c>
      <c r="C31" s="67">
        <f>[4]SFE_IND!$I31</f>
        <v>107.36115598730656</v>
      </c>
      <c r="E31" s="35"/>
      <c r="F31" s="34"/>
    </row>
    <row r="32" spans="1:6" x14ac:dyDescent="0.2">
      <c r="A32" s="29">
        <v>1995.11</v>
      </c>
      <c r="B32" s="66">
        <f>[4]SFE_IND!$B32</f>
        <v>107.528373082279</v>
      </c>
      <c r="C32" s="67">
        <f>[4]SFE_IND!$I32</f>
        <v>108.45900737995596</v>
      </c>
      <c r="E32" s="35"/>
      <c r="F32" s="34"/>
    </row>
    <row r="33" spans="1:6" x14ac:dyDescent="0.2">
      <c r="A33" s="29">
        <v>1995.12</v>
      </c>
      <c r="B33" s="66">
        <f>[4]SFE_IND!$B33</f>
        <v>109.21122441098299</v>
      </c>
      <c r="C33" s="67">
        <f>[4]SFE_IND!$I33</f>
        <v>109.85310362128205</v>
      </c>
      <c r="E33" s="35"/>
      <c r="F33" s="34"/>
    </row>
    <row r="34" spans="1:6" x14ac:dyDescent="0.2">
      <c r="A34" s="29">
        <v>1996.01</v>
      </c>
      <c r="B34" s="66">
        <f>[4]SFE_IND!$B34</f>
        <v>110.894732808653</v>
      </c>
      <c r="C34" s="67">
        <f>[4]SFE_IND!$I34</f>
        <v>110.98462782741775</v>
      </c>
      <c r="E34" s="35"/>
      <c r="F34" s="34"/>
    </row>
    <row r="35" spans="1:6" x14ac:dyDescent="0.2">
      <c r="A35" s="29">
        <v>1996.02</v>
      </c>
      <c r="B35" s="66">
        <f>[4]SFE_IND!$B35</f>
        <v>112.217397685386</v>
      </c>
      <c r="C35" s="67">
        <f>[4]SFE_IND!$I35</f>
        <v>111.73005829196467</v>
      </c>
      <c r="E35" s="35"/>
      <c r="F35" s="34"/>
    </row>
    <row r="36" spans="1:6" x14ac:dyDescent="0.2">
      <c r="A36" s="29">
        <v>1996.03</v>
      </c>
      <c r="B36" s="66">
        <f>[4]SFE_IND!$B36</f>
        <v>112.238394909749</v>
      </c>
      <c r="C36" s="67">
        <f>[4]SFE_IND!$I36</f>
        <v>111.85235871393182</v>
      </c>
      <c r="E36" s="35"/>
      <c r="F36" s="34"/>
    </row>
    <row r="37" spans="1:6" x14ac:dyDescent="0.2">
      <c r="A37" s="29">
        <v>1996.04</v>
      </c>
      <c r="B37" s="66">
        <f>[4]SFE_IND!$B37</f>
        <v>112.147805664868</v>
      </c>
      <c r="C37" s="67">
        <f>[4]SFE_IND!$I37</f>
        <v>112.07838494390131</v>
      </c>
      <c r="E37" s="35"/>
      <c r="F37" s="34"/>
    </row>
    <row r="38" spans="1:6" x14ac:dyDescent="0.2">
      <c r="A38" s="29">
        <v>1996.05</v>
      </c>
      <c r="B38" s="66">
        <f>[4]SFE_IND!$B38</f>
        <v>112.837816667909</v>
      </c>
      <c r="C38" s="67">
        <f>[4]SFE_IND!$I38</f>
        <v>112.78147368593996</v>
      </c>
      <c r="E38" s="35"/>
      <c r="F38" s="34"/>
    </row>
    <row r="39" spans="1:6" x14ac:dyDescent="0.2">
      <c r="A39" s="29">
        <v>1996.06</v>
      </c>
      <c r="B39" s="66">
        <f>[4]SFE_IND!$B39</f>
        <v>113.41900702611299</v>
      </c>
      <c r="C39" s="67">
        <f>[4]SFE_IND!$I39</f>
        <v>113.48561708384595</v>
      </c>
      <c r="E39" s="35"/>
      <c r="F39" s="34"/>
    </row>
    <row r="40" spans="1:6" x14ac:dyDescent="0.2">
      <c r="A40" s="29">
        <v>1996.07</v>
      </c>
      <c r="B40" s="66">
        <f>[4]SFE_IND!$B40</f>
        <v>114.081370120982</v>
      </c>
      <c r="C40" s="67">
        <f>[4]SFE_IND!$I40</f>
        <v>114.23000975978711</v>
      </c>
      <c r="E40" s="35"/>
      <c r="F40" s="34"/>
    </row>
    <row r="41" spans="1:6" x14ac:dyDescent="0.2">
      <c r="A41" s="29">
        <v>1996.08</v>
      </c>
      <c r="B41" s="66">
        <f>[4]SFE_IND!$B41</f>
        <v>114.58213345044599</v>
      </c>
      <c r="C41" s="67">
        <f>[4]SFE_IND!$I41</f>
        <v>114.73079957022829</v>
      </c>
      <c r="E41" s="35"/>
      <c r="F41" s="34"/>
    </row>
    <row r="42" spans="1:6" x14ac:dyDescent="0.2">
      <c r="A42" s="29">
        <v>1996.09</v>
      </c>
      <c r="B42" s="66">
        <f>[4]SFE_IND!$B42</f>
        <v>114.600494131433</v>
      </c>
      <c r="C42" s="67">
        <f>[4]SFE_IND!$I42</f>
        <v>114.89869677031066</v>
      </c>
      <c r="E42" s="35"/>
      <c r="F42" s="34"/>
    </row>
    <row r="43" spans="1:6" x14ac:dyDescent="0.2">
      <c r="A43" s="29">
        <v>1996.1</v>
      </c>
      <c r="B43" s="66">
        <f>[4]SFE_IND!$B43</f>
        <v>114.924229802573</v>
      </c>
      <c r="C43" s="67">
        <f>[4]SFE_IND!$I43</f>
        <v>115.42232937430742</v>
      </c>
      <c r="E43" s="35"/>
      <c r="F43" s="34"/>
    </row>
    <row r="44" spans="1:6" x14ac:dyDescent="0.2">
      <c r="A44" s="29">
        <v>1996.11</v>
      </c>
      <c r="B44" s="66">
        <f>[4]SFE_IND!$B44</f>
        <v>115.337967230117</v>
      </c>
      <c r="C44" s="67">
        <f>[4]SFE_IND!$I44</f>
        <v>115.54068703938044</v>
      </c>
      <c r="E44" s="35"/>
      <c r="F44" s="34"/>
    </row>
    <row r="45" spans="1:6" x14ac:dyDescent="0.2">
      <c r="A45" s="29">
        <v>1996.12</v>
      </c>
      <c r="B45" s="66">
        <f>[4]SFE_IND!$B45</f>
        <v>114.705629306487</v>
      </c>
      <c r="C45" s="67">
        <f>[4]SFE_IND!$I45</f>
        <v>114.96748071418567</v>
      </c>
      <c r="E45" s="35"/>
      <c r="F45" s="34"/>
    </row>
    <row r="46" spans="1:6" x14ac:dyDescent="0.2">
      <c r="A46" s="29">
        <v>1997.01</v>
      </c>
      <c r="B46" s="66">
        <f>[4]SFE_IND!$B46</f>
        <v>113.75047101455399</v>
      </c>
      <c r="C46" s="67">
        <f>[4]SFE_IND!$I46</f>
        <v>114.52539571844686</v>
      </c>
      <c r="E46" s="35"/>
      <c r="F46" s="34"/>
    </row>
    <row r="47" spans="1:6" x14ac:dyDescent="0.2">
      <c r="A47" s="29">
        <v>1997.02</v>
      </c>
      <c r="B47" s="66">
        <f>[4]SFE_IND!$B47</f>
        <v>113.954825469615</v>
      </c>
      <c r="C47" s="67">
        <f>[4]SFE_IND!$I47</f>
        <v>114.1441248128197</v>
      </c>
      <c r="E47" s="35"/>
      <c r="F47" s="34"/>
    </row>
    <row r="48" spans="1:6" x14ac:dyDescent="0.2">
      <c r="A48" s="29">
        <v>1997.03</v>
      </c>
      <c r="B48" s="66">
        <f>[4]SFE_IND!$B48</f>
        <v>114.78570415123301</v>
      </c>
      <c r="C48" s="67">
        <f>[4]SFE_IND!$I48</f>
        <v>114.3449072120837</v>
      </c>
      <c r="E48" s="35"/>
      <c r="F48" s="34"/>
    </row>
    <row r="49" spans="1:6" x14ac:dyDescent="0.2">
      <c r="A49" s="29">
        <v>1997.04</v>
      </c>
      <c r="B49" s="66">
        <f>[4]SFE_IND!$B49</f>
        <v>114.51530902158299</v>
      </c>
      <c r="C49" s="67">
        <f>[4]SFE_IND!$I49</f>
        <v>113.86194066636379</v>
      </c>
      <c r="E49" s="35"/>
      <c r="F49" s="34"/>
    </row>
    <row r="50" spans="1:6" x14ac:dyDescent="0.2">
      <c r="A50" s="29">
        <v>1997.05</v>
      </c>
      <c r="B50" s="66">
        <f>[4]SFE_IND!$B50</f>
        <v>113.354478585354</v>
      </c>
      <c r="C50" s="67">
        <f>[4]SFE_IND!$I50</f>
        <v>113.18166612017392</v>
      </c>
      <c r="E50" s="35"/>
      <c r="F50" s="34"/>
    </row>
    <row r="51" spans="1:6" x14ac:dyDescent="0.2">
      <c r="A51" s="29">
        <v>1997.06</v>
      </c>
      <c r="B51" s="66">
        <f>[4]SFE_IND!$B51</f>
        <v>113.284786023091</v>
      </c>
      <c r="C51" s="67">
        <f>[4]SFE_IND!$I51</f>
        <v>113.43315611125354</v>
      </c>
      <c r="E51" s="35"/>
      <c r="F51" s="34"/>
    </row>
    <row r="52" spans="1:6" x14ac:dyDescent="0.2">
      <c r="A52" s="29">
        <v>1997.07</v>
      </c>
      <c r="B52" s="66">
        <f>[4]SFE_IND!$B52</f>
        <v>113.960217927584</v>
      </c>
      <c r="C52" s="67">
        <f>[4]SFE_IND!$I52</f>
        <v>113.86975927753208</v>
      </c>
      <c r="E52" s="35"/>
      <c r="F52" s="34"/>
    </row>
    <row r="53" spans="1:6" x14ac:dyDescent="0.2">
      <c r="A53" s="29">
        <v>1997.08</v>
      </c>
      <c r="B53" s="66">
        <f>[4]SFE_IND!$B53</f>
        <v>114.05019813809599</v>
      </c>
      <c r="C53" s="67">
        <f>[4]SFE_IND!$I53</f>
        <v>113.60619327721993</v>
      </c>
      <c r="E53" s="35"/>
      <c r="F53" s="34"/>
    </row>
    <row r="54" spans="1:6" x14ac:dyDescent="0.2">
      <c r="A54" s="29">
        <v>1997.09</v>
      </c>
      <c r="B54" s="66">
        <f>[4]SFE_IND!$B54</f>
        <v>113.526649061027</v>
      </c>
      <c r="C54" s="67">
        <f>[4]SFE_IND!$I54</f>
        <v>113.00241641936343</v>
      </c>
      <c r="E54" s="35"/>
      <c r="F54" s="34"/>
    </row>
    <row r="55" spans="1:6" x14ac:dyDescent="0.2">
      <c r="A55" s="29">
        <v>1997.1</v>
      </c>
      <c r="B55" s="66">
        <f>[4]SFE_IND!$B55</f>
        <v>112.332380308476</v>
      </c>
      <c r="C55" s="67">
        <f>[4]SFE_IND!$I55</f>
        <v>111.93421673038294</v>
      </c>
      <c r="E55" s="35"/>
      <c r="F55" s="34"/>
    </row>
    <row r="56" spans="1:6" x14ac:dyDescent="0.2">
      <c r="A56" s="29">
        <v>1997.11</v>
      </c>
      <c r="B56" s="66">
        <f>[4]SFE_IND!$B56</f>
        <v>110.626897184848</v>
      </c>
      <c r="C56" s="67">
        <f>[4]SFE_IND!$I56</f>
        <v>110.8073585883033</v>
      </c>
      <c r="E56" s="35"/>
      <c r="F56" s="34"/>
    </row>
    <row r="57" spans="1:6" x14ac:dyDescent="0.2">
      <c r="A57" s="29">
        <v>1997.12</v>
      </c>
      <c r="B57" s="66">
        <f>[4]SFE_IND!$B57</f>
        <v>109.890281599186</v>
      </c>
      <c r="C57" s="67">
        <f>[4]SFE_IND!$I57</f>
        <v>110.60300703717003</v>
      </c>
      <c r="E57" s="35"/>
      <c r="F57" s="34"/>
    </row>
    <row r="58" spans="1:6" x14ac:dyDescent="0.2">
      <c r="A58" s="29">
        <v>1998.01</v>
      </c>
      <c r="B58" s="66">
        <f>[4]SFE_IND!$B58</f>
        <v>110.711634322422</v>
      </c>
      <c r="C58" s="67">
        <f>[4]SFE_IND!$I58</f>
        <v>111.40351643688867</v>
      </c>
      <c r="E58" s="35"/>
      <c r="F58" s="34"/>
    </row>
    <row r="59" spans="1:6" x14ac:dyDescent="0.2">
      <c r="A59" s="29">
        <v>1998.02</v>
      </c>
      <c r="B59" s="66">
        <f>[4]SFE_IND!$B59</f>
        <v>112.31531604201</v>
      </c>
      <c r="C59" s="67">
        <f>[4]SFE_IND!$I59</f>
        <v>112.99323310852837</v>
      </c>
      <c r="E59" s="35"/>
      <c r="F59" s="34"/>
    </row>
    <row r="60" spans="1:6" x14ac:dyDescent="0.2">
      <c r="A60" s="29">
        <v>1998.03</v>
      </c>
      <c r="B60" s="66">
        <f>[4]SFE_IND!$B60</f>
        <v>114.129111956061</v>
      </c>
      <c r="C60" s="67">
        <f>[4]SFE_IND!$I60</f>
        <v>114.32878767308078</v>
      </c>
      <c r="E60" s="35"/>
      <c r="F60" s="34"/>
    </row>
    <row r="61" spans="1:6" x14ac:dyDescent="0.2">
      <c r="A61" s="29">
        <v>1998.04</v>
      </c>
      <c r="B61" s="66">
        <f>[4]SFE_IND!$B61</f>
        <v>115.623894560099</v>
      </c>
      <c r="C61" s="67">
        <f>[4]SFE_IND!$I61</f>
        <v>115.61532779772428</v>
      </c>
      <c r="E61" s="35"/>
      <c r="F61" s="34"/>
    </row>
    <row r="62" spans="1:6" x14ac:dyDescent="0.2">
      <c r="A62" s="29">
        <v>1998.05</v>
      </c>
      <c r="B62" s="66">
        <f>[4]SFE_IND!$B62</f>
        <v>116.52759960615801</v>
      </c>
      <c r="C62" s="67">
        <f>[4]SFE_IND!$I62</f>
        <v>116.4274713940202</v>
      </c>
      <c r="E62" s="35"/>
      <c r="F62" s="34"/>
    </row>
    <row r="63" spans="1:6" x14ac:dyDescent="0.2">
      <c r="A63" s="29">
        <v>1998.06</v>
      </c>
      <c r="B63" s="66">
        <f>[4]SFE_IND!$B63</f>
        <v>116.95213251482301</v>
      </c>
      <c r="C63" s="67">
        <f>[4]SFE_IND!$I63</f>
        <v>117.28075881262691</v>
      </c>
      <c r="E63" s="35"/>
      <c r="F63" s="34"/>
    </row>
    <row r="64" spans="1:6" x14ac:dyDescent="0.2">
      <c r="A64" s="29">
        <v>1998.07</v>
      </c>
      <c r="B64" s="66">
        <f>[4]SFE_IND!$B64</f>
        <v>118.12545820259101</v>
      </c>
      <c r="C64" s="67">
        <f>[4]SFE_IND!$I64</f>
        <v>118.6883355593515</v>
      </c>
      <c r="E64" s="35"/>
      <c r="F64" s="34"/>
    </row>
    <row r="65" spans="1:6" x14ac:dyDescent="0.2">
      <c r="A65" s="29">
        <v>1998.08</v>
      </c>
      <c r="B65" s="66">
        <f>[4]SFE_IND!$B65</f>
        <v>119.92844150926101</v>
      </c>
      <c r="C65" s="67">
        <f>[4]SFE_IND!$I65</f>
        <v>120.24919428551391</v>
      </c>
      <c r="E65" s="35"/>
      <c r="F65" s="34"/>
    </row>
    <row r="66" spans="1:6" x14ac:dyDescent="0.2">
      <c r="A66" s="29">
        <v>1998.09</v>
      </c>
      <c r="B66" s="66">
        <f>[4]SFE_IND!$B66</f>
        <v>121.16700497348199</v>
      </c>
      <c r="C66" s="67">
        <f>[4]SFE_IND!$I66</f>
        <v>121.17958599547971</v>
      </c>
      <c r="E66" s="35"/>
      <c r="F66" s="34"/>
    </row>
    <row r="67" spans="1:6" x14ac:dyDescent="0.2">
      <c r="A67" s="29">
        <v>1998.1</v>
      </c>
      <c r="B67" s="66">
        <f>[4]SFE_IND!$B67</f>
        <v>121.599349229086</v>
      </c>
      <c r="C67" s="67">
        <f>[4]SFE_IND!$I67</f>
        <v>121.62216301084017</v>
      </c>
      <c r="E67" s="35"/>
      <c r="F67" s="34"/>
    </row>
    <row r="68" spans="1:6" x14ac:dyDescent="0.2">
      <c r="A68" s="29">
        <v>1998.11</v>
      </c>
      <c r="B68" s="66">
        <f>[4]SFE_IND!$B68</f>
        <v>121.640101467099</v>
      </c>
      <c r="C68" s="67">
        <f>[4]SFE_IND!$I68</f>
        <v>122.12342919031266</v>
      </c>
      <c r="E68" s="35"/>
      <c r="F68" s="34"/>
    </row>
    <row r="69" spans="1:6" x14ac:dyDescent="0.2">
      <c r="A69" s="29">
        <v>1998.12</v>
      </c>
      <c r="B69" s="66">
        <f>[4]SFE_IND!$B69</f>
        <v>122.070018008757</v>
      </c>
      <c r="C69" s="67">
        <f>[4]SFE_IND!$I69</f>
        <v>122.50348146893249</v>
      </c>
      <c r="E69" s="35"/>
      <c r="F69" s="34"/>
    </row>
    <row r="70" spans="1:6" x14ac:dyDescent="0.2">
      <c r="A70" s="29">
        <v>1999.01</v>
      </c>
      <c r="B70" s="66">
        <f>[4]SFE_IND!$B70</f>
        <v>122.13593551389501</v>
      </c>
      <c r="C70" s="67">
        <f>[4]SFE_IND!$I70</f>
        <v>122.06208743076159</v>
      </c>
      <c r="E70" s="35"/>
      <c r="F70" s="34"/>
    </row>
    <row r="71" spans="1:6" x14ac:dyDescent="0.2">
      <c r="A71" s="29">
        <v>1999.02</v>
      </c>
      <c r="B71" s="66">
        <f>[4]SFE_IND!$B71</f>
        <v>120.985853496065</v>
      </c>
      <c r="C71" s="67">
        <f>[4]SFE_IND!$I71</f>
        <v>121.41772719656738</v>
      </c>
      <c r="E71" s="35"/>
      <c r="F71" s="34"/>
    </row>
    <row r="72" spans="1:6" x14ac:dyDescent="0.2">
      <c r="A72" s="29">
        <v>1999.03</v>
      </c>
      <c r="B72" s="66">
        <f>[4]SFE_IND!$B72</f>
        <v>120.16920185651701</v>
      </c>
      <c r="C72" s="67">
        <f>[4]SFE_IND!$I72</f>
        <v>121.27135854214471</v>
      </c>
      <c r="E72" s="35"/>
      <c r="F72" s="34"/>
    </row>
    <row r="73" spans="1:6" x14ac:dyDescent="0.2">
      <c r="A73" s="29">
        <v>1999.04</v>
      </c>
      <c r="B73" s="66">
        <f>[4]SFE_IND!$B73</f>
        <v>121.24322878176901</v>
      </c>
      <c r="C73" s="67">
        <f>[4]SFE_IND!$I73</f>
        <v>121.41942528468525</v>
      </c>
      <c r="E73" s="35"/>
      <c r="F73" s="34"/>
    </row>
    <row r="74" spans="1:6" x14ac:dyDescent="0.2">
      <c r="A74" s="29">
        <v>1999.05</v>
      </c>
      <c r="B74" s="66">
        <f>[4]SFE_IND!$B74</f>
        <v>122.82406944156401</v>
      </c>
      <c r="C74" s="67">
        <f>[4]SFE_IND!$I74</f>
        <v>122.38041458583062</v>
      </c>
      <c r="E74" s="35"/>
      <c r="F74" s="34"/>
    </row>
    <row r="75" spans="1:6" x14ac:dyDescent="0.2">
      <c r="A75" s="29">
        <v>1999.06</v>
      </c>
      <c r="B75" s="66">
        <f>[4]SFE_IND!$B75</f>
        <v>122.581990081388</v>
      </c>
      <c r="C75" s="67">
        <f>[4]SFE_IND!$I75</f>
        <v>122.20169261478145</v>
      </c>
      <c r="E75" s="35"/>
      <c r="F75" s="34"/>
    </row>
    <row r="76" spans="1:6" x14ac:dyDescent="0.2">
      <c r="A76" s="29">
        <v>1999.07</v>
      </c>
      <c r="B76" s="66">
        <f>[4]SFE_IND!$B76</f>
        <v>121.802349233675</v>
      </c>
      <c r="C76" s="67">
        <f>[4]SFE_IND!$I76</f>
        <v>121.82896244079564</v>
      </c>
      <c r="E76" s="35"/>
      <c r="F76" s="34"/>
    </row>
    <row r="77" spans="1:6" x14ac:dyDescent="0.2">
      <c r="A77" s="29">
        <v>1999.08</v>
      </c>
      <c r="B77" s="66">
        <f>[4]SFE_IND!$B77</f>
        <v>122.07778087474701</v>
      </c>
      <c r="C77" s="67">
        <f>[4]SFE_IND!$I77</f>
        <v>122.21921929836947</v>
      </c>
      <c r="E77" s="35"/>
      <c r="F77" s="34"/>
    </row>
    <row r="78" spans="1:6" x14ac:dyDescent="0.2">
      <c r="A78" s="29">
        <v>1999.09</v>
      </c>
      <c r="B78" s="66">
        <f>[4]SFE_IND!$B78</f>
        <v>122.828109946308</v>
      </c>
      <c r="C78" s="67">
        <f>[4]SFE_IND!$I78</f>
        <v>122.82113053198619</v>
      </c>
      <c r="E78" s="35"/>
      <c r="F78" s="34"/>
    </row>
    <row r="79" spans="1:6" x14ac:dyDescent="0.2">
      <c r="A79" s="29">
        <v>1999.1</v>
      </c>
      <c r="B79" s="66">
        <f>[4]SFE_IND!$B79</f>
        <v>123.31770327763</v>
      </c>
      <c r="C79" s="67">
        <f>[4]SFE_IND!$I79</f>
        <v>123.04897121293679</v>
      </c>
      <c r="E79" s="35"/>
      <c r="F79" s="34"/>
    </row>
    <row r="80" spans="1:6" x14ac:dyDescent="0.2">
      <c r="A80" s="29">
        <v>1999.11</v>
      </c>
      <c r="B80" s="66">
        <f>[4]SFE_IND!$B80</f>
        <v>122.685183938862</v>
      </c>
      <c r="C80" s="67">
        <f>[4]SFE_IND!$I80</f>
        <v>122.78159014743294</v>
      </c>
      <c r="E80" s="35"/>
      <c r="F80" s="34"/>
    </row>
    <row r="81" spans="1:6" x14ac:dyDescent="0.2">
      <c r="A81" s="29">
        <v>1999.12</v>
      </c>
      <c r="B81" s="66">
        <f>[4]SFE_IND!$B81</f>
        <v>122.2465056473</v>
      </c>
      <c r="C81" s="67">
        <f>[4]SFE_IND!$I81</f>
        <v>122.78075957177047</v>
      </c>
      <c r="E81" s="35"/>
      <c r="F81" s="34"/>
    </row>
    <row r="82" spans="1:6" x14ac:dyDescent="0.2">
      <c r="A82" s="29">
        <v>2000.01</v>
      </c>
      <c r="B82" s="66">
        <f>[4]SFE_IND!$B82</f>
        <v>122.755896705889</v>
      </c>
      <c r="C82" s="67">
        <f>[4]SFE_IND!$I82</f>
        <v>123.10275291559047</v>
      </c>
      <c r="E82" s="35"/>
      <c r="F82" s="34"/>
    </row>
    <row r="83" spans="1:6" x14ac:dyDescent="0.2">
      <c r="A83" s="29">
        <v>2000.02</v>
      </c>
      <c r="B83" s="66">
        <f>[4]SFE_IND!$B83</f>
        <v>122.800202624565</v>
      </c>
      <c r="C83" s="67">
        <f>[4]SFE_IND!$I83</f>
        <v>123.17358989656098</v>
      </c>
      <c r="E83" s="35"/>
      <c r="F83" s="34"/>
    </row>
    <row r="84" spans="1:6" x14ac:dyDescent="0.2">
      <c r="A84" s="29">
        <v>2000.03</v>
      </c>
      <c r="B84" s="66">
        <f>[4]SFE_IND!$B84</f>
        <v>122.857153987606</v>
      </c>
      <c r="C84" s="67">
        <f>[4]SFE_IND!$I84</f>
        <v>122.60930555030559</v>
      </c>
      <c r="E84" s="35"/>
      <c r="F84" s="34"/>
    </row>
    <row r="85" spans="1:6" x14ac:dyDescent="0.2">
      <c r="A85" s="29">
        <v>2000.04</v>
      </c>
      <c r="B85" s="66">
        <f>[4]SFE_IND!$B85</f>
        <v>122.167356218552</v>
      </c>
      <c r="C85" s="67">
        <f>[4]SFE_IND!$I85</f>
        <v>121.36509169966342</v>
      </c>
      <c r="E85" s="35"/>
      <c r="F85" s="34"/>
    </row>
    <row r="86" spans="1:6" x14ac:dyDescent="0.2">
      <c r="A86" s="29">
        <v>2000.05</v>
      </c>
      <c r="B86" s="66">
        <f>[4]SFE_IND!$B86</f>
        <v>120.430406195595</v>
      </c>
      <c r="C86" s="67">
        <f>[4]SFE_IND!$I86</f>
        <v>119.623807577344</v>
      </c>
      <c r="E86" s="35"/>
      <c r="F86" s="34"/>
    </row>
    <row r="87" spans="1:6" x14ac:dyDescent="0.2">
      <c r="A87" s="29">
        <v>2000.06</v>
      </c>
      <c r="B87" s="66">
        <f>[4]SFE_IND!$B87</f>
        <v>119.020651325776</v>
      </c>
      <c r="C87" s="67">
        <f>[4]SFE_IND!$I87</f>
        <v>118.39309849955633</v>
      </c>
      <c r="E87" s="35"/>
      <c r="F87" s="34"/>
    </row>
    <row r="88" spans="1:6" x14ac:dyDescent="0.2">
      <c r="A88" s="29">
        <v>2000.07</v>
      </c>
      <c r="B88" s="66">
        <f>[4]SFE_IND!$B88</f>
        <v>117.877041620556</v>
      </c>
      <c r="C88" s="67">
        <f>[4]SFE_IND!$I88</f>
        <v>117.54282447945828</v>
      </c>
      <c r="E88" s="35"/>
      <c r="F88" s="34"/>
    </row>
    <row r="89" spans="1:6" x14ac:dyDescent="0.2">
      <c r="A89" s="29">
        <v>2000.08</v>
      </c>
      <c r="B89" s="66">
        <f>[4]SFE_IND!$B89</f>
        <v>117.255138216042</v>
      </c>
      <c r="C89" s="67">
        <f>[4]SFE_IND!$I89</f>
        <v>117.06252655149723</v>
      </c>
      <c r="E89" s="35"/>
      <c r="F89" s="34"/>
    </row>
    <row r="90" spans="1:6" x14ac:dyDescent="0.2">
      <c r="A90" s="29">
        <v>2000.09</v>
      </c>
      <c r="B90" s="66">
        <f>[4]SFE_IND!$B90</f>
        <v>116.851347201469</v>
      </c>
      <c r="C90" s="67">
        <f>[4]SFE_IND!$I90</f>
        <v>116.76409840260506</v>
      </c>
      <c r="E90" s="35"/>
      <c r="F90" s="34"/>
    </row>
    <row r="91" spans="1:6" x14ac:dyDescent="0.2">
      <c r="A91" s="29">
        <v>2000.1</v>
      </c>
      <c r="B91" s="66">
        <f>[4]SFE_IND!$B91</f>
        <v>116.54366866489799</v>
      </c>
      <c r="C91" s="67">
        <f>[4]SFE_IND!$I91</f>
        <v>117.057488084941</v>
      </c>
      <c r="E91" s="35"/>
      <c r="F91" s="34"/>
    </row>
    <row r="92" spans="1:6" x14ac:dyDescent="0.2">
      <c r="A92" s="29">
        <v>2000.11</v>
      </c>
      <c r="B92" s="66">
        <f>[4]SFE_IND!$B92</f>
        <v>117.474671559011</v>
      </c>
      <c r="C92" s="67">
        <f>[4]SFE_IND!$I92</f>
        <v>117.5731253583772</v>
      </c>
      <c r="E92" s="35"/>
      <c r="F92" s="34"/>
    </row>
    <row r="93" spans="1:6" x14ac:dyDescent="0.2">
      <c r="A93" s="29">
        <v>2000.12</v>
      </c>
      <c r="B93" s="66">
        <f>[4]SFE_IND!$B93</f>
        <v>118.06632121315</v>
      </c>
      <c r="C93" s="67">
        <f>[4]SFE_IND!$I93</f>
        <v>117.54126465466236</v>
      </c>
      <c r="E93" s="35"/>
      <c r="F93" s="34"/>
    </row>
    <row r="94" spans="1:6" x14ac:dyDescent="0.2">
      <c r="A94" s="29">
        <v>2001.01</v>
      </c>
      <c r="B94" s="66">
        <f>[4]SFE_IND!$B94</f>
        <v>117.122323581633</v>
      </c>
      <c r="C94" s="67">
        <f>[4]SFE_IND!$I94</f>
        <v>117.08947728058406</v>
      </c>
      <c r="E94" s="35"/>
      <c r="F94" s="34"/>
    </row>
    <row r="95" spans="1:6" x14ac:dyDescent="0.2">
      <c r="A95" s="29">
        <v>2001.02</v>
      </c>
      <c r="B95" s="66">
        <f>[4]SFE_IND!$B95</f>
        <v>116.27624654290599</v>
      </c>
      <c r="C95" s="67">
        <f>[4]SFE_IND!$I95</f>
        <v>116.53223418476038</v>
      </c>
      <c r="E95" s="35"/>
      <c r="F95" s="34"/>
    </row>
    <row r="96" spans="1:6" x14ac:dyDescent="0.2">
      <c r="A96" s="29">
        <v>2001.03</v>
      </c>
      <c r="B96" s="66">
        <f>[4]SFE_IND!$B96</f>
        <v>116.089653205435</v>
      </c>
      <c r="C96" s="67">
        <f>[4]SFE_IND!$I96</f>
        <v>116.1772356843491</v>
      </c>
      <c r="E96" s="35"/>
      <c r="F96" s="34"/>
    </row>
    <row r="97" spans="1:6" x14ac:dyDescent="0.2">
      <c r="A97" s="29">
        <v>2001.04</v>
      </c>
      <c r="B97" s="66">
        <f>[4]SFE_IND!$B97</f>
        <v>115.961332042484</v>
      </c>
      <c r="C97" s="67">
        <f>[4]SFE_IND!$I97</f>
        <v>115.72550145323616</v>
      </c>
      <c r="E97" s="35"/>
      <c r="F97" s="34"/>
    </row>
    <row r="98" spans="1:6" x14ac:dyDescent="0.2">
      <c r="A98" s="29">
        <v>2001.05</v>
      </c>
      <c r="B98" s="66">
        <f>[4]SFE_IND!$B98</f>
        <v>115.460373489676</v>
      </c>
      <c r="C98" s="67">
        <f>[4]SFE_IND!$I98</f>
        <v>114.86417672250009</v>
      </c>
      <c r="E98" s="35"/>
      <c r="F98" s="34"/>
    </row>
    <row r="99" spans="1:6" x14ac:dyDescent="0.2">
      <c r="A99" s="29">
        <v>2001.06</v>
      </c>
      <c r="B99" s="66">
        <f>[4]SFE_IND!$B99</f>
        <v>114.537770404463</v>
      </c>
      <c r="C99" s="67">
        <f>[4]SFE_IND!$I99</f>
        <v>113.78556428270026</v>
      </c>
      <c r="E99" s="35"/>
      <c r="F99" s="34"/>
    </row>
    <row r="100" spans="1:6" x14ac:dyDescent="0.2">
      <c r="A100" s="29">
        <v>2001.07</v>
      </c>
      <c r="B100" s="66">
        <f>[4]SFE_IND!$B100</f>
        <v>113.255445323995</v>
      </c>
      <c r="C100" s="67">
        <f>[4]SFE_IND!$I100</f>
        <v>112.55475805429934</v>
      </c>
      <c r="E100" s="35"/>
      <c r="F100" s="34"/>
    </row>
    <row r="101" spans="1:6" x14ac:dyDescent="0.2">
      <c r="A101" s="29">
        <v>2001.08</v>
      </c>
      <c r="B101" s="66">
        <f>[4]SFE_IND!$B101</f>
        <v>111.689377768417</v>
      </c>
      <c r="C101" s="67">
        <f>[4]SFE_IND!$I101</f>
        <v>111.22520875812977</v>
      </c>
      <c r="E101" s="35"/>
      <c r="F101" s="34"/>
    </row>
    <row r="102" spans="1:6" x14ac:dyDescent="0.2">
      <c r="A102" s="29">
        <v>2001.09</v>
      </c>
      <c r="B102" s="66">
        <f>[4]SFE_IND!$B102</f>
        <v>110.289877101569</v>
      </c>
      <c r="C102" s="67">
        <f>[4]SFE_IND!$I102</f>
        <v>109.98226880958988</v>
      </c>
      <c r="E102" s="35"/>
      <c r="F102" s="34"/>
    </row>
    <row r="103" spans="1:6" x14ac:dyDescent="0.2">
      <c r="A103" s="29">
        <v>2001.1</v>
      </c>
      <c r="B103" s="66">
        <f>[4]SFE_IND!$B103</f>
        <v>109.49819833098201</v>
      </c>
      <c r="C103" s="67">
        <f>[4]SFE_IND!$I103</f>
        <v>109.26621704840663</v>
      </c>
      <c r="E103" s="35"/>
      <c r="F103" s="34"/>
    </row>
    <row r="104" spans="1:6" x14ac:dyDescent="0.2">
      <c r="A104" s="29">
        <v>2001.11</v>
      </c>
      <c r="B104" s="66">
        <f>[4]SFE_IND!$B104</f>
        <v>108.911424375604</v>
      </c>
      <c r="C104" s="67">
        <f>[4]SFE_IND!$I104</f>
        <v>108.54005511285351</v>
      </c>
      <c r="E104" s="35"/>
      <c r="F104" s="34"/>
    </row>
    <row r="105" spans="1:6" x14ac:dyDescent="0.2">
      <c r="A105" s="29">
        <v>2001.12</v>
      </c>
      <c r="B105" s="66">
        <f>[4]SFE_IND!$B105</f>
        <v>107.627782418047</v>
      </c>
      <c r="C105" s="67">
        <f>[4]SFE_IND!$I105</f>
        <v>107.77029974208064</v>
      </c>
      <c r="E105" s="35"/>
      <c r="F105" s="34"/>
    </row>
    <row r="106" spans="1:6" x14ac:dyDescent="0.2">
      <c r="A106" s="29">
        <v>2002.01</v>
      </c>
      <c r="B106" s="66">
        <f>[4]SFE_IND!$B106</f>
        <v>106.69834429174399</v>
      </c>
      <c r="C106" s="67">
        <f>[4]SFE_IND!$I106</f>
        <v>107.72815282850699</v>
      </c>
      <c r="E106" s="35"/>
      <c r="F106" s="34"/>
    </row>
    <row r="107" spans="1:6" x14ac:dyDescent="0.2">
      <c r="A107" s="29">
        <v>2002.02</v>
      </c>
      <c r="B107" s="66">
        <f>[4]SFE_IND!$B107</f>
        <v>107.39145713433</v>
      </c>
      <c r="C107" s="67">
        <f>[4]SFE_IND!$I107</f>
        <v>108.28348197749318</v>
      </c>
      <c r="E107" s="35"/>
      <c r="F107" s="34"/>
    </row>
    <row r="108" spans="1:6" x14ac:dyDescent="0.2">
      <c r="A108" s="29">
        <v>2002.03</v>
      </c>
      <c r="B108" s="66">
        <f>[4]SFE_IND!$B108</f>
        <v>108.967678255159</v>
      </c>
      <c r="C108" s="67">
        <f>[4]SFE_IND!$I108</f>
        <v>109.91993903631568</v>
      </c>
      <c r="E108" s="35"/>
      <c r="F108" s="34"/>
    </row>
    <row r="109" spans="1:6" x14ac:dyDescent="0.2">
      <c r="A109" s="29">
        <v>2002.04</v>
      </c>
      <c r="B109" s="66">
        <f>[4]SFE_IND!$B109</f>
        <v>111.22285266134899</v>
      </c>
      <c r="C109" s="67">
        <f>[4]SFE_IND!$I109</f>
        <v>112.11191958985016</v>
      </c>
      <c r="E109" s="35"/>
      <c r="F109" s="34"/>
    </row>
    <row r="110" spans="1:6" x14ac:dyDescent="0.2">
      <c r="A110" s="29">
        <v>2002.05</v>
      </c>
      <c r="B110" s="66">
        <f>[4]SFE_IND!$B110</f>
        <v>113.52147257223901</v>
      </c>
      <c r="C110" s="67">
        <f>[4]SFE_IND!$I110</f>
        <v>113.98292770280345</v>
      </c>
      <c r="E110" s="35"/>
      <c r="F110" s="34"/>
    </row>
    <row r="111" spans="1:6" x14ac:dyDescent="0.2">
      <c r="A111" s="29">
        <v>2002.06</v>
      </c>
      <c r="B111" s="66">
        <f>[4]SFE_IND!$B111</f>
        <v>115.261731581964</v>
      </c>
      <c r="C111" s="67">
        <f>[4]SFE_IND!$I111</f>
        <v>115.43605299824765</v>
      </c>
      <c r="E111" s="35"/>
      <c r="F111" s="34"/>
    </row>
    <row r="112" spans="1:6" x14ac:dyDescent="0.2">
      <c r="A112" s="29">
        <v>2002.07</v>
      </c>
      <c r="B112" s="66">
        <f>[4]SFE_IND!$B112</f>
        <v>116.827326666517</v>
      </c>
      <c r="C112" s="67">
        <f>[4]SFE_IND!$I112</f>
        <v>116.53838280927907</v>
      </c>
      <c r="E112" s="35"/>
      <c r="F112" s="34"/>
    </row>
    <row r="113" spans="1:6" x14ac:dyDescent="0.2">
      <c r="A113" s="29">
        <v>2002.08</v>
      </c>
      <c r="B113" s="66">
        <f>[4]SFE_IND!$B113</f>
        <v>117.580636845206</v>
      </c>
      <c r="C113" s="67">
        <f>[4]SFE_IND!$I113</f>
        <v>116.82065827542461</v>
      </c>
      <c r="E113" s="35"/>
      <c r="F113" s="34"/>
    </row>
    <row r="114" spans="1:6" x14ac:dyDescent="0.2">
      <c r="A114" s="29">
        <v>2002.09</v>
      </c>
      <c r="B114" s="66">
        <f>[4]SFE_IND!$B114</f>
        <v>117.087770860305</v>
      </c>
      <c r="C114" s="67">
        <f>[4]SFE_IND!$I114</f>
        <v>116.85415707712274</v>
      </c>
      <c r="E114" s="35"/>
      <c r="F114" s="34"/>
    </row>
    <row r="115" spans="1:6" x14ac:dyDescent="0.2">
      <c r="A115" s="29">
        <v>2002.1</v>
      </c>
      <c r="B115" s="66">
        <f>[4]SFE_IND!$B115</f>
        <v>116.43123923295801</v>
      </c>
      <c r="C115" s="67">
        <f>[4]SFE_IND!$I115</f>
        <v>116.27774026860452</v>
      </c>
      <c r="E115" s="35"/>
      <c r="F115" s="34"/>
    </row>
    <row r="116" spans="1:6" x14ac:dyDescent="0.2">
      <c r="A116" s="29">
        <v>2002.11</v>
      </c>
      <c r="B116" s="66">
        <f>[4]SFE_IND!$B116</f>
        <v>116.127424990783</v>
      </c>
      <c r="C116" s="67">
        <f>[4]SFE_IND!$I116</f>
        <v>116.19374502591232</v>
      </c>
      <c r="E116" s="35"/>
      <c r="F116" s="34"/>
    </row>
    <row r="117" spans="1:6" x14ac:dyDescent="0.2">
      <c r="A117" s="29">
        <v>2002.12</v>
      </c>
      <c r="B117" s="66">
        <f>[4]SFE_IND!$B117</f>
        <v>116.386371990692</v>
      </c>
      <c r="C117" s="67">
        <f>[4]SFE_IND!$I117</f>
        <v>116.58225890214874</v>
      </c>
      <c r="E117" s="35"/>
      <c r="F117" s="34"/>
    </row>
    <row r="118" spans="1:6" x14ac:dyDescent="0.2">
      <c r="A118" s="29">
        <v>2003.01</v>
      </c>
      <c r="B118" s="66">
        <f>[4]SFE_IND!$B118</f>
        <v>116.847921451593</v>
      </c>
      <c r="C118" s="67">
        <f>[4]SFE_IND!$I118</f>
        <v>116.67199455563889</v>
      </c>
      <c r="E118" s="35"/>
      <c r="F118" s="34"/>
    </row>
    <row r="119" spans="1:6" x14ac:dyDescent="0.2">
      <c r="A119" s="29">
        <v>2003.02</v>
      </c>
      <c r="B119" s="66">
        <f>[4]SFE_IND!$B119</f>
        <v>116.55841252693899</v>
      </c>
      <c r="C119" s="67">
        <f>[4]SFE_IND!$I119</f>
        <v>116.33181598170881</v>
      </c>
      <c r="E119" s="35"/>
      <c r="F119" s="34"/>
    </row>
    <row r="120" spans="1:6" x14ac:dyDescent="0.2">
      <c r="A120" s="29">
        <v>2003.03</v>
      </c>
      <c r="B120" s="66">
        <f>[4]SFE_IND!$B120</f>
        <v>115.72681323443901</v>
      </c>
      <c r="C120" s="67">
        <f>[4]SFE_IND!$I120</f>
        <v>115.86603607943719</v>
      </c>
      <c r="E120" s="35"/>
      <c r="F120" s="34"/>
    </row>
    <row r="121" spans="1:6" x14ac:dyDescent="0.2">
      <c r="A121" s="29">
        <v>2003.04</v>
      </c>
      <c r="B121" s="66">
        <f>[4]SFE_IND!$B121</f>
        <v>115.257193233118</v>
      </c>
      <c r="C121" s="67">
        <f>[4]SFE_IND!$I121</f>
        <v>116.14758391286414</v>
      </c>
      <c r="E121" s="35"/>
      <c r="F121" s="34"/>
    </row>
    <row r="122" spans="1:6" x14ac:dyDescent="0.2">
      <c r="A122" s="29">
        <v>2003.05</v>
      </c>
      <c r="B122" s="66">
        <f>[4]SFE_IND!$B122</f>
        <v>116.66742528759301</v>
      </c>
      <c r="C122" s="67">
        <f>[4]SFE_IND!$I122</f>
        <v>117.87682251852088</v>
      </c>
      <c r="E122" s="35"/>
      <c r="F122" s="34"/>
    </row>
    <row r="123" spans="1:6" x14ac:dyDescent="0.2">
      <c r="A123" s="29">
        <v>2003.06</v>
      </c>
      <c r="B123" s="66">
        <f>[4]SFE_IND!$B123</f>
        <v>119.976151301401</v>
      </c>
      <c r="C123" s="67">
        <f>[4]SFE_IND!$I123</f>
        <v>120.74907520350173</v>
      </c>
      <c r="E123" s="35"/>
      <c r="F123" s="34"/>
    </row>
    <row r="124" spans="1:6" x14ac:dyDescent="0.2">
      <c r="A124" s="29">
        <v>2003.07</v>
      </c>
      <c r="B124" s="66">
        <f>[4]SFE_IND!$B124</f>
        <v>123.033638599954</v>
      </c>
      <c r="C124" s="67">
        <f>[4]SFE_IND!$I124</f>
        <v>123.61585350090458</v>
      </c>
      <c r="E124" s="35"/>
      <c r="F124" s="34"/>
    </row>
    <row r="125" spans="1:6" x14ac:dyDescent="0.2">
      <c r="A125" s="29">
        <v>2003.08</v>
      </c>
      <c r="B125" s="66">
        <f>[4]SFE_IND!$B125</f>
        <v>125.275881780725</v>
      </c>
      <c r="C125" s="67">
        <f>[4]SFE_IND!$I125</f>
        <v>126.1232153431023</v>
      </c>
      <c r="E125" s="35"/>
      <c r="F125" s="34"/>
    </row>
    <row r="126" spans="1:6" x14ac:dyDescent="0.2">
      <c r="A126" s="29">
        <v>2003.09</v>
      </c>
      <c r="B126" s="66">
        <f>[4]SFE_IND!$B126</f>
        <v>127.69162658202301</v>
      </c>
      <c r="C126" s="67">
        <f>[4]SFE_IND!$I126</f>
        <v>128.55190726415339</v>
      </c>
      <c r="E126" s="35"/>
      <c r="F126" s="34"/>
    </row>
    <row r="127" spans="1:6" x14ac:dyDescent="0.2">
      <c r="A127" s="29">
        <v>2003.1</v>
      </c>
      <c r="B127" s="66">
        <f>[4]SFE_IND!$B127</f>
        <v>130.44516033583</v>
      </c>
      <c r="C127" s="67">
        <f>[4]SFE_IND!$I127</f>
        <v>131.10080801457821</v>
      </c>
      <c r="E127" s="35"/>
      <c r="F127" s="34"/>
    </row>
    <row r="128" spans="1:6" x14ac:dyDescent="0.2">
      <c r="A128" s="29">
        <v>2003.11</v>
      </c>
      <c r="B128" s="66">
        <f>[4]SFE_IND!$B128</f>
        <v>132.695258037222</v>
      </c>
      <c r="C128" s="67">
        <f>[4]SFE_IND!$I128</f>
        <v>132.99651070364789</v>
      </c>
      <c r="E128" s="35"/>
      <c r="F128" s="34"/>
    </row>
    <row r="129" spans="1:6" x14ac:dyDescent="0.2">
      <c r="A129" s="29">
        <v>2003.12</v>
      </c>
      <c r="B129" s="66">
        <f>[4]SFE_IND!$B129</f>
        <v>133.88238001767101</v>
      </c>
      <c r="C129" s="67">
        <f>[4]SFE_IND!$I129</f>
        <v>134.10057040791085</v>
      </c>
      <c r="E129" s="35"/>
      <c r="F129" s="34"/>
    </row>
    <row r="130" spans="1:6" x14ac:dyDescent="0.2">
      <c r="A130" s="29">
        <v>2004.01</v>
      </c>
      <c r="B130" s="66">
        <f>[4]SFE_IND!$B130</f>
        <v>134.83893468343001</v>
      </c>
      <c r="C130" s="67">
        <f>[4]SFE_IND!$I130</f>
        <v>135.0354151754793</v>
      </c>
      <c r="E130" s="35"/>
      <c r="F130" s="34"/>
    </row>
    <row r="131" spans="1:6" x14ac:dyDescent="0.2">
      <c r="A131" s="29">
        <v>2004.02</v>
      </c>
      <c r="B131" s="66">
        <f>[4]SFE_IND!$B131</f>
        <v>136.425419443669</v>
      </c>
      <c r="C131" s="67">
        <f>[4]SFE_IND!$I131</f>
        <v>136.35991948700212</v>
      </c>
      <c r="E131" s="35"/>
      <c r="F131" s="34"/>
    </row>
    <row r="132" spans="1:6" x14ac:dyDescent="0.2">
      <c r="A132" s="29">
        <v>2004.03</v>
      </c>
      <c r="B132" s="66">
        <f>[4]SFE_IND!$B132</f>
        <v>136.69318483684901</v>
      </c>
      <c r="C132" s="67">
        <f>[4]SFE_IND!$I132</f>
        <v>136.78310192617832</v>
      </c>
      <c r="E132" s="35"/>
      <c r="F132" s="34"/>
    </row>
    <row r="133" spans="1:6" x14ac:dyDescent="0.2">
      <c r="A133" s="29">
        <v>2004.04</v>
      </c>
      <c r="B133" s="66">
        <f>[4]SFE_IND!$B133</f>
        <v>136.17173904882799</v>
      </c>
      <c r="C133" s="67">
        <f>[4]SFE_IND!$I133</f>
        <v>136.87042176890165</v>
      </c>
      <c r="E133" s="35"/>
      <c r="F133" s="34"/>
    </row>
    <row r="134" spans="1:6" x14ac:dyDescent="0.2">
      <c r="A134" s="29">
        <v>2004.05</v>
      </c>
      <c r="B134" s="66">
        <f>[4]SFE_IND!$B134</f>
        <v>136.56126382320201</v>
      </c>
      <c r="C134" s="67">
        <f>[4]SFE_IND!$I134</f>
        <v>136.60100908708651</v>
      </c>
      <c r="E134" s="35"/>
      <c r="F134" s="34"/>
    </row>
    <row r="135" spans="1:6" x14ac:dyDescent="0.2">
      <c r="A135" s="29">
        <v>2004.06</v>
      </c>
      <c r="B135" s="66">
        <f>[4]SFE_IND!$B135</f>
        <v>135.50529626847</v>
      </c>
      <c r="C135" s="67">
        <f>[4]SFE_IND!$I135</f>
        <v>134.87538193216844</v>
      </c>
      <c r="E135" s="35"/>
      <c r="F135" s="34"/>
    </row>
    <row r="136" spans="1:6" x14ac:dyDescent="0.2">
      <c r="A136" s="29">
        <v>2004.07</v>
      </c>
      <c r="B136" s="66">
        <f>[4]SFE_IND!$B136</f>
        <v>133.32004864041099</v>
      </c>
      <c r="C136" s="67">
        <f>[4]SFE_IND!$I136</f>
        <v>133.40631623964748</v>
      </c>
      <c r="E136" s="35"/>
      <c r="F136" s="34"/>
    </row>
    <row r="137" spans="1:6" x14ac:dyDescent="0.2">
      <c r="A137" s="29">
        <v>2004.08</v>
      </c>
      <c r="B137" s="66">
        <f>[4]SFE_IND!$B137</f>
        <v>132.52798478830101</v>
      </c>
      <c r="C137" s="67">
        <f>[4]SFE_IND!$I137</f>
        <v>132.66282233225775</v>
      </c>
      <c r="E137" s="35"/>
      <c r="F137" s="34"/>
    </row>
    <row r="138" spans="1:6" x14ac:dyDescent="0.2">
      <c r="A138" s="29">
        <v>2004.09</v>
      </c>
      <c r="B138" s="66">
        <f>[4]SFE_IND!$B138</f>
        <v>132.59917328010701</v>
      </c>
      <c r="C138" s="67">
        <f>[4]SFE_IND!$I138</f>
        <v>132.55233184701873</v>
      </c>
      <c r="E138" s="35"/>
      <c r="F138" s="34"/>
    </row>
    <row r="139" spans="1:6" x14ac:dyDescent="0.2">
      <c r="A139" s="29">
        <v>2004.1</v>
      </c>
      <c r="B139" s="66">
        <f>[4]SFE_IND!$B139</f>
        <v>132.75150793141299</v>
      </c>
      <c r="C139" s="67">
        <f>[4]SFE_IND!$I139</f>
        <v>132.73954789897516</v>
      </c>
      <c r="E139" s="35"/>
      <c r="F139" s="34"/>
    </row>
    <row r="140" spans="1:6" x14ac:dyDescent="0.2">
      <c r="A140" s="29">
        <v>2004.11</v>
      </c>
      <c r="B140" s="66">
        <f>[4]SFE_IND!$B140</f>
        <v>133.38881001964299</v>
      </c>
      <c r="C140" s="67">
        <f>[4]SFE_IND!$I140</f>
        <v>133.74641434688976</v>
      </c>
      <c r="E140" s="35"/>
      <c r="F140" s="34"/>
    </row>
    <row r="141" spans="1:6" x14ac:dyDescent="0.2">
      <c r="A141" s="29">
        <v>2004.12</v>
      </c>
      <c r="B141" s="66">
        <f>[4]SFE_IND!$B141</f>
        <v>135.111799201243</v>
      </c>
      <c r="C141" s="67">
        <f>[4]SFE_IND!$I141</f>
        <v>135.65926944355431</v>
      </c>
      <c r="E141" s="35"/>
      <c r="F141" s="34"/>
    </row>
    <row r="142" spans="1:6" x14ac:dyDescent="0.2">
      <c r="A142" s="29">
        <v>2005.01</v>
      </c>
      <c r="B142" s="66">
        <f>[4]SFE_IND!$B142</f>
        <v>137.541613736643</v>
      </c>
      <c r="C142" s="67">
        <f>[4]SFE_IND!$I142</f>
        <v>137.78524108530141</v>
      </c>
      <c r="E142" s="35"/>
      <c r="F142" s="34"/>
    </row>
    <row r="143" spans="1:6" x14ac:dyDescent="0.2">
      <c r="A143" s="29">
        <v>2005.02</v>
      </c>
      <c r="B143" s="66">
        <f>[4]SFE_IND!$B143</f>
        <v>139.88907093553101</v>
      </c>
      <c r="C143" s="67">
        <f>[4]SFE_IND!$I143</f>
        <v>139.97131832673978</v>
      </c>
      <c r="E143" s="35"/>
      <c r="F143" s="34"/>
    </row>
    <row r="144" spans="1:6" x14ac:dyDescent="0.2">
      <c r="A144" s="29">
        <v>2005.03</v>
      </c>
      <c r="B144" s="66">
        <f>[4]SFE_IND!$B144</f>
        <v>141.50542707674501</v>
      </c>
      <c r="C144" s="67">
        <f>[4]SFE_IND!$I144</f>
        <v>141.43551225399867</v>
      </c>
      <c r="E144" s="35"/>
      <c r="F144" s="34"/>
    </row>
    <row r="145" spans="1:6" x14ac:dyDescent="0.2">
      <c r="A145" s="29">
        <v>2005.04</v>
      </c>
      <c r="B145" s="66">
        <f>[4]SFE_IND!$B145</f>
        <v>141.48907197685301</v>
      </c>
      <c r="C145" s="67">
        <f>[4]SFE_IND!$I145</f>
        <v>141.85091406422225</v>
      </c>
      <c r="E145" s="35"/>
      <c r="F145" s="34"/>
    </row>
    <row r="146" spans="1:6" x14ac:dyDescent="0.2">
      <c r="A146" s="29">
        <v>2005.05</v>
      </c>
      <c r="B146" s="66">
        <f>[4]SFE_IND!$B146</f>
        <v>140.55079100463499</v>
      </c>
      <c r="C146" s="67">
        <f>[4]SFE_IND!$I146</f>
        <v>141.79936153845111</v>
      </c>
      <c r="E146" s="35"/>
      <c r="F146" s="34"/>
    </row>
    <row r="147" spans="1:6" x14ac:dyDescent="0.2">
      <c r="A147" s="29">
        <v>2005.06</v>
      </c>
      <c r="B147" s="66">
        <f>[4]SFE_IND!$B147</f>
        <v>141.162147437046</v>
      </c>
      <c r="C147" s="67">
        <f>[4]SFE_IND!$I147</f>
        <v>142.90988011916886</v>
      </c>
      <c r="E147" s="35"/>
      <c r="F147" s="34"/>
    </row>
    <row r="148" spans="1:6" x14ac:dyDescent="0.2">
      <c r="A148" s="29">
        <v>2005.07</v>
      </c>
      <c r="B148" s="66">
        <f>[4]SFE_IND!$B148</f>
        <v>143.11248493092401</v>
      </c>
      <c r="C148" s="67">
        <f>[4]SFE_IND!$I148</f>
        <v>143.8443781181129</v>
      </c>
      <c r="E148" s="35"/>
      <c r="F148" s="34"/>
    </row>
    <row r="149" spans="1:6" x14ac:dyDescent="0.2">
      <c r="A149" s="29">
        <v>2005.08</v>
      </c>
      <c r="B149" s="66">
        <f>[4]SFE_IND!$B149</f>
        <v>144.710006993359</v>
      </c>
      <c r="C149" s="67">
        <f>[4]SFE_IND!$I149</f>
        <v>145.30593479213388</v>
      </c>
      <c r="E149" s="35"/>
      <c r="F149" s="34"/>
    </row>
    <row r="150" spans="1:6" x14ac:dyDescent="0.2">
      <c r="A150" s="29">
        <v>2005.09</v>
      </c>
      <c r="B150" s="66">
        <f>[4]SFE_IND!$B150</f>
        <v>145.996341574051</v>
      </c>
      <c r="C150" s="67">
        <f>[4]SFE_IND!$I150</f>
        <v>146.14192479450568</v>
      </c>
      <c r="E150" s="35"/>
      <c r="F150" s="34"/>
    </row>
    <row r="151" spans="1:6" x14ac:dyDescent="0.2">
      <c r="A151" s="29">
        <v>2005.1</v>
      </c>
      <c r="B151" s="66">
        <f>[4]SFE_IND!$B151</f>
        <v>146.80396503530201</v>
      </c>
      <c r="C151" s="67">
        <f>[4]SFE_IND!$I151</f>
        <v>146.85567645935234</v>
      </c>
      <c r="E151" s="35"/>
      <c r="F151" s="34"/>
    </row>
    <row r="152" spans="1:6" x14ac:dyDescent="0.2">
      <c r="A152" s="29">
        <v>2005.11</v>
      </c>
      <c r="B152" s="66">
        <f>[4]SFE_IND!$B152</f>
        <v>147.85154165141699</v>
      </c>
      <c r="C152" s="67">
        <f>[4]SFE_IND!$I152</f>
        <v>147.40963117529779</v>
      </c>
      <c r="E152" s="35"/>
      <c r="F152" s="34"/>
    </row>
    <row r="153" spans="1:6" x14ac:dyDescent="0.2">
      <c r="A153" s="29">
        <v>2005.12</v>
      </c>
      <c r="B153" s="66">
        <f>[4]SFE_IND!$B153</f>
        <v>149.041468060369</v>
      </c>
      <c r="C153" s="67">
        <f>[4]SFE_IND!$I153</f>
        <v>147.14870556359756</v>
      </c>
      <c r="E153" s="35"/>
      <c r="F153" s="34"/>
    </row>
    <row r="154" spans="1:6" x14ac:dyDescent="0.2">
      <c r="A154" s="29">
        <v>2006.01</v>
      </c>
      <c r="B154" s="66">
        <f>[4]SFE_IND!$B154</f>
        <v>147.90084423609699</v>
      </c>
      <c r="C154" s="67">
        <f>[4]SFE_IND!$I154</f>
        <v>146.50281842767467</v>
      </c>
      <c r="E154" s="35"/>
      <c r="F154" s="34"/>
    </row>
    <row r="155" spans="1:6" x14ac:dyDescent="0.2">
      <c r="A155" s="29">
        <v>2006.02</v>
      </c>
      <c r="B155" s="66">
        <f>[4]SFE_IND!$B155</f>
        <v>145.765676826195</v>
      </c>
      <c r="C155" s="67">
        <f>[4]SFE_IND!$I155</f>
        <v>144.97063181380557</v>
      </c>
      <c r="E155" s="35"/>
      <c r="F155" s="34"/>
    </row>
    <row r="156" spans="1:6" x14ac:dyDescent="0.2">
      <c r="A156" s="29">
        <v>2006.03</v>
      </c>
      <c r="B156" s="66">
        <f>[4]SFE_IND!$B156</f>
        <v>144.64949281919201</v>
      </c>
      <c r="C156" s="67">
        <f>[4]SFE_IND!$I156</f>
        <v>144.45780320284575</v>
      </c>
      <c r="E156" s="35"/>
      <c r="F156" s="34"/>
    </row>
    <row r="157" spans="1:6" x14ac:dyDescent="0.2">
      <c r="A157" s="29">
        <v>2006.04</v>
      </c>
      <c r="B157" s="66">
        <f>[4]SFE_IND!$B157</f>
        <v>143.66556339386401</v>
      </c>
      <c r="C157" s="67">
        <f>[4]SFE_IND!$I157</f>
        <v>144.41289759557665</v>
      </c>
      <c r="E157" s="35"/>
      <c r="F157" s="34"/>
    </row>
    <row r="158" spans="1:6" x14ac:dyDescent="0.2">
      <c r="A158" s="29">
        <v>2006.05</v>
      </c>
      <c r="B158" s="66">
        <f>[4]SFE_IND!$B158</f>
        <v>144.00751678801899</v>
      </c>
      <c r="C158" s="67">
        <f>[4]SFE_IND!$I158</f>
        <v>145.52335156172077</v>
      </c>
      <c r="E158" s="35"/>
      <c r="F158" s="34"/>
    </row>
    <row r="159" spans="1:6" x14ac:dyDescent="0.2">
      <c r="A159" s="29">
        <v>2006.06</v>
      </c>
      <c r="B159" s="66">
        <f>[4]SFE_IND!$B159</f>
        <v>146.46288566806399</v>
      </c>
      <c r="C159" s="67">
        <f>[4]SFE_IND!$I159</f>
        <v>147.48129536659505</v>
      </c>
      <c r="E159" s="35"/>
      <c r="F159" s="34"/>
    </row>
    <row r="160" spans="1:6" x14ac:dyDescent="0.2">
      <c r="A160" s="29">
        <v>2006.07</v>
      </c>
      <c r="B160" s="66">
        <f>[4]SFE_IND!$B160</f>
        <v>148.60370763885501</v>
      </c>
      <c r="C160" s="67">
        <f>[4]SFE_IND!$I160</f>
        <v>149.23025110701718</v>
      </c>
      <c r="E160" s="35"/>
      <c r="F160" s="34"/>
    </row>
    <row r="161" spans="1:6" x14ac:dyDescent="0.2">
      <c r="A161" s="29">
        <v>2006.08</v>
      </c>
      <c r="B161" s="66">
        <f>[4]SFE_IND!$B161</f>
        <v>149.42118583800499</v>
      </c>
      <c r="C161" s="67">
        <f>[4]SFE_IND!$I161</f>
        <v>149.76298132710224</v>
      </c>
      <c r="E161" s="35"/>
      <c r="F161" s="34"/>
    </row>
    <row r="162" spans="1:6" x14ac:dyDescent="0.2">
      <c r="A162" s="29">
        <v>2006.09</v>
      </c>
      <c r="B162" s="66">
        <f>[4]SFE_IND!$B162</f>
        <v>149.72770129367299</v>
      </c>
      <c r="C162" s="67">
        <f>[4]SFE_IND!$I162</f>
        <v>149.48865190667505</v>
      </c>
      <c r="E162" s="35"/>
      <c r="F162" s="34"/>
    </row>
    <row r="163" spans="1:6" x14ac:dyDescent="0.2">
      <c r="A163" s="29">
        <v>2006.1</v>
      </c>
      <c r="B163" s="66">
        <f>[4]SFE_IND!$B163</f>
        <v>149.217640915288</v>
      </c>
      <c r="C163" s="67">
        <f>[4]SFE_IND!$I163</f>
        <v>148.42391135762091</v>
      </c>
      <c r="E163" s="35"/>
      <c r="F163" s="34"/>
    </row>
    <row r="164" spans="1:6" x14ac:dyDescent="0.2">
      <c r="A164" s="29">
        <v>2006.11</v>
      </c>
      <c r="B164" s="66">
        <f>[4]SFE_IND!$B164</f>
        <v>147.626548197593</v>
      </c>
      <c r="C164" s="67">
        <f>[4]SFE_IND!$I164</f>
        <v>146.93478842208262</v>
      </c>
      <c r="E164" s="35"/>
      <c r="F164" s="34"/>
    </row>
    <row r="165" spans="1:6" x14ac:dyDescent="0.2">
      <c r="A165" s="29">
        <v>2006.12</v>
      </c>
      <c r="B165" s="66">
        <f>[4]SFE_IND!$B165</f>
        <v>146.37814053938399</v>
      </c>
      <c r="C165" s="67">
        <f>[4]SFE_IND!$I165</f>
        <v>146.06604603248988</v>
      </c>
      <c r="E165" s="35"/>
      <c r="F165" s="34"/>
    </row>
    <row r="166" spans="1:6" x14ac:dyDescent="0.2">
      <c r="A166" s="29">
        <v>2007.01</v>
      </c>
      <c r="B166" s="66">
        <f>[4]SFE_IND!$B166</f>
        <v>146.63802329574199</v>
      </c>
      <c r="C166" s="67">
        <f>[4]SFE_IND!$I166</f>
        <v>146.28052731643598</v>
      </c>
      <c r="E166" s="35"/>
      <c r="F166" s="34"/>
    </row>
    <row r="167" spans="1:6" x14ac:dyDescent="0.2">
      <c r="A167" s="29">
        <v>2007.02</v>
      </c>
      <c r="B167" s="66">
        <f>[4]SFE_IND!$B167</f>
        <v>147.54140612879999</v>
      </c>
      <c r="C167" s="67">
        <f>[4]SFE_IND!$I167</f>
        <v>147.34558187966581</v>
      </c>
      <c r="E167" s="35"/>
      <c r="F167" s="34"/>
    </row>
    <row r="168" spans="1:6" x14ac:dyDescent="0.2">
      <c r="A168" s="29">
        <v>2007.03</v>
      </c>
      <c r="B168" s="66">
        <f>[4]SFE_IND!$B168</f>
        <v>147.98720135191201</v>
      </c>
      <c r="C168" s="67">
        <f>[4]SFE_IND!$I168</f>
        <v>148.11044863317792</v>
      </c>
      <c r="E168" s="35"/>
      <c r="F168" s="34"/>
    </row>
    <row r="169" spans="1:6" x14ac:dyDescent="0.2">
      <c r="A169" s="29">
        <v>2007.04</v>
      </c>
      <c r="B169" s="66">
        <f>[4]SFE_IND!$B169</f>
        <v>148.06431849230901</v>
      </c>
      <c r="C169" s="67">
        <f>[4]SFE_IND!$I169</f>
        <v>148.48592793872814</v>
      </c>
      <c r="E169" s="35"/>
      <c r="F169" s="34"/>
    </row>
    <row r="170" spans="1:6" x14ac:dyDescent="0.2">
      <c r="A170" s="29">
        <v>2007.05</v>
      </c>
      <c r="B170" s="66">
        <f>[4]SFE_IND!$B170</f>
        <v>148.18119903196299</v>
      </c>
      <c r="C170" s="67">
        <f>[4]SFE_IND!$I170</f>
        <v>148.38989568854126</v>
      </c>
      <c r="E170" s="35"/>
      <c r="F170" s="34"/>
    </row>
    <row r="171" spans="1:6" x14ac:dyDescent="0.2">
      <c r="A171" s="29">
        <v>2007.06</v>
      </c>
      <c r="B171" s="66">
        <f>[4]SFE_IND!$B171</f>
        <v>147.47151709117901</v>
      </c>
      <c r="C171" s="67">
        <f>[4]SFE_IND!$I171</f>
        <v>147.24566826270666</v>
      </c>
      <c r="E171" s="35"/>
      <c r="F171" s="34"/>
    </row>
    <row r="172" spans="1:6" x14ac:dyDescent="0.2">
      <c r="A172" s="29">
        <v>2007.07</v>
      </c>
      <c r="B172" s="66">
        <f>[4]SFE_IND!$B172</f>
        <v>145.894263349938</v>
      </c>
      <c r="C172" s="67">
        <f>[4]SFE_IND!$I172</f>
        <v>146.26801598196209</v>
      </c>
      <c r="E172" s="35"/>
      <c r="F172" s="34"/>
    </row>
    <row r="173" spans="1:6" x14ac:dyDescent="0.2">
      <c r="A173" s="29">
        <v>2007.08</v>
      </c>
      <c r="B173" s="66">
        <f>[4]SFE_IND!$B173</f>
        <v>145.80075989394001</v>
      </c>
      <c r="C173" s="67">
        <f>[4]SFE_IND!$I173</f>
        <v>146.95013031740481</v>
      </c>
      <c r="E173" s="35"/>
      <c r="F173" s="34"/>
    </row>
    <row r="174" spans="1:6" x14ac:dyDescent="0.2">
      <c r="A174" s="29">
        <v>2007.09</v>
      </c>
      <c r="B174" s="66">
        <f>[4]SFE_IND!$B174</f>
        <v>148.04852871896301</v>
      </c>
      <c r="C174" s="67">
        <f>[4]SFE_IND!$I174</f>
        <v>149.3369819286047</v>
      </c>
      <c r="E174" s="35"/>
      <c r="F174" s="34"/>
    </row>
    <row r="175" spans="1:6" x14ac:dyDescent="0.2">
      <c r="A175" s="29">
        <v>2007.1</v>
      </c>
      <c r="B175" s="66">
        <f>[4]SFE_IND!$B175</f>
        <v>151.98027202087101</v>
      </c>
      <c r="C175" s="67">
        <f>[4]SFE_IND!$I175</f>
        <v>152.64147144481444</v>
      </c>
      <c r="E175" s="35"/>
      <c r="F175" s="34"/>
    </row>
    <row r="176" spans="1:6" x14ac:dyDescent="0.2">
      <c r="A176" s="29">
        <v>2007.11</v>
      </c>
      <c r="B176" s="66">
        <f>[4]SFE_IND!$B176</f>
        <v>155.45396147368501</v>
      </c>
      <c r="C176" s="67">
        <f>[4]SFE_IND!$I176</f>
        <v>154.66863155653701</v>
      </c>
      <c r="E176" s="35"/>
      <c r="F176" s="34"/>
    </row>
    <row r="177" spans="1:6" x14ac:dyDescent="0.2">
      <c r="A177" s="29">
        <v>2007.12</v>
      </c>
      <c r="B177" s="66">
        <f>[4]SFE_IND!$B177</f>
        <v>156.52205102882201</v>
      </c>
      <c r="C177" s="67">
        <f>[4]SFE_IND!$I177</f>
        <v>155.77157657547738</v>
      </c>
      <c r="E177" s="36"/>
      <c r="F177" s="34"/>
    </row>
    <row r="178" spans="1:6" x14ac:dyDescent="0.2">
      <c r="A178" s="29">
        <f t="shared" ref="A178:A241" si="0">A166+1</f>
        <v>2008.01</v>
      </c>
      <c r="B178" s="66">
        <f>[4]SFE_IND!$B178</f>
        <v>156.12333332053299</v>
      </c>
      <c r="C178" s="67">
        <f>[4]SFE_IND!$I178</f>
        <v>155.06274433283113</v>
      </c>
      <c r="E178" s="35"/>
      <c r="F178" s="34"/>
    </row>
    <row r="179" spans="1:6" x14ac:dyDescent="0.2">
      <c r="A179" s="29">
        <f t="shared" si="0"/>
        <v>2008.02</v>
      </c>
      <c r="B179" s="66">
        <f>[4]SFE_IND!$B179</f>
        <v>154.50563512009199</v>
      </c>
      <c r="C179" s="67">
        <f>[4]SFE_IND!$I179</f>
        <v>154.04720864491432</v>
      </c>
      <c r="E179" s="35"/>
      <c r="F179" s="34"/>
    </row>
    <row r="180" spans="1:6" x14ac:dyDescent="0.2">
      <c r="A180" s="29">
        <f t="shared" si="0"/>
        <v>2008.03</v>
      </c>
      <c r="B180" s="66">
        <f>[4]SFE_IND!$B180</f>
        <v>152.51760952400301</v>
      </c>
      <c r="C180" s="67">
        <f>[4]SFE_IND!$I180</f>
        <v>152.62886565671474</v>
      </c>
      <c r="E180" s="35"/>
      <c r="F180" s="34"/>
    </row>
    <row r="181" spans="1:6" x14ac:dyDescent="0.2">
      <c r="A181" s="29">
        <f t="shared" si="0"/>
        <v>2008.04</v>
      </c>
      <c r="B181" s="66">
        <f>[4]SFE_IND!$B181</f>
        <v>151.52996701050299</v>
      </c>
      <c r="C181" s="67">
        <f>[4]SFE_IND!$I181</f>
        <v>151.61605770198526</v>
      </c>
      <c r="E181" s="35"/>
      <c r="F181" s="34"/>
    </row>
    <row r="182" spans="1:6" x14ac:dyDescent="0.2">
      <c r="A182" s="29">
        <f t="shared" si="0"/>
        <v>2008.05</v>
      </c>
      <c r="B182" s="66">
        <f>[4]SFE_IND!$B182</f>
        <v>150.896359271417</v>
      </c>
      <c r="C182" s="67">
        <f>[4]SFE_IND!$I182</f>
        <v>151.18271625945133</v>
      </c>
      <c r="E182" s="35"/>
      <c r="F182" s="34"/>
    </row>
    <row r="183" spans="1:6" x14ac:dyDescent="0.2">
      <c r="A183" s="29">
        <f t="shared" si="0"/>
        <v>2008.06</v>
      </c>
      <c r="B183" s="66">
        <f>[4]SFE_IND!$B183</f>
        <v>151.006654717359</v>
      </c>
      <c r="C183" s="67">
        <f>[4]SFE_IND!$I183</f>
        <v>151.42492136823557</v>
      </c>
      <c r="E183" s="35"/>
      <c r="F183" s="34"/>
    </row>
    <row r="184" spans="1:6" x14ac:dyDescent="0.2">
      <c r="A184" s="29">
        <f t="shared" si="0"/>
        <v>2008.07</v>
      </c>
      <c r="B184" s="66">
        <f>[4]SFE_IND!$B184</f>
        <v>151.98533454898799</v>
      </c>
      <c r="C184" s="67">
        <f>[4]SFE_IND!$I184</f>
        <v>152.04350844922911</v>
      </c>
      <c r="E184" s="35"/>
      <c r="F184" s="34"/>
    </row>
    <row r="185" spans="1:6" x14ac:dyDescent="0.2">
      <c r="A185" s="29">
        <f t="shared" si="0"/>
        <v>2008.08</v>
      </c>
      <c r="B185" s="66">
        <f>[4]SFE_IND!$B185</f>
        <v>152.382669619338</v>
      </c>
      <c r="C185" s="67">
        <f>[4]SFE_IND!$I185</f>
        <v>152.04312410760366</v>
      </c>
      <c r="E185" s="35"/>
      <c r="F185" s="34"/>
    </row>
    <row r="186" spans="1:6" x14ac:dyDescent="0.2">
      <c r="A186" s="29">
        <f t="shared" si="0"/>
        <v>2008.09</v>
      </c>
      <c r="B186" s="66">
        <f>[4]SFE_IND!$B186</f>
        <v>150.98880182491399</v>
      </c>
      <c r="C186" s="67">
        <f>[4]SFE_IND!$I186</f>
        <v>150.86904446231722</v>
      </c>
      <c r="E186" s="35"/>
      <c r="F186" s="34"/>
    </row>
    <row r="187" spans="1:6" x14ac:dyDescent="0.2">
      <c r="A187" s="29">
        <f t="shared" si="0"/>
        <v>2008.1</v>
      </c>
      <c r="B187" s="66">
        <f>[4]SFE_IND!$B187</f>
        <v>148.85814602906001</v>
      </c>
      <c r="C187" s="67">
        <f>[4]SFE_IND!$I187</f>
        <v>149.23081745407399</v>
      </c>
      <c r="E187" s="35"/>
      <c r="F187" s="34"/>
    </row>
    <row r="188" spans="1:6" x14ac:dyDescent="0.2">
      <c r="A188" s="29">
        <f t="shared" si="0"/>
        <v>2008.11</v>
      </c>
      <c r="B188" s="66">
        <f>[4]SFE_IND!$B188</f>
        <v>147.685958105418</v>
      </c>
      <c r="C188" s="67">
        <f>[4]SFE_IND!$I188</f>
        <v>147.96748470136234</v>
      </c>
      <c r="E188" s="35"/>
      <c r="F188" s="34"/>
    </row>
    <row r="189" spans="1:6" x14ac:dyDescent="0.2">
      <c r="A189" s="29">
        <f t="shared" si="0"/>
        <v>2008.12</v>
      </c>
      <c r="B189" s="66">
        <f>[4]SFE_IND!$B189</f>
        <v>147.04054921374799</v>
      </c>
      <c r="C189" s="67">
        <f>[4]SFE_IND!$I189</f>
        <v>147.27454122065012</v>
      </c>
      <c r="E189" s="36"/>
      <c r="F189" s="34"/>
    </row>
    <row r="190" spans="1:6" x14ac:dyDescent="0.2">
      <c r="A190" s="29">
        <f t="shared" si="0"/>
        <v>2009.01</v>
      </c>
      <c r="B190" s="66">
        <f>[4]SFE_IND!$B190</f>
        <v>147.38278001818301</v>
      </c>
      <c r="C190" s="67">
        <f>[4]SFE_IND!$I190</f>
        <v>147.11293544186759</v>
      </c>
      <c r="E190" s="35"/>
      <c r="F190" s="34"/>
    </row>
    <row r="191" spans="1:6" x14ac:dyDescent="0.2">
      <c r="A191" s="29">
        <f t="shared" si="0"/>
        <v>2009.02</v>
      </c>
      <c r="B191" s="66">
        <f>[4]SFE_IND!$B191</f>
        <v>147.514168337049</v>
      </c>
      <c r="C191" s="67">
        <f>[4]SFE_IND!$I191</f>
        <v>146.94908633017764</v>
      </c>
      <c r="E191" s="35"/>
      <c r="F191" s="34"/>
    </row>
    <row r="192" spans="1:6" x14ac:dyDescent="0.2">
      <c r="A192" s="29">
        <f t="shared" si="0"/>
        <v>2009.03</v>
      </c>
      <c r="B192" s="66">
        <f>[4]SFE_IND!$B192</f>
        <v>146.39834929516601</v>
      </c>
      <c r="C192" s="67">
        <f>[4]SFE_IND!$I192</f>
        <v>146.30962431539359</v>
      </c>
      <c r="E192" s="35"/>
      <c r="F192" s="34"/>
    </row>
    <row r="193" spans="1:6" x14ac:dyDescent="0.2">
      <c r="A193" s="29">
        <f t="shared" si="0"/>
        <v>2009.04</v>
      </c>
      <c r="B193" s="66">
        <f>[4]SFE_IND!$B193</f>
        <v>145.79638829524299</v>
      </c>
      <c r="C193" s="67">
        <f>[4]SFE_IND!$I193</f>
        <v>145.39775632793368</v>
      </c>
      <c r="E193" s="35"/>
      <c r="F193" s="34"/>
    </row>
    <row r="194" spans="1:6" x14ac:dyDescent="0.2">
      <c r="A194" s="29">
        <f t="shared" si="0"/>
        <v>2009.05</v>
      </c>
      <c r="B194" s="66">
        <f>[4]SFE_IND!$B194</f>
        <v>144.62039402351601</v>
      </c>
      <c r="C194" s="67">
        <f>[4]SFE_IND!$I194</f>
        <v>144.25615835620698</v>
      </c>
      <c r="E194" s="35"/>
      <c r="F194" s="34"/>
    </row>
    <row r="195" spans="1:6" x14ac:dyDescent="0.2">
      <c r="A195" s="29">
        <f t="shared" si="0"/>
        <v>2009.06</v>
      </c>
      <c r="B195" s="66">
        <f>[4]SFE_IND!$B195</f>
        <v>142.69614732006301</v>
      </c>
      <c r="C195" s="67">
        <f>[4]SFE_IND!$I195</f>
        <v>142.88460626930018</v>
      </c>
      <c r="E195" s="35"/>
      <c r="F195" s="34"/>
    </row>
    <row r="196" spans="1:6" x14ac:dyDescent="0.2">
      <c r="A196" s="29">
        <f t="shared" si="0"/>
        <v>2009.07</v>
      </c>
      <c r="B196" s="66">
        <f>[4]SFE_IND!$B196</f>
        <v>141.351114247325</v>
      </c>
      <c r="C196" s="67">
        <f>[4]SFE_IND!$I196</f>
        <v>141.3334326451623</v>
      </c>
      <c r="E196" s="35"/>
      <c r="F196" s="34"/>
    </row>
    <row r="197" spans="1:6" x14ac:dyDescent="0.2">
      <c r="A197" s="29">
        <f t="shared" si="0"/>
        <v>2009.08</v>
      </c>
      <c r="B197" s="66">
        <f>[4]SFE_IND!$B197</f>
        <v>139.27664510415499</v>
      </c>
      <c r="C197" s="67">
        <f>[4]SFE_IND!$I197</f>
        <v>139.97942553378832</v>
      </c>
      <c r="E197" s="35"/>
      <c r="F197" s="34"/>
    </row>
    <row r="198" spans="1:6" x14ac:dyDescent="0.2">
      <c r="A198" s="29">
        <f t="shared" si="0"/>
        <v>2009.09</v>
      </c>
      <c r="B198" s="66">
        <f>[4]SFE_IND!$B198</f>
        <v>137.753751848798</v>
      </c>
      <c r="C198" s="67">
        <f>[4]SFE_IND!$I198</f>
        <v>139.4081547846219</v>
      </c>
      <c r="E198" s="35"/>
      <c r="F198" s="34"/>
    </row>
    <row r="199" spans="1:6" x14ac:dyDescent="0.2">
      <c r="A199" s="29">
        <f t="shared" si="0"/>
        <v>2009.1</v>
      </c>
      <c r="B199" s="66">
        <f>[4]SFE_IND!$B199</f>
        <v>138.897594528936</v>
      </c>
      <c r="C199" s="67">
        <f>[4]SFE_IND!$I199</f>
        <v>139.72735667954097</v>
      </c>
      <c r="E199" s="35"/>
      <c r="F199" s="34"/>
    </row>
    <row r="200" spans="1:6" x14ac:dyDescent="0.2">
      <c r="A200" s="29">
        <f t="shared" si="0"/>
        <v>2009.11</v>
      </c>
      <c r="B200" s="66">
        <f>[4]SFE_IND!$B200</f>
        <v>140.500628945187</v>
      </c>
      <c r="C200" s="67">
        <f>[4]SFE_IND!$I200</f>
        <v>140.82397448902697</v>
      </c>
      <c r="E200" s="35"/>
      <c r="F200" s="34"/>
    </row>
    <row r="201" spans="1:6" x14ac:dyDescent="0.2">
      <c r="A201" s="29">
        <f t="shared" si="0"/>
        <v>2009.12</v>
      </c>
      <c r="B201" s="66">
        <f>[4]SFE_IND!$B201</f>
        <v>141.892570397957</v>
      </c>
      <c r="C201" s="67">
        <f>[4]SFE_IND!$I201</f>
        <v>142.04495519581471</v>
      </c>
      <c r="E201" s="36"/>
      <c r="F201" s="34"/>
    </row>
    <row r="202" spans="1:6" x14ac:dyDescent="0.2">
      <c r="A202" s="29">
        <f t="shared" si="0"/>
        <v>2010.01</v>
      </c>
      <c r="B202" s="66">
        <f>[4]SFE_IND!$B202</f>
        <v>142.968792111711</v>
      </c>
      <c r="C202" s="67">
        <f>[4]SFE_IND!$I202</f>
        <v>142.96780625951951</v>
      </c>
      <c r="E202" s="35"/>
      <c r="F202" s="34"/>
    </row>
    <row r="203" spans="1:6" x14ac:dyDescent="0.2">
      <c r="A203" s="29">
        <f t="shared" si="0"/>
        <v>2010.02</v>
      </c>
      <c r="B203" s="66">
        <f>[4]SFE_IND!$B203</f>
        <v>143.953422691366</v>
      </c>
      <c r="C203" s="67">
        <f>[4]SFE_IND!$I203</f>
        <v>144.17452469191522</v>
      </c>
      <c r="E203" s="35"/>
      <c r="F203" s="34"/>
    </row>
    <row r="204" spans="1:6" x14ac:dyDescent="0.2">
      <c r="A204" s="29">
        <f t="shared" si="0"/>
        <v>2010.03</v>
      </c>
      <c r="B204" s="66">
        <f>[4]SFE_IND!$B204</f>
        <v>146.39360517399001</v>
      </c>
      <c r="C204" s="67">
        <f>[4]SFE_IND!$I204</f>
        <v>146.2821203396667</v>
      </c>
      <c r="E204" s="35"/>
      <c r="F204" s="34"/>
    </row>
    <row r="205" spans="1:6" x14ac:dyDescent="0.2">
      <c r="A205" s="29">
        <f t="shared" si="0"/>
        <v>2010.04</v>
      </c>
      <c r="B205" s="66">
        <f>[4]SFE_IND!$B205</f>
        <v>149.659588356066</v>
      </c>
      <c r="C205" s="67">
        <f>[4]SFE_IND!$I205</f>
        <v>148.95204636505105</v>
      </c>
      <c r="E205" s="35"/>
      <c r="F205" s="34"/>
    </row>
    <row r="206" spans="1:6" x14ac:dyDescent="0.2">
      <c r="A206" s="29">
        <f t="shared" si="0"/>
        <v>2010.05</v>
      </c>
      <c r="B206" s="66">
        <f>[4]SFE_IND!$B206</f>
        <v>152.14087364845801</v>
      </c>
      <c r="C206" s="67">
        <f>[4]SFE_IND!$I206</f>
        <v>151.32555167251601</v>
      </c>
      <c r="E206" s="35"/>
      <c r="F206" s="34"/>
    </row>
    <row r="207" spans="1:6" x14ac:dyDescent="0.2">
      <c r="A207" s="29">
        <f t="shared" si="0"/>
        <v>2010.06</v>
      </c>
      <c r="B207" s="66">
        <f>[4]SFE_IND!$B207</f>
        <v>153.163390022865</v>
      </c>
      <c r="C207" s="67">
        <f>[4]SFE_IND!$I207</f>
        <v>153.04869373623882</v>
      </c>
      <c r="E207" s="35"/>
      <c r="F207" s="34"/>
    </row>
    <row r="208" spans="1:6" x14ac:dyDescent="0.2">
      <c r="A208" s="29">
        <f t="shared" si="0"/>
        <v>2010.07</v>
      </c>
      <c r="B208" s="66">
        <f>[4]SFE_IND!$B208</f>
        <v>154.20731893473501</v>
      </c>
      <c r="C208" s="67">
        <f>[4]SFE_IND!$I208</f>
        <v>154.32872012548495</v>
      </c>
      <c r="E208" s="35"/>
      <c r="F208" s="34"/>
    </row>
    <row r="209" spans="1:6" x14ac:dyDescent="0.2">
      <c r="A209" s="29">
        <f t="shared" si="0"/>
        <v>2010.08</v>
      </c>
      <c r="B209" s="66">
        <f>[4]SFE_IND!$B209</f>
        <v>155.26112242346801</v>
      </c>
      <c r="C209" s="67">
        <f>[4]SFE_IND!$I209</f>
        <v>154.93209293644128</v>
      </c>
      <c r="E209" s="35"/>
      <c r="F209" s="34"/>
    </row>
    <row r="210" spans="1:6" x14ac:dyDescent="0.2">
      <c r="A210" s="29">
        <f t="shared" si="0"/>
        <v>2010.09</v>
      </c>
      <c r="B210" s="66">
        <f>[4]SFE_IND!$B210</f>
        <v>154.582796934409</v>
      </c>
      <c r="C210" s="67">
        <f>[4]SFE_IND!$I210</f>
        <v>154.45477248465176</v>
      </c>
      <c r="E210" s="35"/>
      <c r="F210" s="34"/>
    </row>
    <row r="211" spans="1:6" x14ac:dyDescent="0.2">
      <c r="A211" s="29">
        <f t="shared" si="0"/>
        <v>2010.1</v>
      </c>
      <c r="B211" s="66">
        <f>[4]SFE_IND!$B211</f>
        <v>153.07960460866099</v>
      </c>
      <c r="C211" s="67">
        <f>[4]SFE_IND!$I211</f>
        <v>153.40703631862837</v>
      </c>
      <c r="E211" s="35"/>
      <c r="F211" s="34"/>
    </row>
    <row r="212" spans="1:6" x14ac:dyDescent="0.2">
      <c r="A212" s="29">
        <f t="shared" si="0"/>
        <v>2010.11</v>
      </c>
      <c r="B212" s="66">
        <f>[4]SFE_IND!$B212</f>
        <v>151.61773286238599</v>
      </c>
      <c r="C212" s="67">
        <f>[4]SFE_IND!$I212</f>
        <v>152.50763817496116</v>
      </c>
      <c r="E212" s="35"/>
      <c r="F212" s="34"/>
    </row>
    <row r="213" spans="1:6" x14ac:dyDescent="0.2">
      <c r="A213" s="29">
        <f t="shared" si="0"/>
        <v>2010.12</v>
      </c>
      <c r="B213" s="66">
        <f>[4]SFE_IND!$B213</f>
        <v>150.95073292423501</v>
      </c>
      <c r="C213" s="67">
        <f>[4]SFE_IND!$I213</f>
        <v>152.19407806507488</v>
      </c>
      <c r="E213" s="36"/>
      <c r="F213" s="34"/>
    </row>
    <row r="214" spans="1:6" x14ac:dyDescent="0.2">
      <c r="A214" s="29">
        <f t="shared" si="0"/>
        <v>2011.01</v>
      </c>
      <c r="B214" s="66">
        <f>[4]SFE_IND!$B214</f>
        <v>152.14744692900001</v>
      </c>
      <c r="C214" s="67">
        <f>[4]SFE_IND!$I214</f>
        <v>152.66181916675137</v>
      </c>
      <c r="E214" s="35"/>
      <c r="F214" s="34"/>
    </row>
    <row r="215" spans="1:6" x14ac:dyDescent="0.2">
      <c r="A215" s="29">
        <f t="shared" si="0"/>
        <v>2011.02</v>
      </c>
      <c r="B215" s="66">
        <f>[4]SFE_IND!$B215</f>
        <v>153.71445118833199</v>
      </c>
      <c r="C215" s="67">
        <f>[4]SFE_IND!$I215</f>
        <v>153.7151010261847</v>
      </c>
      <c r="E215" s="35"/>
      <c r="F215" s="34"/>
    </row>
    <row r="216" spans="1:6" x14ac:dyDescent="0.2">
      <c r="A216" s="29">
        <f t="shared" si="0"/>
        <v>2011.03</v>
      </c>
      <c r="B216" s="66">
        <f>[4]SFE_IND!$B216</f>
        <v>155.14018845117801</v>
      </c>
      <c r="C216" s="67">
        <f>[4]SFE_IND!$I216</f>
        <v>154.86178052033131</v>
      </c>
      <c r="E216" s="35"/>
      <c r="F216" s="34"/>
    </row>
    <row r="217" spans="1:6" x14ac:dyDescent="0.2">
      <c r="A217" s="29">
        <f t="shared" si="0"/>
        <v>2011.04</v>
      </c>
      <c r="B217" s="66">
        <f>[4]SFE_IND!$B217</f>
        <v>156.721065190042</v>
      </c>
      <c r="C217" s="67">
        <f>[4]SFE_IND!$I217</f>
        <v>155.65541993795446</v>
      </c>
      <c r="E217" s="35"/>
      <c r="F217" s="34"/>
    </row>
    <row r="218" spans="1:6" x14ac:dyDescent="0.2">
      <c r="A218" s="29">
        <f t="shared" si="0"/>
        <v>2011.05</v>
      </c>
      <c r="B218" s="66">
        <f>[4]SFE_IND!$B218</f>
        <v>156.707635507221</v>
      </c>
      <c r="C218" s="67">
        <f>[4]SFE_IND!$I218</f>
        <v>155.75882015961284</v>
      </c>
      <c r="E218" s="35"/>
      <c r="F218" s="34"/>
    </row>
    <row r="219" spans="1:6" x14ac:dyDescent="0.2">
      <c r="A219" s="29">
        <f t="shared" si="0"/>
        <v>2011.06</v>
      </c>
      <c r="B219" s="66">
        <f>[4]SFE_IND!$B219</f>
        <v>155.426818230262</v>
      </c>
      <c r="C219" s="67">
        <f>[4]SFE_IND!$I219</f>
        <v>155.51636998820513</v>
      </c>
      <c r="E219" s="35"/>
      <c r="F219" s="34"/>
    </row>
    <row r="220" spans="1:6" x14ac:dyDescent="0.2">
      <c r="A220" s="29">
        <f t="shared" si="0"/>
        <v>2011.07</v>
      </c>
      <c r="B220" s="66">
        <f>[4]SFE_IND!$B220</f>
        <v>154.946629024537</v>
      </c>
      <c r="C220" s="67">
        <f>[4]SFE_IND!$I220</f>
        <v>155.73949325329554</v>
      </c>
      <c r="E220" s="35"/>
      <c r="F220" s="34"/>
    </row>
    <row r="221" spans="1:6" x14ac:dyDescent="0.2">
      <c r="A221" s="29">
        <f t="shared" si="0"/>
        <v>2011.08</v>
      </c>
      <c r="B221" s="66">
        <f>[4]SFE_IND!$B221</f>
        <v>156.35046019506601</v>
      </c>
      <c r="C221" s="67">
        <f>[4]SFE_IND!$I221</f>
        <v>156.68417977891315</v>
      </c>
      <c r="E221" s="35"/>
      <c r="F221" s="34"/>
    </row>
    <row r="222" spans="1:6" x14ac:dyDescent="0.2">
      <c r="A222" s="29">
        <f t="shared" si="0"/>
        <v>2011.09</v>
      </c>
      <c r="B222" s="66">
        <f>[4]SFE_IND!$B222</f>
        <v>158.53447671771099</v>
      </c>
      <c r="C222" s="67">
        <f>[4]SFE_IND!$I222</f>
        <v>157.97237686538131</v>
      </c>
      <c r="E222" s="35"/>
      <c r="F222" s="34"/>
    </row>
    <row r="223" spans="1:6" x14ac:dyDescent="0.2">
      <c r="A223" s="29">
        <f t="shared" si="0"/>
        <v>2011.1</v>
      </c>
      <c r="B223" s="66">
        <f>[4]SFE_IND!$B223</f>
        <v>158.657407112492</v>
      </c>
      <c r="C223" s="67">
        <f>[4]SFE_IND!$I223</f>
        <v>158.76033274267499</v>
      </c>
      <c r="E223" s="35"/>
      <c r="F223" s="34"/>
    </row>
    <row r="224" spans="1:6" x14ac:dyDescent="0.2">
      <c r="A224" s="29">
        <f t="shared" si="0"/>
        <v>2011.11</v>
      </c>
      <c r="B224" s="66">
        <f>[4]SFE_IND!$B224</f>
        <v>158.162251626554</v>
      </c>
      <c r="C224" s="67">
        <f>[4]SFE_IND!$I224</f>
        <v>158.87649097564611</v>
      </c>
      <c r="E224" s="35"/>
      <c r="F224" s="34"/>
    </row>
    <row r="225" spans="1:6" x14ac:dyDescent="0.2">
      <c r="A225" s="29">
        <f t="shared" si="0"/>
        <v>2011.12</v>
      </c>
      <c r="B225" s="66">
        <f>[4]SFE_IND!$B225</f>
        <v>158.27788804680401</v>
      </c>
      <c r="C225" s="67">
        <f>[4]SFE_IND!$I225</f>
        <v>158.75708456192024</v>
      </c>
      <c r="E225" s="36"/>
      <c r="F225" s="34"/>
    </row>
    <row r="226" spans="1:6" x14ac:dyDescent="0.2">
      <c r="A226" s="29">
        <f t="shared" si="0"/>
        <v>2012.01</v>
      </c>
      <c r="B226" s="66">
        <f>[4]SFE_IND!$B226</f>
        <v>158.006991799584</v>
      </c>
      <c r="C226" s="67">
        <f>[4]SFE_IND!$I226</f>
        <v>158.39738722735109</v>
      </c>
      <c r="E226" s="35"/>
      <c r="F226" s="34"/>
    </row>
    <row r="227" spans="1:6" x14ac:dyDescent="0.2">
      <c r="A227" s="29">
        <f t="shared" si="0"/>
        <v>2012.02</v>
      </c>
      <c r="B227" s="66">
        <f>[4]SFE_IND!$B227</f>
        <v>157.69097834903599</v>
      </c>
      <c r="C227" s="67">
        <f>[4]SFE_IND!$I227</f>
        <v>157.25946298302779</v>
      </c>
      <c r="E227" s="35"/>
      <c r="F227" s="34"/>
    </row>
    <row r="228" spans="1:6" x14ac:dyDescent="0.2">
      <c r="A228" s="29">
        <f t="shared" si="0"/>
        <v>2012.03</v>
      </c>
      <c r="B228" s="66">
        <f>[4]SFE_IND!$B228</f>
        <v>155.37623072725299</v>
      </c>
      <c r="C228" s="67">
        <f>[4]SFE_IND!$I228</f>
        <v>154.53953349788281</v>
      </c>
      <c r="E228" s="35"/>
      <c r="F228" s="34"/>
    </row>
    <row r="229" spans="1:6" x14ac:dyDescent="0.2">
      <c r="A229" s="29">
        <f t="shared" si="0"/>
        <v>2012.04</v>
      </c>
      <c r="B229" s="66">
        <f>[4]SFE_IND!$B229</f>
        <v>150.95815936704</v>
      </c>
      <c r="C229" s="67">
        <f>[4]SFE_IND!$I229</f>
        <v>150.59603344597798</v>
      </c>
      <c r="E229" s="35"/>
      <c r="F229" s="34"/>
    </row>
    <row r="230" spans="1:6" x14ac:dyDescent="0.2">
      <c r="A230" s="29">
        <f t="shared" si="0"/>
        <v>2012.05</v>
      </c>
      <c r="B230" s="66">
        <f>[4]SFE_IND!$B230</f>
        <v>147.40271292870301</v>
      </c>
      <c r="C230" s="67">
        <f>[4]SFE_IND!$I230</f>
        <v>146.9938719453792</v>
      </c>
      <c r="E230" s="35"/>
      <c r="F230" s="34"/>
    </row>
    <row r="231" spans="1:6" x14ac:dyDescent="0.2">
      <c r="A231" s="29">
        <f t="shared" si="0"/>
        <v>2012.06</v>
      </c>
      <c r="B231" s="66">
        <f>[4]SFE_IND!$B231</f>
        <v>144.76683240820401</v>
      </c>
      <c r="C231" s="67">
        <f>[4]SFE_IND!$I231</f>
        <v>144.50433640192</v>
      </c>
      <c r="E231" s="35"/>
      <c r="F231" s="34"/>
    </row>
    <row r="232" spans="1:6" x14ac:dyDescent="0.2">
      <c r="A232" s="29">
        <f t="shared" si="0"/>
        <v>2012.07</v>
      </c>
      <c r="B232" s="66">
        <f>[4]SFE_IND!$B232</f>
        <v>142.816994435281</v>
      </c>
      <c r="C232" s="67">
        <f>[4]SFE_IND!$I232</f>
        <v>143.10814782862093</v>
      </c>
      <c r="E232" s="35"/>
      <c r="F232" s="34"/>
    </row>
    <row r="233" spans="1:6" x14ac:dyDescent="0.2">
      <c r="A233" s="29">
        <f t="shared" si="0"/>
        <v>2012.08</v>
      </c>
      <c r="B233" s="66">
        <f>[4]SFE_IND!$B233</f>
        <v>142.64546904246501</v>
      </c>
      <c r="C233" s="67">
        <f>[4]SFE_IND!$I233</f>
        <v>142.85334711184115</v>
      </c>
      <c r="E233" s="35"/>
      <c r="F233" s="34"/>
    </row>
    <row r="234" spans="1:6" x14ac:dyDescent="0.2">
      <c r="A234" s="29">
        <f t="shared" si="0"/>
        <v>2012.09</v>
      </c>
      <c r="B234" s="66">
        <f>[4]SFE_IND!$B234</f>
        <v>143.665607242276</v>
      </c>
      <c r="C234" s="67">
        <f>[4]SFE_IND!$I234</f>
        <v>143.4501741628697</v>
      </c>
      <c r="E234" s="35"/>
      <c r="F234" s="34"/>
    </row>
    <row r="235" spans="1:6" x14ac:dyDescent="0.2">
      <c r="A235" s="29">
        <f t="shared" si="0"/>
        <v>2012.1</v>
      </c>
      <c r="B235" s="66">
        <f>[4]SFE_IND!$B235</f>
        <v>144.261725632598</v>
      </c>
      <c r="C235" s="67">
        <f>[4]SFE_IND!$I235</f>
        <v>144.35106843790206</v>
      </c>
      <c r="E235" s="35"/>
      <c r="F235" s="34"/>
    </row>
    <row r="236" spans="1:6" x14ac:dyDescent="0.2">
      <c r="A236" s="29">
        <f t="shared" si="0"/>
        <v>2012.11</v>
      </c>
      <c r="B236" s="66">
        <f>[4]SFE_IND!$B236</f>
        <v>144.71780428106899</v>
      </c>
      <c r="C236" s="67">
        <f>[4]SFE_IND!$I236</f>
        <v>145.24905313640647</v>
      </c>
      <c r="E236" s="35"/>
      <c r="F236" s="34"/>
    </row>
    <row r="237" spans="1:6" x14ac:dyDescent="0.2">
      <c r="A237" s="29">
        <f t="shared" si="0"/>
        <v>2012.12</v>
      </c>
      <c r="B237" s="66">
        <f>[4]SFE_IND!$B237</f>
        <v>145.538011508192</v>
      </c>
      <c r="C237" s="67">
        <f>[4]SFE_IND!$I237</f>
        <v>145.85072305681996</v>
      </c>
      <c r="E237" s="36"/>
      <c r="F237" s="34"/>
    </row>
    <row r="238" spans="1:6" x14ac:dyDescent="0.2">
      <c r="A238" s="29">
        <f t="shared" si="0"/>
        <v>2013.01</v>
      </c>
      <c r="B238" s="66">
        <f>[4]SFE_IND!$B238</f>
        <v>145.52874058124999</v>
      </c>
      <c r="C238" s="67">
        <f>[4]SFE_IND!$I238</f>
        <v>146.13525185856003</v>
      </c>
      <c r="E238" s="35"/>
      <c r="F238" s="34"/>
    </row>
    <row r="239" spans="1:6" x14ac:dyDescent="0.2">
      <c r="A239" s="29">
        <f t="shared" si="0"/>
        <v>2013.02</v>
      </c>
      <c r="B239" s="66">
        <f>[4]SFE_IND!$B239</f>
        <v>145.62376089909799</v>
      </c>
      <c r="C239" s="67">
        <f>[4]SFE_IND!$I239</f>
        <v>146.72759277257421</v>
      </c>
      <c r="E239" s="35"/>
      <c r="F239" s="34"/>
    </row>
    <row r="240" spans="1:6" x14ac:dyDescent="0.2">
      <c r="A240" s="29">
        <f t="shared" si="0"/>
        <v>2013.03</v>
      </c>
      <c r="B240" s="66">
        <f>[4]SFE_IND!$B240</f>
        <v>147.967382128531</v>
      </c>
      <c r="C240" s="67">
        <f>[4]SFE_IND!$I240</f>
        <v>148.29230882762559</v>
      </c>
      <c r="E240" s="35"/>
      <c r="F240" s="34"/>
    </row>
    <row r="241" spans="1:6" x14ac:dyDescent="0.2">
      <c r="A241" s="29">
        <f t="shared" si="0"/>
        <v>2013.04</v>
      </c>
      <c r="B241" s="66">
        <f>[4]SFE_IND!$B241</f>
        <v>151.206718715585</v>
      </c>
      <c r="C241" s="67">
        <f>[4]SFE_IND!$I241</f>
        <v>150.64559116464483</v>
      </c>
      <c r="E241" s="35"/>
      <c r="F241" s="34"/>
    </row>
    <row r="242" spans="1:6" x14ac:dyDescent="0.2">
      <c r="A242" s="29">
        <f t="shared" ref="A242:A305" si="1">A230+1</f>
        <v>2013.05</v>
      </c>
      <c r="B242" s="66">
        <f>[4]SFE_IND!$B242</f>
        <v>153.49423102260801</v>
      </c>
      <c r="C242" s="67">
        <f>[4]SFE_IND!$I242</f>
        <v>152.84773227000625</v>
      </c>
      <c r="E242" s="35"/>
      <c r="F242" s="34"/>
    </row>
    <row r="243" spans="1:6" x14ac:dyDescent="0.2">
      <c r="A243" s="29">
        <f t="shared" si="1"/>
        <v>2013.06</v>
      </c>
      <c r="B243" s="66">
        <f>[4]SFE_IND!$B243</f>
        <v>155.27472610027399</v>
      </c>
      <c r="C243" s="67">
        <f>[4]SFE_IND!$I243</f>
        <v>154.329754717654</v>
      </c>
      <c r="E243" s="35"/>
      <c r="F243" s="34"/>
    </row>
    <row r="244" spans="1:6" x14ac:dyDescent="0.2">
      <c r="A244" s="29">
        <f t="shared" si="1"/>
        <v>2013.07</v>
      </c>
      <c r="B244" s="66">
        <f>[4]SFE_IND!$B244</f>
        <v>155.83716797715601</v>
      </c>
      <c r="C244" s="67">
        <f>[4]SFE_IND!$I244</f>
        <v>154.80365061903098</v>
      </c>
      <c r="E244" s="35"/>
      <c r="F244" s="34"/>
    </row>
    <row r="245" spans="1:6" x14ac:dyDescent="0.2">
      <c r="A245" s="29">
        <f t="shared" si="1"/>
        <v>2013.08</v>
      </c>
      <c r="B245" s="66">
        <f>[4]SFE_IND!$B245</f>
        <v>154.46943523242101</v>
      </c>
      <c r="C245" s="67">
        <f>[4]SFE_IND!$I245</f>
        <v>154.06855281695582</v>
      </c>
      <c r="E245" s="35"/>
      <c r="F245" s="34"/>
    </row>
    <row r="246" spans="1:6" x14ac:dyDescent="0.2">
      <c r="A246" s="29">
        <f t="shared" si="1"/>
        <v>2013.09</v>
      </c>
      <c r="B246" s="66">
        <f>[4]SFE_IND!$B246</f>
        <v>152.763629954858</v>
      </c>
      <c r="C246" s="67">
        <f>[4]SFE_IND!$I246</f>
        <v>152.64226586504495</v>
      </c>
      <c r="E246" s="35"/>
      <c r="F246" s="34"/>
    </row>
    <row r="247" spans="1:6" x14ac:dyDescent="0.2">
      <c r="A247" s="29">
        <f t="shared" si="1"/>
        <v>2013.1</v>
      </c>
      <c r="B247" s="66">
        <f>[4]SFE_IND!$B247</f>
        <v>151.32437563976501</v>
      </c>
      <c r="C247" s="67">
        <f>[4]SFE_IND!$I247</f>
        <v>151.31135834752607</v>
      </c>
      <c r="E247" s="35"/>
      <c r="F247" s="34"/>
    </row>
    <row r="248" spans="1:6" x14ac:dyDescent="0.2">
      <c r="A248" s="29">
        <f t="shared" si="1"/>
        <v>2013.11</v>
      </c>
      <c r="B248" s="66">
        <f>[4]SFE_IND!$B248</f>
        <v>149.797187485596</v>
      </c>
      <c r="C248" s="67">
        <f>[4]SFE_IND!$I248</f>
        <v>150.00530943573403</v>
      </c>
      <c r="E248" s="35"/>
      <c r="F248" s="34"/>
    </row>
    <row r="249" spans="1:6" x14ac:dyDescent="0.2">
      <c r="A249" s="29">
        <f t="shared" si="1"/>
        <v>2013.12</v>
      </c>
      <c r="B249" s="66">
        <f>[4]SFE_IND!$B249</f>
        <v>147.81275163615501</v>
      </c>
      <c r="C249" s="67">
        <f>[4]SFE_IND!$I249</f>
        <v>148.64623693424926</v>
      </c>
      <c r="E249" s="36"/>
      <c r="F249" s="34"/>
    </row>
    <row r="250" spans="1:6" x14ac:dyDescent="0.2">
      <c r="A250" s="29">
        <f t="shared" si="1"/>
        <v>2014.01</v>
      </c>
      <c r="B250" s="66">
        <f>[4]SFE_IND!$B250</f>
        <v>146.160707936656</v>
      </c>
      <c r="C250" s="67">
        <f>[4]SFE_IND!$I250</f>
        <v>147.73407230527638</v>
      </c>
      <c r="E250" s="35"/>
      <c r="F250" s="34"/>
    </row>
    <row r="251" spans="1:6" x14ac:dyDescent="0.2">
      <c r="A251" s="29">
        <f t="shared" si="1"/>
        <v>2014.02</v>
      </c>
      <c r="B251" s="66">
        <f>[4]SFE_IND!$B251</f>
        <v>146.44609577745001</v>
      </c>
      <c r="C251" s="67">
        <f>[4]SFE_IND!$I251</f>
        <v>147.54111096980489</v>
      </c>
      <c r="E251" s="35"/>
      <c r="F251" s="34"/>
    </row>
    <row r="252" spans="1:6" x14ac:dyDescent="0.2">
      <c r="A252" s="29">
        <f t="shared" si="1"/>
        <v>2014.03</v>
      </c>
      <c r="B252" s="66">
        <f>[4]SFE_IND!$B252</f>
        <v>148.17885507640901</v>
      </c>
      <c r="C252" s="67">
        <f>[4]SFE_IND!$I252</f>
        <v>148.25456490871736</v>
      </c>
      <c r="E252" s="35"/>
      <c r="F252" s="34"/>
    </row>
    <row r="253" spans="1:6" x14ac:dyDescent="0.2">
      <c r="A253" s="29">
        <f t="shared" si="1"/>
        <v>2014.04</v>
      </c>
      <c r="B253" s="66">
        <f>[4]SFE_IND!$B253</f>
        <v>149.65417139147999</v>
      </c>
      <c r="C253" s="67">
        <f>[4]SFE_IND!$I253</f>
        <v>149.42147544632752</v>
      </c>
      <c r="E253" s="35"/>
      <c r="F253" s="34"/>
    </row>
    <row r="254" spans="1:6" x14ac:dyDescent="0.2">
      <c r="A254" s="29">
        <f t="shared" si="1"/>
        <v>2014.05</v>
      </c>
      <c r="B254" s="66">
        <f>[4]SFE_IND!$B254</f>
        <v>150.70525046231501</v>
      </c>
      <c r="C254" s="67">
        <f>[4]SFE_IND!$I254</f>
        <v>150.25296627962723</v>
      </c>
      <c r="E254" s="35"/>
      <c r="F254" s="34"/>
    </row>
    <row r="255" spans="1:6" x14ac:dyDescent="0.2">
      <c r="A255" s="29">
        <f t="shared" si="1"/>
        <v>2014.06</v>
      </c>
      <c r="B255" s="66">
        <f>[4]SFE_IND!$B255</f>
        <v>151.39061216796799</v>
      </c>
      <c r="C255" s="67">
        <f>[4]SFE_IND!$I255</f>
        <v>150.69771220443252</v>
      </c>
      <c r="E255" s="35"/>
      <c r="F255" s="34"/>
    </row>
    <row r="256" spans="1:6" x14ac:dyDescent="0.2">
      <c r="A256" s="29">
        <f t="shared" si="1"/>
        <v>2014.07</v>
      </c>
      <c r="B256" s="66">
        <f>[4]SFE_IND!$B256</f>
        <v>151.023552423718</v>
      </c>
      <c r="C256" s="67">
        <f>[4]SFE_IND!$I256</f>
        <v>150.84088343228433</v>
      </c>
      <c r="E256" s="35"/>
      <c r="F256" s="34"/>
    </row>
    <row r="257" spans="1:6" x14ac:dyDescent="0.2">
      <c r="A257" s="29">
        <f t="shared" si="1"/>
        <v>2014.08</v>
      </c>
      <c r="B257" s="66">
        <f>[4]SFE_IND!$B257</f>
        <v>150.71343024539399</v>
      </c>
      <c r="C257" s="67">
        <f>[4]SFE_IND!$I257</f>
        <v>150.69292096259315</v>
      </c>
      <c r="E257" s="35"/>
      <c r="F257" s="34"/>
    </row>
    <row r="258" spans="1:6" x14ac:dyDescent="0.2">
      <c r="A258" s="29">
        <f t="shared" si="1"/>
        <v>2014.09</v>
      </c>
      <c r="B258" s="66">
        <f>[4]SFE_IND!$B258</f>
        <v>150.693850273485</v>
      </c>
      <c r="C258" s="67">
        <f>[4]SFE_IND!$I258</f>
        <v>150.42845493957458</v>
      </c>
      <c r="E258" s="35"/>
      <c r="F258" s="34"/>
    </row>
    <row r="259" spans="1:6" x14ac:dyDescent="0.2">
      <c r="A259" s="29">
        <f t="shared" si="1"/>
        <v>2014.1</v>
      </c>
      <c r="B259" s="66">
        <f>[4]SFE_IND!$B259</f>
        <v>150.17574888003699</v>
      </c>
      <c r="C259" s="67">
        <f>[4]SFE_IND!$I259</f>
        <v>150.1498412536877</v>
      </c>
      <c r="E259" s="35"/>
      <c r="F259" s="34"/>
    </row>
    <row r="260" spans="1:6" x14ac:dyDescent="0.2">
      <c r="A260" s="29">
        <f t="shared" si="1"/>
        <v>2014.11</v>
      </c>
      <c r="B260" s="66">
        <f>[4]SFE_IND!$B260</f>
        <v>149.69975764988999</v>
      </c>
      <c r="C260" s="67">
        <f>[4]SFE_IND!$I260</f>
        <v>150.06325741257595</v>
      </c>
      <c r="E260" s="35"/>
      <c r="F260" s="34"/>
    </row>
    <row r="261" spans="1:6" x14ac:dyDescent="0.2">
      <c r="A261" s="29">
        <f t="shared" si="1"/>
        <v>2014.12</v>
      </c>
      <c r="B261" s="66">
        <f>[4]SFE_IND!$B261</f>
        <v>149.88520230498401</v>
      </c>
      <c r="C261" s="67">
        <f>[4]SFE_IND!$I261</f>
        <v>150.31062527577637</v>
      </c>
      <c r="E261" s="36"/>
      <c r="F261" s="34"/>
    </row>
    <row r="262" spans="1:6" x14ac:dyDescent="0.2">
      <c r="A262" s="29">
        <f t="shared" si="1"/>
        <v>2015.01</v>
      </c>
      <c r="B262" s="66">
        <f>[4]SFE_IND!$B262</f>
        <v>150.75100763828399</v>
      </c>
      <c r="C262" s="67">
        <f>[4]SFE_IND!$I262</f>
        <v>150.6441592434343</v>
      </c>
      <c r="E262" s="35"/>
      <c r="F262" s="34"/>
    </row>
    <row r="263" spans="1:6" x14ac:dyDescent="0.2">
      <c r="A263" s="29">
        <f t="shared" si="1"/>
        <v>2015.02</v>
      </c>
      <c r="B263" s="66">
        <f>[4]SFE_IND!$B263</f>
        <v>150.40059738135801</v>
      </c>
      <c r="C263" s="67">
        <f>[4]SFE_IND!$I263</f>
        <v>151.12710759219772</v>
      </c>
      <c r="E263" s="35"/>
      <c r="F263" s="34"/>
    </row>
    <row r="264" spans="1:6" x14ac:dyDescent="0.2">
      <c r="A264" s="29">
        <f t="shared" si="1"/>
        <v>2015.03</v>
      </c>
      <c r="B264" s="66">
        <f>[4]SFE_IND!$B264</f>
        <v>150.27734524209799</v>
      </c>
      <c r="C264" s="67">
        <f>[4]SFE_IND!$I264</f>
        <v>151.93593820238985</v>
      </c>
      <c r="E264" s="35"/>
      <c r="F264" s="34"/>
    </row>
    <row r="265" spans="1:6" x14ac:dyDescent="0.2">
      <c r="A265" s="29">
        <f t="shared" si="1"/>
        <v>2015.04</v>
      </c>
      <c r="B265" s="66">
        <f>[4]SFE_IND!$B265</f>
        <v>152.59824148434001</v>
      </c>
      <c r="C265" s="67">
        <f>[4]SFE_IND!$I265</f>
        <v>153.17770667687248</v>
      </c>
      <c r="E265" s="35"/>
      <c r="F265" s="34"/>
    </row>
    <row r="266" spans="1:6" x14ac:dyDescent="0.2">
      <c r="A266" s="29">
        <f t="shared" si="1"/>
        <v>2015.05</v>
      </c>
      <c r="B266" s="66">
        <f>[4]SFE_IND!$B266</f>
        <v>155.28566365818</v>
      </c>
      <c r="C266" s="67">
        <f>[4]SFE_IND!$I266</f>
        <v>154.88903009116859</v>
      </c>
      <c r="E266" s="35"/>
      <c r="F266" s="34"/>
    </row>
    <row r="267" spans="1:6" x14ac:dyDescent="0.2">
      <c r="A267" s="29">
        <f t="shared" si="1"/>
        <v>2015.06</v>
      </c>
      <c r="B267" s="66">
        <f>[4]SFE_IND!$B267</f>
        <v>156.92410416628999</v>
      </c>
      <c r="C267" s="67">
        <f>[4]SFE_IND!$I267</f>
        <v>156.26393656017706</v>
      </c>
      <c r="E267" s="35"/>
      <c r="F267" s="34"/>
    </row>
    <row r="268" spans="1:6" x14ac:dyDescent="0.2">
      <c r="A268" s="29">
        <f t="shared" si="1"/>
        <v>2015.07</v>
      </c>
      <c r="B268" s="66">
        <f>[4]SFE_IND!$B268</f>
        <v>156.792804480591</v>
      </c>
      <c r="C268" s="67">
        <f>[4]SFE_IND!$I268</f>
        <v>156.63767908942197</v>
      </c>
      <c r="E268" s="35"/>
      <c r="F268" s="34"/>
    </row>
    <row r="269" spans="1:6" x14ac:dyDescent="0.2">
      <c r="A269" s="29">
        <f t="shared" si="1"/>
        <v>2015.08</v>
      </c>
      <c r="B269" s="66">
        <f>[4]SFE_IND!$B269</f>
        <v>156.12005771190201</v>
      </c>
      <c r="C269" s="67">
        <f>[4]SFE_IND!$I269</f>
        <v>156.33013675554949</v>
      </c>
      <c r="E269" s="35"/>
      <c r="F269" s="34"/>
    </row>
    <row r="270" spans="1:6" x14ac:dyDescent="0.2">
      <c r="A270" s="29">
        <f t="shared" si="1"/>
        <v>2015.09</v>
      </c>
      <c r="B270" s="66">
        <f>[4]SFE_IND!$B270</f>
        <v>156.06402907731501</v>
      </c>
      <c r="C270" s="67">
        <f>[4]SFE_IND!$I270</f>
        <v>155.88506564551031</v>
      </c>
      <c r="E270" s="35"/>
      <c r="F270" s="34"/>
    </row>
    <row r="271" spans="1:6" x14ac:dyDescent="0.2">
      <c r="A271" s="29">
        <f t="shared" si="1"/>
        <v>2015.1</v>
      </c>
      <c r="B271" s="66">
        <f>[4]SFE_IND!$B271</f>
        <v>155.51669846927999</v>
      </c>
      <c r="C271" s="67">
        <f>[4]SFE_IND!$I271</f>
        <v>155.29803418035482</v>
      </c>
      <c r="E271" s="35"/>
      <c r="F271" s="34"/>
    </row>
    <row r="272" spans="1:6" x14ac:dyDescent="0.2">
      <c r="A272" s="29">
        <f t="shared" si="1"/>
        <v>2015.11</v>
      </c>
      <c r="B272" s="66">
        <f>[4]SFE_IND!$B272</f>
        <v>154.42685172865799</v>
      </c>
      <c r="C272" s="67">
        <f>[4]SFE_IND!$I272</f>
        <v>154.62842463462309</v>
      </c>
      <c r="E272" s="35"/>
      <c r="F272" s="34"/>
    </row>
    <row r="273" spans="1:6" x14ac:dyDescent="0.2">
      <c r="A273" s="29">
        <f t="shared" si="1"/>
        <v>2015.12</v>
      </c>
      <c r="B273" s="66">
        <f>[4]SFE_IND!$B273</f>
        <v>154.007711522851</v>
      </c>
      <c r="C273" s="67">
        <f>[4]SFE_IND!$I273</f>
        <v>154.13163181509452</v>
      </c>
      <c r="E273" s="35"/>
      <c r="F273" s="34"/>
    </row>
    <row r="274" spans="1:6" x14ac:dyDescent="0.2">
      <c r="A274" s="29">
        <f t="shared" si="1"/>
        <v>2016.01</v>
      </c>
      <c r="B274" s="66">
        <f>[4]SFE_IND!$B274</f>
        <v>153.97333326185</v>
      </c>
      <c r="C274" s="67">
        <f>[4]SFE_IND!$I274</f>
        <v>153.47625571586099</v>
      </c>
      <c r="E274" s="35"/>
      <c r="F274" s="34"/>
    </row>
    <row r="275" spans="1:6" x14ac:dyDescent="0.2">
      <c r="A275" s="29">
        <f t="shared" si="1"/>
        <v>2016.02</v>
      </c>
      <c r="B275" s="66">
        <f>[4]SFE_IND!$B275</f>
        <v>153.039437420155</v>
      </c>
      <c r="C275" s="67">
        <f>[4]SFE_IND!$I275</f>
        <v>152.10287505554226</v>
      </c>
      <c r="E275" s="35"/>
      <c r="F275" s="34"/>
    </row>
    <row r="276" spans="1:6" x14ac:dyDescent="0.2">
      <c r="A276" s="29">
        <f t="shared" si="1"/>
        <v>2016.03</v>
      </c>
      <c r="B276" s="66">
        <f>[4]SFE_IND!$B276</f>
        <v>150.197339939616</v>
      </c>
      <c r="C276" s="67">
        <f>[4]SFE_IND!$I276</f>
        <v>149.62612159622157</v>
      </c>
      <c r="E276" s="35"/>
      <c r="F276" s="34"/>
    </row>
    <row r="277" spans="1:6" x14ac:dyDescent="0.2">
      <c r="A277" s="29">
        <f t="shared" si="1"/>
        <v>2016.04</v>
      </c>
      <c r="B277" s="66">
        <f>[4]SFE_IND!$B277</f>
        <v>146.047137634943</v>
      </c>
      <c r="C277" s="67">
        <f>[4]SFE_IND!$I277</f>
        <v>146.5548213838847</v>
      </c>
      <c r="E277" s="35"/>
      <c r="F277" s="34"/>
    </row>
    <row r="278" spans="1:6" x14ac:dyDescent="0.2">
      <c r="A278" s="29">
        <f t="shared" si="1"/>
        <v>2016.05</v>
      </c>
      <c r="B278" s="66">
        <f>[4]SFE_IND!$B278</f>
        <v>143.510630065518</v>
      </c>
      <c r="C278" s="67">
        <f>[4]SFE_IND!$I278</f>
        <v>144.47462371265914</v>
      </c>
      <c r="E278" s="36"/>
      <c r="F278" s="34"/>
    </row>
    <row r="279" spans="1:6" x14ac:dyDescent="0.2">
      <c r="A279" s="29">
        <f t="shared" si="1"/>
        <v>2016.06</v>
      </c>
      <c r="B279" s="66">
        <f>[4]SFE_IND!$B279</f>
        <v>142.57788197958499</v>
      </c>
      <c r="C279" s="67">
        <f>[4]SFE_IND!$I279</f>
        <v>144.00224475979857</v>
      </c>
      <c r="E279" s="35"/>
      <c r="F279" s="34"/>
    </row>
    <row r="280" spans="1:6" x14ac:dyDescent="0.2">
      <c r="A280" s="29">
        <f t="shared" si="1"/>
        <v>2016.07</v>
      </c>
      <c r="B280" s="66">
        <f>[4]SFE_IND!$B280</f>
        <v>143.84271911958399</v>
      </c>
      <c r="C280" s="67">
        <f>[4]SFE_IND!$I280</f>
        <v>144.79521603969067</v>
      </c>
      <c r="E280" s="36"/>
      <c r="F280" s="34"/>
    </row>
    <row r="281" spans="1:6" x14ac:dyDescent="0.2">
      <c r="A281" s="29">
        <f t="shared" si="1"/>
        <v>2016.08</v>
      </c>
      <c r="B281" s="66">
        <f>[4]SFE_IND!$B281</f>
        <v>146.55763072463401</v>
      </c>
      <c r="C281" s="67">
        <f>[4]SFE_IND!$I281</f>
        <v>146.3363070589657</v>
      </c>
      <c r="E281" s="35"/>
      <c r="F281" s="34"/>
    </row>
    <row r="282" spans="1:6" x14ac:dyDescent="0.2">
      <c r="A282" s="29">
        <f t="shared" si="1"/>
        <v>2016.09</v>
      </c>
      <c r="B282" s="66">
        <f>[4]SFE_IND!$B282</f>
        <v>147.462614393965</v>
      </c>
      <c r="C282" s="67">
        <f>[4]SFE_IND!$I282</f>
        <v>147.49759939755191</v>
      </c>
      <c r="E282" s="35"/>
      <c r="F282" s="34"/>
    </row>
    <row r="283" spans="1:6" x14ac:dyDescent="0.2">
      <c r="A283" s="29">
        <f t="shared" si="1"/>
        <v>2016.1</v>
      </c>
      <c r="B283" s="66">
        <f>[4]SFE_IND!$B283</f>
        <v>148.40818446377699</v>
      </c>
      <c r="C283" s="67">
        <f>[4]SFE_IND!$I283</f>
        <v>148.16860960728175</v>
      </c>
      <c r="E283" s="35"/>
      <c r="F283" s="34"/>
    </row>
    <row r="284" spans="1:6" x14ac:dyDescent="0.2">
      <c r="A284" s="29">
        <f t="shared" si="1"/>
        <v>2016.11</v>
      </c>
      <c r="B284" s="66">
        <f>[4]SFE_IND!$B284</f>
        <v>150.669666835111</v>
      </c>
      <c r="C284" s="67">
        <f>[4]SFE_IND!$I284</f>
        <v>148.54283041703158</v>
      </c>
      <c r="E284" s="35"/>
      <c r="F284" s="34"/>
    </row>
    <row r="285" spans="1:6" x14ac:dyDescent="0.2">
      <c r="A285" s="29">
        <f t="shared" si="1"/>
        <v>2016.12</v>
      </c>
      <c r="B285" s="66">
        <f>[4]SFE_IND!$B285</f>
        <v>150.76696316947601</v>
      </c>
      <c r="C285" s="67">
        <f>[4]SFE_IND!$I285</f>
        <v>148.29125495882658</v>
      </c>
      <c r="E285" s="35"/>
      <c r="F285" s="34"/>
    </row>
    <row r="286" spans="1:6" x14ac:dyDescent="0.2">
      <c r="A286" s="29">
        <f t="shared" si="1"/>
        <v>2017.01</v>
      </c>
      <c r="B286" s="66">
        <f>[4]SFE_IND!$B286</f>
        <v>148.335777585155</v>
      </c>
      <c r="C286" s="67">
        <f>[4]SFE_IND!$I286</f>
        <v>147.71087620903285</v>
      </c>
      <c r="E286" s="35"/>
      <c r="F286" s="34"/>
    </row>
    <row r="287" spans="1:6" x14ac:dyDescent="0.2">
      <c r="A287" s="29">
        <f t="shared" si="1"/>
        <v>2017.02</v>
      </c>
      <c r="B287" s="66">
        <f>[4]SFE_IND!$B287</f>
        <v>147.29124148620701</v>
      </c>
      <c r="C287" s="67">
        <f>[4]SFE_IND!$I287</f>
        <v>147.27994919212833</v>
      </c>
      <c r="E287" s="35"/>
      <c r="F287" s="34"/>
    </row>
    <row r="288" spans="1:6" x14ac:dyDescent="0.2">
      <c r="A288" s="29">
        <f t="shared" si="1"/>
        <v>2017.03</v>
      </c>
      <c r="B288" s="66">
        <f>[4]SFE_IND!$B288</f>
        <v>147.60632965738</v>
      </c>
      <c r="C288" s="67">
        <f>[4]SFE_IND!$I288</f>
        <v>147.53285015440022</v>
      </c>
      <c r="E288" s="35"/>
      <c r="F288" s="34"/>
    </row>
    <row r="289" spans="1:6" x14ac:dyDescent="0.2">
      <c r="A289" s="29">
        <f t="shared" si="1"/>
        <v>2017.04</v>
      </c>
      <c r="B289" s="66">
        <f>[4]SFE_IND!$B289</f>
        <v>148.34961056836701</v>
      </c>
      <c r="C289" s="67">
        <f>[4]SFE_IND!$I289</f>
        <v>148.45728991635676</v>
      </c>
      <c r="E289" s="35"/>
      <c r="F289" s="34"/>
    </row>
    <row r="290" spans="1:6" x14ac:dyDescent="0.2">
      <c r="A290" s="29">
        <f t="shared" si="1"/>
        <v>2017.05</v>
      </c>
      <c r="B290" s="66">
        <f>[4]SFE_IND!$B290</f>
        <v>148.858994448407</v>
      </c>
      <c r="C290" s="67">
        <f>[4]SFE_IND!$I290</f>
        <v>148.79286161900839</v>
      </c>
      <c r="E290" s="35"/>
      <c r="F290" s="34"/>
    </row>
    <row r="291" spans="1:6" x14ac:dyDescent="0.2">
      <c r="A291" s="29">
        <f t="shared" si="1"/>
        <v>2017.06</v>
      </c>
      <c r="B291" s="66">
        <f>[4]SFE_IND!$B291</f>
        <v>147.56295531270001</v>
      </c>
      <c r="C291" s="67">
        <f>[4]SFE_IND!$I291</f>
        <v>147.92444096976988</v>
      </c>
      <c r="E291" s="35"/>
      <c r="F291" s="34"/>
    </row>
    <row r="292" spans="1:6" x14ac:dyDescent="0.2">
      <c r="A292" s="29">
        <f t="shared" si="1"/>
        <v>2017.07</v>
      </c>
      <c r="B292" s="66">
        <f>[4]SFE_IND!$B292</f>
        <v>146.13751227427599</v>
      </c>
      <c r="C292" s="67">
        <f>[4]SFE_IND!$I292</f>
        <v>146.86000499958399</v>
      </c>
      <c r="E292" s="35"/>
      <c r="F292" s="34"/>
    </row>
    <row r="293" spans="1:6" x14ac:dyDescent="0.2">
      <c r="A293" s="29">
        <f t="shared" si="1"/>
        <v>2017.08</v>
      </c>
      <c r="B293" s="66">
        <f>[4]SFE_IND!$B293</f>
        <v>145.79801717995099</v>
      </c>
      <c r="C293" s="67">
        <f>[4]SFE_IND!$I293</f>
        <v>146.43465095886296</v>
      </c>
      <c r="E293" s="35"/>
      <c r="F293" s="34"/>
    </row>
    <row r="294" spans="1:6" x14ac:dyDescent="0.2">
      <c r="A294" s="29">
        <f t="shared" si="1"/>
        <v>2017.09</v>
      </c>
      <c r="B294" s="66">
        <f>[4]SFE_IND!$B294</f>
        <v>146.583470130335</v>
      </c>
      <c r="C294" s="67">
        <f>[4]SFE_IND!$I294</f>
        <v>146.67752167214718</v>
      </c>
      <c r="E294" s="35"/>
      <c r="F294" s="34"/>
    </row>
    <row r="295" spans="1:6" x14ac:dyDescent="0.2">
      <c r="A295" s="29">
        <f t="shared" si="1"/>
        <v>2017.1</v>
      </c>
      <c r="B295" s="66">
        <f>[4]SFE_IND!$B295</f>
        <v>147.64462956479599</v>
      </c>
      <c r="C295" s="67">
        <f>[4]SFE_IND!$I295</f>
        <v>147.22928097116065</v>
      </c>
      <c r="E295" s="35"/>
      <c r="F295" s="34"/>
    </row>
    <row r="296" spans="1:6" x14ac:dyDescent="0.2">
      <c r="A296" s="29">
        <f t="shared" si="1"/>
        <v>2017.11</v>
      </c>
      <c r="B296" s="66">
        <f>[4]SFE_IND!$B296</f>
        <v>148.02490835651699</v>
      </c>
      <c r="C296" s="67">
        <f>[4]SFE_IND!$I296</f>
        <v>148.06308084610362</v>
      </c>
      <c r="E296" s="35"/>
      <c r="F296" s="34"/>
    </row>
    <row r="297" spans="1:6" x14ac:dyDescent="0.2">
      <c r="A297" s="29">
        <f t="shared" si="1"/>
        <v>2017.12</v>
      </c>
      <c r="B297" s="66">
        <f>[4]SFE_IND!$B297</f>
        <v>149.63416716825901</v>
      </c>
      <c r="C297" s="67">
        <f>[4]SFE_IND!$I297</f>
        <v>149.50830562597588</v>
      </c>
      <c r="E297" s="35"/>
      <c r="F297" s="34"/>
    </row>
    <row r="298" spans="1:6" x14ac:dyDescent="0.2">
      <c r="A298" s="29">
        <f t="shared" si="1"/>
        <v>2018.01</v>
      </c>
      <c r="B298" s="66">
        <f>[4]SFE_IND!$B298</f>
        <v>151.98380448978199</v>
      </c>
      <c r="C298" s="67">
        <f>[4]SFE_IND!$I298</f>
        <v>151.26330934270135</v>
      </c>
      <c r="E298" s="35"/>
      <c r="F298" s="34"/>
    </row>
    <row r="299" spans="1:6" x14ac:dyDescent="0.2">
      <c r="A299" s="29">
        <f t="shared" si="1"/>
        <v>2018.02</v>
      </c>
      <c r="B299" s="66">
        <f>[4]SFE_IND!$B299</f>
        <v>153.38399359597599</v>
      </c>
      <c r="C299" s="67">
        <f>[4]SFE_IND!$I299</f>
        <v>152.69400519587708</v>
      </c>
      <c r="E299" s="35"/>
      <c r="F299" s="34"/>
    </row>
    <row r="300" spans="1:6" x14ac:dyDescent="0.2">
      <c r="A300" s="29">
        <f t="shared" si="1"/>
        <v>2018.03</v>
      </c>
      <c r="B300" s="66">
        <f>[4]SFE_IND!$B300</f>
        <v>154.155181969778</v>
      </c>
      <c r="C300" s="67">
        <f>[4]SFE_IND!$I300</f>
        <v>153.16664570360786</v>
      </c>
      <c r="E300" s="35"/>
      <c r="F300" s="34"/>
    </row>
    <row r="301" spans="1:6" x14ac:dyDescent="0.2">
      <c r="A301" s="29">
        <f t="shared" si="1"/>
        <v>2018.04</v>
      </c>
      <c r="B301" s="66">
        <f>[4]SFE_IND!$B301</f>
        <v>152.23981993867099</v>
      </c>
      <c r="C301" s="67">
        <f>[4]SFE_IND!$I301</f>
        <v>152.04098393881515</v>
      </c>
      <c r="E301" s="35"/>
      <c r="F301" s="34"/>
    </row>
    <row r="302" spans="1:6" x14ac:dyDescent="0.2">
      <c r="A302" s="29">
        <f t="shared" si="1"/>
        <v>2018.05</v>
      </c>
      <c r="B302" s="66">
        <f>[4]SFE_IND!$B302</f>
        <v>148.81019026288701</v>
      </c>
      <c r="C302" s="67">
        <f>[4]SFE_IND!$I302</f>
        <v>149.78385522715294</v>
      </c>
      <c r="E302" s="35"/>
      <c r="F302" s="34"/>
    </row>
    <row r="303" spans="1:6" x14ac:dyDescent="0.2">
      <c r="A303" s="29">
        <f t="shared" si="1"/>
        <v>2018.06</v>
      </c>
      <c r="B303" s="66">
        <f>[4]SFE_IND!$B303</f>
        <v>147.16013000122999</v>
      </c>
      <c r="C303" s="67">
        <f>[4]SFE_IND!$I303</f>
        <v>147.68339148166936</v>
      </c>
      <c r="E303" s="35"/>
      <c r="F303" s="34"/>
    </row>
    <row r="304" spans="1:6" x14ac:dyDescent="0.2">
      <c r="A304" s="29">
        <f t="shared" si="1"/>
        <v>2018.07</v>
      </c>
      <c r="B304" s="66">
        <f>[4]SFE_IND!$B304</f>
        <v>145.55712237718001</v>
      </c>
      <c r="C304" s="67">
        <f>[4]SFE_IND!$I304</f>
        <v>145.8552229182057</v>
      </c>
      <c r="E304" s="35"/>
      <c r="F304" s="34"/>
    </row>
    <row r="305" spans="1:7" x14ac:dyDescent="0.2">
      <c r="A305" s="29">
        <f t="shared" si="1"/>
        <v>2018.08</v>
      </c>
      <c r="B305" s="66">
        <f>[4]SFE_IND!$B305</f>
        <v>143.401602585196</v>
      </c>
      <c r="C305" s="67">
        <f>[4]SFE_IND!$I305</f>
        <v>144.06316023810768</v>
      </c>
      <c r="E305" s="35"/>
      <c r="F305" s="34"/>
    </row>
    <row r="306" spans="1:7" x14ac:dyDescent="0.2">
      <c r="A306" s="29">
        <f t="shared" ref="A306:A369" si="2">A294+1</f>
        <v>2018.09</v>
      </c>
      <c r="B306" s="66">
        <f>[4]SFE_IND!$B306</f>
        <v>142.73005645685799</v>
      </c>
      <c r="C306" s="67">
        <f>[4]SFE_IND!$I306</f>
        <v>143.02133829096374</v>
      </c>
      <c r="E306" s="35"/>
      <c r="F306" s="34"/>
    </row>
    <row r="307" spans="1:7" x14ac:dyDescent="0.2">
      <c r="A307" s="29">
        <f t="shared" si="2"/>
        <v>2018.1</v>
      </c>
      <c r="B307" s="66">
        <f>[4]SFE_IND!$B307</f>
        <v>143.36717728777299</v>
      </c>
      <c r="C307" s="67">
        <f>[4]SFE_IND!$I307</f>
        <v>142.9463903273143</v>
      </c>
      <c r="E307" s="35"/>
      <c r="F307" s="34"/>
    </row>
    <row r="308" spans="1:7" x14ac:dyDescent="0.2">
      <c r="A308" s="29">
        <f t="shared" si="2"/>
        <v>2018.11</v>
      </c>
      <c r="B308" s="66">
        <f>[4]SFE_IND!$B308</f>
        <v>143.44238067615501</v>
      </c>
      <c r="C308" s="67">
        <f>[4]SFE_IND!$I308</f>
        <v>143.04464948052885</v>
      </c>
      <c r="E308" s="35"/>
      <c r="F308" s="34"/>
    </row>
    <row r="309" spans="1:7" x14ac:dyDescent="0.2">
      <c r="A309" s="29">
        <f t="shared" si="2"/>
        <v>2018.12</v>
      </c>
      <c r="B309" s="66">
        <f>[4]SFE_IND!$B309</f>
        <v>142.99383334578999</v>
      </c>
      <c r="C309" s="67">
        <f>[4]SFE_IND!$I309</f>
        <v>142.77189476569512</v>
      </c>
      <c r="E309" s="36"/>
      <c r="F309" s="34"/>
      <c r="G309" s="31"/>
    </row>
    <row r="310" spans="1:7" ht="14.25" x14ac:dyDescent="0.2">
      <c r="A310" s="29">
        <f t="shared" si="2"/>
        <v>2019.01</v>
      </c>
      <c r="B310" s="66">
        <f>[4]SFE_IND!$B310</f>
        <v>142.72060386420199</v>
      </c>
      <c r="C310" s="67">
        <f>[4]SFE_IND!$I310</f>
        <v>142.29193318765752</v>
      </c>
      <c r="E310" s="38"/>
      <c r="F310" s="39"/>
    </row>
    <row r="311" spans="1:7" ht="14.25" x14ac:dyDescent="0.2">
      <c r="A311" s="29">
        <f t="shared" si="2"/>
        <v>2019.02</v>
      </c>
      <c r="B311" s="66">
        <f>[4]SFE_IND!$B311</f>
        <v>142.322613817985</v>
      </c>
      <c r="C311" s="67">
        <f>[4]SFE_IND!$I311</f>
        <v>141.9958517781987</v>
      </c>
      <c r="E311" s="38"/>
      <c r="F311" s="39"/>
    </row>
    <row r="312" spans="1:7" ht="14.25" x14ac:dyDescent="0.2">
      <c r="A312" s="29">
        <f t="shared" si="2"/>
        <v>2019.03</v>
      </c>
      <c r="B312" s="66">
        <f>[4]SFE_IND!$B312</f>
        <v>142.22001134066201</v>
      </c>
      <c r="C312" s="67">
        <f>[4]SFE_IND!$I312</f>
        <v>142.17341002957176</v>
      </c>
      <c r="E312" s="38"/>
      <c r="F312" s="39"/>
    </row>
    <row r="313" spans="1:7" ht="14.25" x14ac:dyDescent="0.2">
      <c r="A313" s="29">
        <f t="shared" si="2"/>
        <v>2019.04</v>
      </c>
      <c r="B313" s="66">
        <f>[4]SFE_IND!$B313</f>
        <v>142.637261334637</v>
      </c>
      <c r="C313" s="67">
        <f>[4]SFE_IND!$I313</f>
        <v>143.05065568190366</v>
      </c>
      <c r="E313" s="38"/>
      <c r="F313" s="39"/>
    </row>
    <row r="314" spans="1:7" ht="14.25" x14ac:dyDescent="0.2">
      <c r="A314" s="29">
        <f t="shared" si="2"/>
        <v>2019.05</v>
      </c>
      <c r="B314" s="66">
        <f>[4]SFE_IND!$B314</f>
        <v>143.90683628093799</v>
      </c>
      <c r="C314" s="67">
        <f>[4]SFE_IND!$I314</f>
        <v>144.71153485843985</v>
      </c>
      <c r="E314" s="38"/>
      <c r="F314" s="39"/>
    </row>
    <row r="315" spans="1:7" ht="14.25" x14ac:dyDescent="0.2">
      <c r="A315" s="29">
        <f t="shared" si="2"/>
        <v>2019.06</v>
      </c>
      <c r="B315" s="66">
        <f>[4]SFE_IND!$B315</f>
        <v>146.409076741267</v>
      </c>
      <c r="C315" s="67">
        <f>[4]SFE_IND!$I315</f>
        <v>146.83792469588727</v>
      </c>
      <c r="E315" s="38"/>
      <c r="F315" s="39"/>
    </row>
    <row r="316" spans="1:7" ht="14.25" x14ac:dyDescent="0.2">
      <c r="A316" s="29">
        <f t="shared" si="2"/>
        <v>2019.07</v>
      </c>
      <c r="B316" s="66">
        <f>[4]SFE_IND!$B316</f>
        <v>148.79017159376099</v>
      </c>
      <c r="C316" s="67">
        <f>[4]SFE_IND!$I316</f>
        <v>148.82478277671106</v>
      </c>
      <c r="E316" s="38"/>
      <c r="F316" s="39"/>
    </row>
    <row r="317" spans="1:7" ht="14.25" x14ac:dyDescent="0.2">
      <c r="A317" s="29">
        <f t="shared" si="2"/>
        <v>2019.08</v>
      </c>
      <c r="B317" s="66">
        <f>[4]SFE_IND!$B317</f>
        <v>150.06914218357301</v>
      </c>
      <c r="C317" s="67">
        <f>[4]SFE_IND!$I317</f>
        <v>150.1897031269296</v>
      </c>
      <c r="E317" s="38"/>
      <c r="F317" s="39"/>
    </row>
    <row r="318" spans="1:7" ht="14.25" x14ac:dyDescent="0.2">
      <c r="A318" s="29">
        <f t="shared" si="2"/>
        <v>2019.09</v>
      </c>
      <c r="B318" s="66">
        <f>[4]SFE_IND!$B318</f>
        <v>151.09413399896999</v>
      </c>
      <c r="C318" s="67">
        <f>[4]SFE_IND!$I318</f>
        <v>150.78763167528189</v>
      </c>
      <c r="E318" s="38"/>
      <c r="F318" s="39"/>
    </row>
    <row r="319" spans="1:7" ht="14.25" x14ac:dyDescent="0.2">
      <c r="A319" s="29">
        <f t="shared" si="2"/>
        <v>2019.1</v>
      </c>
      <c r="B319" s="66">
        <f>[4]SFE_IND!$B319</f>
        <v>151.29870859751199</v>
      </c>
      <c r="C319" s="67">
        <f>[4]SFE_IND!$I319</f>
        <v>150.3938994843881</v>
      </c>
      <c r="E319" s="38"/>
      <c r="F319" s="39"/>
    </row>
    <row r="320" spans="1:7" ht="14.25" x14ac:dyDescent="0.2">
      <c r="A320" s="29">
        <f t="shared" si="2"/>
        <v>2019.11</v>
      </c>
      <c r="B320" s="66">
        <f>[4]SFE_IND!$B320</f>
        <v>149.101442763569</v>
      </c>
      <c r="C320" s="67">
        <f>[4]SFE_IND!$I320</f>
        <v>148.74508678250115</v>
      </c>
      <c r="E320" s="38"/>
      <c r="F320" s="39"/>
    </row>
    <row r="321" spans="1:7" ht="14.25" x14ac:dyDescent="0.2">
      <c r="A321" s="29">
        <f t="shared" si="2"/>
        <v>2019.12</v>
      </c>
      <c r="B321" s="66">
        <f>[4]SFE_IND!$B321</f>
        <v>146.410179668556</v>
      </c>
      <c r="C321" s="67">
        <f>[4]SFE_IND!$I321</f>
        <v>146.55915026927187</v>
      </c>
      <c r="E321" s="41"/>
      <c r="F321" s="39"/>
      <c r="G321" s="37"/>
    </row>
    <row r="322" spans="1:7" x14ac:dyDescent="0.2">
      <c r="A322" s="29">
        <f t="shared" si="2"/>
        <v>2020.01</v>
      </c>
      <c r="B322" s="66">
        <f>[4]SFE_IND!$B322</f>
        <v>145.02689099497999</v>
      </c>
      <c r="C322" s="67">
        <f>[4]SFE_IND!$I322</f>
        <v>144.76758266972536</v>
      </c>
      <c r="E322" s="40"/>
      <c r="F322" s="40"/>
    </row>
    <row r="323" spans="1:7" x14ac:dyDescent="0.2">
      <c r="A323" s="29">
        <f t="shared" si="2"/>
        <v>2020.02</v>
      </c>
      <c r="B323" s="66">
        <f>[4]SFE_IND!$B323</f>
        <v>143.49105737829899</v>
      </c>
      <c r="C323" s="67">
        <f>[4]SFE_IND!$I323</f>
        <v>143.10104419740958</v>
      </c>
    </row>
    <row r="324" spans="1:7" x14ac:dyDescent="0.2">
      <c r="A324" s="29">
        <f t="shared" si="2"/>
        <v>2020.03</v>
      </c>
      <c r="B324" s="66">
        <f>[4]SFE_IND!$B324</f>
        <v>141.22144408282901</v>
      </c>
      <c r="C324" s="67">
        <f>[4]SFE_IND!$I324</f>
        <v>141.52378340019169</v>
      </c>
    </row>
    <row r="325" spans="1:7" x14ac:dyDescent="0.2">
      <c r="A325" s="29">
        <f t="shared" si="2"/>
        <v>2020.04</v>
      </c>
      <c r="B325" s="66">
        <f>[4]SFE_IND!$B325</f>
        <v>140.52769349712599</v>
      </c>
      <c r="C325" s="67">
        <f>[4]SFE_IND!$I325</f>
        <v>141.02273918391663</v>
      </c>
    </row>
    <row r="326" spans="1:7" x14ac:dyDescent="0.2">
      <c r="A326" s="29">
        <f t="shared" si="2"/>
        <v>2020.05</v>
      </c>
      <c r="B326" s="66">
        <f>[4]SFE_IND!$B326</f>
        <v>141.25718606601899</v>
      </c>
      <c r="C326" s="67">
        <f>[4]SFE_IND!$I326</f>
        <v>141.52207569102652</v>
      </c>
    </row>
    <row r="327" spans="1:7" x14ac:dyDescent="0.2">
      <c r="A327" s="29">
        <f t="shared" si="2"/>
        <v>2020.06</v>
      </c>
      <c r="B327" s="66">
        <f>[4]SFE_IND!$B327</f>
        <v>141.71327762022801</v>
      </c>
      <c r="C327" s="67">
        <f>[4]SFE_IND!$I327</f>
        <v>142.15869578407018</v>
      </c>
    </row>
    <row r="328" spans="1:7" x14ac:dyDescent="0.2">
      <c r="A328" s="29">
        <f t="shared" si="2"/>
        <v>2020.07</v>
      </c>
      <c r="B328" s="66">
        <f>[4]SFE_IND!$B328</f>
        <v>143.053690298492</v>
      </c>
      <c r="C328" s="67">
        <f>[4]SFE_IND!$I328</f>
        <v>142.88101961013314</v>
      </c>
    </row>
    <row r="329" spans="1:7" x14ac:dyDescent="0.2">
      <c r="A329" s="29">
        <f t="shared" si="2"/>
        <v>2020.08</v>
      </c>
      <c r="B329" s="66">
        <f>[4]SFE_IND!$B329</f>
        <v>145.09648799002801</v>
      </c>
      <c r="C329" s="67">
        <f>[4]SFE_IND!$I329</f>
        <v>143.89270900219142</v>
      </c>
    </row>
    <row r="330" spans="1:7" x14ac:dyDescent="0.2">
      <c r="A330" s="29">
        <f t="shared" si="2"/>
        <v>2020.09</v>
      </c>
      <c r="B330" s="66">
        <f>[4]SFE_IND!$B330</f>
        <v>145.39775455563901</v>
      </c>
      <c r="C330" s="67">
        <f>[4]SFE_IND!$I330</f>
        <v>144.87089675506937</v>
      </c>
    </row>
    <row r="331" spans="1:7" x14ac:dyDescent="0.2">
      <c r="A331" s="29">
        <f t="shared" si="2"/>
        <v>2020.1</v>
      </c>
      <c r="B331" s="66">
        <f>[4]SFE_IND!$B331</f>
        <v>145.45563497617101</v>
      </c>
      <c r="C331" s="67">
        <f>[4]SFE_IND!$I331</f>
        <v>145.92502235817921</v>
      </c>
    </row>
    <row r="332" spans="1:7" x14ac:dyDescent="0.2">
      <c r="A332" s="29">
        <f t="shared" si="2"/>
        <v>2020.11</v>
      </c>
      <c r="B332" s="66">
        <f>[4]SFE_IND!$B332</f>
        <v>147.86927477563299</v>
      </c>
      <c r="C332" s="67">
        <f>[4]SFE_IND!$I332</f>
        <v>148.01979373301657</v>
      </c>
    </row>
    <row r="333" spans="1:7" x14ac:dyDescent="0.2">
      <c r="A333" s="29">
        <f t="shared" si="2"/>
        <v>2020.12</v>
      </c>
      <c r="B333" s="66">
        <f>[4]SFE_IND!$B333</f>
        <v>151.01497658712501</v>
      </c>
      <c r="C333" s="67">
        <f>[4]SFE_IND!$I333</f>
        <v>150.98933892634076</v>
      </c>
    </row>
    <row r="334" spans="1:7" x14ac:dyDescent="0.2">
      <c r="A334" s="29">
        <f t="shared" si="2"/>
        <v>2021.01</v>
      </c>
      <c r="B334" s="66">
        <f>[4]SFE_IND!$B334</f>
        <v>154.076800341547</v>
      </c>
      <c r="C334" s="67">
        <f>[4]SFE_IND!$I334</f>
        <v>154.03846016395966</v>
      </c>
      <c r="E334" s="31"/>
    </row>
    <row r="335" spans="1:7" x14ac:dyDescent="0.2">
      <c r="A335" s="29">
        <f t="shared" si="2"/>
        <v>2021.02</v>
      </c>
      <c r="B335" s="66">
        <f>[4]SFE_IND!$B335</f>
        <v>157.06160867552299</v>
      </c>
      <c r="C335" s="67">
        <f>[4]SFE_IND!$I335</f>
        <v>156.74931528627224</v>
      </c>
      <c r="E335" s="31"/>
      <c r="F335" s="31"/>
    </row>
    <row r="336" spans="1:7" x14ac:dyDescent="0.2">
      <c r="A336" s="29">
        <f t="shared" si="2"/>
        <v>2021.03</v>
      </c>
      <c r="B336" s="66">
        <f>[4]SFE_IND!$B336</f>
        <v>158.93000832071101</v>
      </c>
      <c r="C336" s="67">
        <f>[4]SFE_IND!$I336</f>
        <v>158.4337069949334</v>
      </c>
      <c r="E336" s="31"/>
      <c r="F336" s="31"/>
    </row>
    <row r="337" spans="1:6" x14ac:dyDescent="0.2">
      <c r="A337" s="29">
        <f t="shared" si="2"/>
        <v>2021.04</v>
      </c>
      <c r="B337" s="66">
        <f>[4]SFE_IND!$B337</f>
        <v>158.989961989302</v>
      </c>
      <c r="C337" s="67">
        <f>[4]SFE_IND!$I337</f>
        <v>158.82285759340377</v>
      </c>
      <c r="E337" s="31"/>
      <c r="F337" s="31"/>
    </row>
    <row r="338" spans="1:6" x14ac:dyDescent="0.2">
      <c r="A338" s="29">
        <f t="shared" si="2"/>
        <v>2021.05</v>
      </c>
      <c r="B338" s="66">
        <f>[4]SFE_IND!$B338</f>
        <v>158.17045450348101</v>
      </c>
      <c r="C338" s="67">
        <f>[4]SFE_IND!$I338</f>
        <v>158.65729883608824</v>
      </c>
    </row>
    <row r="339" spans="1:6" x14ac:dyDescent="0.2">
      <c r="A339" s="29">
        <f t="shared" si="2"/>
        <v>2021.06</v>
      </c>
      <c r="B339" s="66">
        <f>[4]SFE_IND!$B339</f>
        <v>158.708043378486</v>
      </c>
      <c r="C339" s="67">
        <f>[4]SFE_IND!$I339</f>
        <v>158.89545969368638</v>
      </c>
    </row>
    <row r="340" spans="1:6" x14ac:dyDescent="0.2">
      <c r="A340" s="29">
        <f t="shared" si="2"/>
        <v>2021.07</v>
      </c>
      <c r="B340" s="66">
        <f>[4]SFE_IND!$B340</f>
        <v>160.121145616549</v>
      </c>
      <c r="C340" s="67">
        <f>[4]SFE_IND!$I340</f>
        <v>159.7599000365783</v>
      </c>
    </row>
    <row r="341" spans="1:6" x14ac:dyDescent="0.2">
      <c r="A341" s="29">
        <f t="shared" si="2"/>
        <v>2021.08</v>
      </c>
      <c r="B341" s="66">
        <f>[4]SFE_IND!$B341</f>
        <v>160.83995898651901</v>
      </c>
      <c r="C341" s="67">
        <f>[4]SFE_IND!$I341</f>
        <v>160.80159926918373</v>
      </c>
    </row>
    <row r="342" spans="1:6" x14ac:dyDescent="0.2">
      <c r="A342" s="29">
        <f t="shared" si="2"/>
        <v>2021.09</v>
      </c>
      <c r="B342" s="66">
        <f>[4]SFE_IND!$B342</f>
        <v>161.639412936177</v>
      </c>
      <c r="C342" s="67">
        <f>[4]SFE_IND!$I342</f>
        <v>161.40549284259708</v>
      </c>
    </row>
    <row r="343" spans="1:6" x14ac:dyDescent="0.2">
      <c r="A343" s="29">
        <f t="shared" si="2"/>
        <v>2021.1</v>
      </c>
      <c r="B343" s="66">
        <f>[4]SFE_IND!$B343</f>
        <v>161.45158888164801</v>
      </c>
      <c r="C343" s="67">
        <f>[4]SFE_IND!$I343</f>
        <v>161.38082098578337</v>
      </c>
    </row>
    <row r="344" spans="1:6" x14ac:dyDescent="0.2">
      <c r="A344" s="29">
        <f t="shared" si="2"/>
        <v>2021.11</v>
      </c>
      <c r="B344" s="66">
        <f>[4]SFE_IND!$B344</f>
        <v>160.87474010088599</v>
      </c>
      <c r="C344" s="67">
        <f>[4]SFE_IND!$I344</f>
        <v>161.20241975931111</v>
      </c>
    </row>
    <row r="345" spans="1:6" x14ac:dyDescent="0.2">
      <c r="A345" s="29">
        <f t="shared" si="2"/>
        <v>2021.12</v>
      </c>
      <c r="B345" s="66">
        <f>[4]SFE_IND!$B345</f>
        <v>161.279507735686</v>
      </c>
      <c r="C345" s="67">
        <f>[4]SFE_IND!$I345</f>
        <v>161.13499451820991</v>
      </c>
    </row>
    <row r="346" spans="1:6" x14ac:dyDescent="0.2">
      <c r="A346" s="29">
        <f t="shared" si="2"/>
        <v>2022.01</v>
      </c>
      <c r="B346" s="66">
        <f>[4]SFE_IND!$B346</f>
        <v>160.817747845604</v>
      </c>
      <c r="C346" s="67">
        <f>[4]SFE_IND!$I346</f>
        <v>161.02423599477734</v>
      </c>
    </row>
    <row r="347" spans="1:6" x14ac:dyDescent="0.2">
      <c r="A347" s="29">
        <f t="shared" si="2"/>
        <v>2022.02</v>
      </c>
      <c r="B347" s="66">
        <f>[4]SFE_IND!$B347</f>
        <v>160.82953020927101</v>
      </c>
      <c r="C347" s="67">
        <f>[4]SFE_IND!$I347</f>
        <v>161.28740603013449</v>
      </c>
    </row>
    <row r="348" spans="1:6" x14ac:dyDescent="0.2">
      <c r="A348" s="29">
        <f t="shared" si="2"/>
        <v>2022.03</v>
      </c>
      <c r="B348" s="66">
        <f>[4]SFE_IND!$B348</f>
        <v>162.287742280251</v>
      </c>
      <c r="C348" s="67">
        <f>[4]SFE_IND!$I348</f>
        <v>162.25218999679538</v>
      </c>
    </row>
    <row r="349" spans="1:6" x14ac:dyDescent="0.2">
      <c r="A349" s="29">
        <f t="shared" si="2"/>
        <v>2022.04</v>
      </c>
      <c r="B349" s="66">
        <f>[4]SFE_IND!$B349</f>
        <v>164.078869016081</v>
      </c>
      <c r="C349" s="67">
        <f>[4]SFE_IND!$I349</f>
        <v>163.03669640614567</v>
      </c>
    </row>
    <row r="350" spans="1:6" x14ac:dyDescent="0.2">
      <c r="A350" s="29">
        <f t="shared" si="2"/>
        <v>2022.05</v>
      </c>
      <c r="B350" s="66">
        <f>[4]SFE_IND!$B350</f>
        <v>165.09876657442399</v>
      </c>
      <c r="C350" s="67">
        <f>[4]SFE_IND!$I350</f>
        <v>162.88542475205668</v>
      </c>
    </row>
    <row r="351" spans="1:6" x14ac:dyDescent="0.2">
      <c r="A351" s="29">
        <f t="shared" si="2"/>
        <v>2022.06</v>
      </c>
      <c r="B351" s="66">
        <f>[4]SFE_IND!$B351</f>
        <v>164.13888139322799</v>
      </c>
      <c r="C351" s="67">
        <f>[4]SFE_IND!$I351</f>
        <v>162.11129241109961</v>
      </c>
    </row>
    <row r="352" spans="1:6" x14ac:dyDescent="0.2">
      <c r="A352" s="29">
        <f t="shared" si="2"/>
        <v>2022.07</v>
      </c>
      <c r="B352" s="66">
        <f>[4]SFE_IND!$B352</f>
        <v>161.621274694074</v>
      </c>
      <c r="C352" s="67">
        <f>[4]SFE_IND!$I352</f>
        <v>160.98524008842764</v>
      </c>
    </row>
    <row r="353" spans="1:3" x14ac:dyDescent="0.2">
      <c r="A353" s="29">
        <f t="shared" si="2"/>
        <v>2022.08</v>
      </c>
      <c r="B353" s="66">
        <f>[4]SFE_IND!$B353</f>
        <v>159.510429947582</v>
      </c>
      <c r="C353" s="67">
        <f>[4]SFE_IND!$I353</f>
        <v>159.66441699571502</v>
      </c>
    </row>
    <row r="354" spans="1:3" x14ac:dyDescent="0.2">
      <c r="A354" s="29">
        <f t="shared" si="2"/>
        <v>2022.09</v>
      </c>
      <c r="B354" s="66">
        <f>[4]SFE_IND!$B354</f>
        <v>158.27173123504599</v>
      </c>
      <c r="C354" s="67">
        <f>[4]SFE_IND!$I354</f>
        <v>158.76615159207412</v>
      </c>
    </row>
    <row r="355" spans="1:3" x14ac:dyDescent="0.2">
      <c r="A355" s="29">
        <f t="shared" si="2"/>
        <v>2022.1</v>
      </c>
      <c r="B355" s="66">
        <f>[4]SFE_IND!$B355</f>
        <v>157.36849117640401</v>
      </c>
      <c r="C355" s="67">
        <f>[4]SFE_IND!$I355</f>
        <v>158.43522121863717</v>
      </c>
    </row>
    <row r="356" spans="1:3" x14ac:dyDescent="0.2">
      <c r="A356" s="29">
        <f t="shared" si="2"/>
        <v>2022.11</v>
      </c>
      <c r="B356" s="66">
        <f>[4]SFE_IND!$B356</f>
        <v>157.90994658656001</v>
      </c>
      <c r="C356" s="67">
        <f>[4]SFE_IND!$I356</f>
        <v>158.18429226880997</v>
      </c>
    </row>
    <row r="357" spans="1:3" x14ac:dyDescent="0.2">
      <c r="A357" s="29">
        <f t="shared" si="2"/>
        <v>2022.12</v>
      </c>
      <c r="B357" s="66">
        <f>[4]SFE_IND!$B357</f>
        <v>157.972912548495</v>
      </c>
      <c r="C357" s="67">
        <f>[4]SFE_IND!$I357</f>
        <v>157.43001675747797</v>
      </c>
    </row>
    <row r="358" spans="1:3" x14ac:dyDescent="0.2">
      <c r="A358" s="29">
        <f t="shared" si="2"/>
        <v>2023.01</v>
      </c>
      <c r="B358" s="66">
        <f>[4]SFE_IND!$B358</f>
        <v>155.60228647106899</v>
      </c>
      <c r="C358" s="67">
        <f>[4]SFE_IND!$I358</f>
        <v>155.82492612663134</v>
      </c>
    </row>
    <row r="359" spans="1:3" x14ac:dyDescent="0.2">
      <c r="A359" s="29">
        <f t="shared" si="2"/>
        <v>2023.02</v>
      </c>
      <c r="B359" s="66">
        <f>[4]SFE_IND!$B359</f>
        <v>153.71355052205499</v>
      </c>
      <c r="C359" s="67">
        <f>[4]SFE_IND!$I359</f>
        <v>154.21236815190281</v>
      </c>
    </row>
    <row r="360" spans="1:3" x14ac:dyDescent="0.2">
      <c r="A360" s="29">
        <f t="shared" si="2"/>
        <v>2023.03</v>
      </c>
      <c r="B360" s="66">
        <f>[4]SFE_IND!$B360</f>
        <v>153.259993243384</v>
      </c>
      <c r="C360" s="67">
        <f>[4]SFE_IND!$I360</f>
        <v>153.29081174833038</v>
      </c>
    </row>
    <row r="361" spans="1:3" x14ac:dyDescent="0.2">
      <c r="A361" s="29">
        <f t="shared" si="2"/>
        <v>2023.04</v>
      </c>
      <c r="B361" s="66">
        <f>[4]SFE_IND!$B361</f>
        <v>152.68677912360801</v>
      </c>
      <c r="C361" s="67">
        <f>[4]SFE_IND!$I361</f>
        <v>152.65382736961553</v>
      </c>
    </row>
    <row r="362" spans="1:3" x14ac:dyDescent="0.2">
      <c r="A362" s="29">
        <f t="shared" si="2"/>
        <v>2023.05</v>
      </c>
      <c r="B362" s="66">
        <f>[4]SFE_IND!$B362</f>
        <v>152.02231128721601</v>
      </c>
      <c r="C362" s="67">
        <f>[4]SFE_IND!$I362</f>
        <v>151.91647851247927</v>
      </c>
    </row>
    <row r="363" spans="1:3" x14ac:dyDescent="0.2">
      <c r="A363" s="29">
        <f t="shared" si="2"/>
        <v>2023.06</v>
      </c>
      <c r="B363" s="66">
        <f>[4]SFE_IND!$B363</f>
        <v>151.14096806294199</v>
      </c>
      <c r="C363" s="67">
        <f>[4]SFE_IND!$I363</f>
        <v>150.81129718235829</v>
      </c>
    </row>
    <row r="364" spans="1:3" x14ac:dyDescent="0.2">
      <c r="A364" s="29">
        <f t="shared" si="2"/>
        <v>2023.07</v>
      </c>
      <c r="B364" s="66">
        <f>[4]SFE_IND!$B364</f>
        <v>149.79282702017301</v>
      </c>
      <c r="C364" s="67">
        <f>[4]SFE_IND!$I364</f>
        <v>149.33297749667005</v>
      </c>
    </row>
    <row r="365" spans="1:3" x14ac:dyDescent="0.2">
      <c r="A365" s="29">
        <f t="shared" si="2"/>
        <v>2023.08</v>
      </c>
      <c r="B365" s="66">
        <f>[4]SFE_IND!$B365</f>
        <v>147.65074292542801</v>
      </c>
      <c r="C365" s="67">
        <f>[4]SFE_IND!$I365</f>
        <v>147.49663909600622</v>
      </c>
    </row>
    <row r="366" spans="1:3" x14ac:dyDescent="0.2">
      <c r="A366" s="29">
        <f t="shared" si="2"/>
        <v>2023.09</v>
      </c>
      <c r="B366" s="66">
        <f>[4]SFE_IND!$B366</f>
        <v>144.803674737775</v>
      </c>
      <c r="C366" s="67">
        <f>[4]SFE_IND!$I366</f>
        <v>145.29727169508106</v>
      </c>
    </row>
    <row r="367" spans="1:3" x14ac:dyDescent="0.2">
      <c r="A367" s="29">
        <f t="shared" si="2"/>
        <v>2023.1</v>
      </c>
      <c r="B367" s="66">
        <f>[4]SFE_IND!$B367</f>
        <v>143.22396784269301</v>
      </c>
      <c r="C367" s="67">
        <f>[4]SFE_IND!$I367</f>
        <v>143.41075268717293</v>
      </c>
    </row>
    <row r="368" spans="1:3" x14ac:dyDescent="0.2">
      <c r="A368" s="29">
        <f t="shared" si="2"/>
        <v>2023.11</v>
      </c>
      <c r="B368" s="66">
        <f>[4]SFE_IND!$B368</f>
        <v>142.23892159197999</v>
      </c>
      <c r="C368" s="67">
        <f>[4]SFE_IND!$I368</f>
        <v>142.28853523345828</v>
      </c>
    </row>
    <row r="369" spans="1:3" x14ac:dyDescent="0.2">
      <c r="A369" s="29">
        <f t="shared" si="2"/>
        <v>2023.12</v>
      </c>
      <c r="B369" s="66">
        <f>[4]SFE_IND!$B369</f>
        <v>141.62463581162001</v>
      </c>
      <c r="C369" s="67">
        <f>[4]SFE_IND!$I369</f>
        <v>142.07239832643157</v>
      </c>
    </row>
    <row r="370" spans="1:3" x14ac:dyDescent="0.2">
      <c r="A370" s="29">
        <f t="shared" ref="A370:A405" si="3">A358+1</f>
        <v>2024.01</v>
      </c>
      <c r="B370" s="66">
        <f>[4]SFE_IND!$B370</f>
        <v>142.91037491703</v>
      </c>
      <c r="C370" s="67">
        <f>[4]SFE_IND!$I370</f>
        <v>142.98225743591394</v>
      </c>
    </row>
    <row r="371" spans="1:3" x14ac:dyDescent="0.2">
      <c r="A371" s="29">
        <f t="shared" si="3"/>
        <v>2024.02</v>
      </c>
      <c r="B371" s="66">
        <f>[4]SFE_IND!$B371</f>
        <v>144.293691528491</v>
      </c>
      <c r="C371" s="67">
        <f>[4]SFE_IND!$I371</f>
        <v>144.3298865504687</v>
      </c>
    </row>
    <row r="372" spans="1:3" x14ac:dyDescent="0.2">
      <c r="A372" s="29">
        <f t="shared" si="3"/>
        <v>2024.03</v>
      </c>
      <c r="B372" s="66">
        <f>[4]SFE_IND!$B372</f>
        <v>145.23478300331701</v>
      </c>
      <c r="C372" s="67">
        <f>[4]SFE_IND!$I372</f>
        <v>145.45851862208048</v>
      </c>
    </row>
    <row r="373" spans="1:3" x14ac:dyDescent="0.2">
      <c r="A373" s="29">
        <f t="shared" si="3"/>
        <v>2024.04</v>
      </c>
      <c r="B373" s="66">
        <f>[4]SFE_IND!$B373</f>
        <v>146.453162574109</v>
      </c>
      <c r="C373" s="67">
        <f>[4]SFE_IND!$I373</f>
        <v>146.55330828706178</v>
      </c>
    </row>
    <row r="374" spans="1:3" x14ac:dyDescent="0.2">
      <c r="A374" s="29">
        <f t="shared" si="3"/>
        <v>2024.05</v>
      </c>
      <c r="B374" s="66">
        <f>[4]SFE_IND!$B374</f>
        <v>147.617438042803</v>
      </c>
      <c r="C374" s="67">
        <f>[4]SFE_IND!$I374</f>
        <v>147.81430939005099</v>
      </c>
    </row>
    <row r="375" spans="1:3" x14ac:dyDescent="0.2">
      <c r="A375" s="29">
        <f t="shared" si="3"/>
        <v>2024.06</v>
      </c>
      <c r="B375" s="66">
        <f>[4]SFE_IND!$B375</f>
        <v>149.36146081175301</v>
      </c>
      <c r="C375" s="67">
        <f>[4]SFE_IND!$I375</f>
        <v>149.01638974788844</v>
      </c>
    </row>
    <row r="376" spans="1:3" x14ac:dyDescent="0.2">
      <c r="A376" s="29">
        <f t="shared" si="3"/>
        <v>2024.07</v>
      </c>
      <c r="B376" s="66">
        <f>[4]SFE_IND!$B376</f>
        <v>150.20485952805501</v>
      </c>
      <c r="C376" s="67">
        <f>[4]SFE_IND!$I376</f>
        <v>149.68375889560215</v>
      </c>
    </row>
    <row r="377" spans="1:3" x14ac:dyDescent="0.2">
      <c r="A377" s="29">
        <f t="shared" si="3"/>
        <v>2024.08</v>
      </c>
      <c r="B377" s="66">
        <f>[4]SFE_IND!$B377</f>
        <v>149.766355152329</v>
      </c>
      <c r="C377" s="67">
        <f>[4]SFE_IND!$I377</f>
        <v>150.24297307256003</v>
      </c>
    </row>
    <row r="378" spans="1:3" x14ac:dyDescent="0.2">
      <c r="A378" s="29">
        <f t="shared" si="3"/>
        <v>2024.09</v>
      </c>
      <c r="B378" s="66">
        <f>[4]SFE_IND!$B378</f>
        <v>151.05409608923901</v>
      </c>
      <c r="C378" s="67">
        <f>[4]SFE_IND!$I378</f>
        <v>151.44244610619637</v>
      </c>
    </row>
    <row r="379" spans="1:3" x14ac:dyDescent="0.2">
      <c r="A379" s="29">
        <f>A367+1</f>
        <v>2024.1</v>
      </c>
      <c r="B379" s="66">
        <f>[4]SFE_IND!$B379</f>
        <v>153.269813385021</v>
      </c>
      <c r="C379" s="67">
        <f>[4]SFE_IND!$I379</f>
        <v>152.8863384543746</v>
      </c>
    </row>
    <row r="380" spans="1:3" x14ac:dyDescent="0.2">
      <c r="A380" s="29">
        <f t="shared" si="3"/>
        <v>2024.11</v>
      </c>
      <c r="B380" s="66">
        <f>[4]SFE_IND!$B380</f>
        <v>154.36395311195599</v>
      </c>
      <c r="C380" s="67">
        <f>[4]SFE_IND!$I380</f>
        <v>153.95265431454263</v>
      </c>
    </row>
    <row r="381" spans="1:3" x14ac:dyDescent="0.2">
      <c r="A381" s="29">
        <f t="shared" si="3"/>
        <v>2024.12</v>
      </c>
      <c r="B381" s="66">
        <f>[4]SFE_IND!$B381</f>
        <v>154.97268011708499</v>
      </c>
      <c r="C381" s="67">
        <f>[4]SFE_IND!$I381</f>
        <v>154.59303607805793</v>
      </c>
    </row>
    <row r="382" spans="1:3" x14ac:dyDescent="0.2">
      <c r="A382" s="29">
        <f t="shared" si="3"/>
        <v>2025.01</v>
      </c>
      <c r="B382" s="66">
        <f>[4]SFE_IND!$B382</f>
        <v>155.069080704014</v>
      </c>
      <c r="C382" s="67">
        <f>[4]SFE_IND!$I382</f>
        <v>154.70350913024649</v>
      </c>
    </row>
    <row r="383" spans="1:3" x14ac:dyDescent="0.2">
      <c r="A383" s="29">
        <f t="shared" si="3"/>
        <v>2025.02</v>
      </c>
      <c r="B383" s="66">
        <f>[4]SFE_IND!$B383</f>
        <v>153.95860938444201</v>
      </c>
      <c r="C383" s="67">
        <f>[4]SFE_IND!$I383</f>
        <v>153.92033740764336</v>
      </c>
    </row>
    <row r="384" spans="1:3" x14ac:dyDescent="0.2">
      <c r="A384" s="29">
        <f t="shared" si="3"/>
        <v>2025.03</v>
      </c>
      <c r="B384" s="66">
        <f>[4]SFE_IND!$B384</f>
        <v>152.06832008154299</v>
      </c>
      <c r="C384" s="67">
        <f>[4]SFE_IND!$I384</f>
        <v>152.64779757908394</v>
      </c>
    </row>
    <row r="385" spans="1:3" x14ac:dyDescent="0.2">
      <c r="A385" s="29">
        <f t="shared" si="3"/>
        <v>2025.04</v>
      </c>
      <c r="B385" s="66">
        <f>[4]SFE_IND!$B385</f>
        <v>151.377645076547</v>
      </c>
      <c r="C385" s="67">
        <f>[4]SFE_IND!$I385</f>
        <v>151.93122622192615</v>
      </c>
    </row>
    <row r="386" spans="1:3" x14ac:dyDescent="0.2">
      <c r="A386" s="29">
        <f t="shared" si="3"/>
        <v>2025.05</v>
      </c>
      <c r="B386" s="66">
        <f>[4]SFE_IND!$B386</f>
        <v>151.73460127491299</v>
      </c>
      <c r="C386" s="67">
        <f>[4]SFE_IND!$I386</f>
        <v>151.87931470054093</v>
      </c>
    </row>
    <row r="387" spans="1:3" x14ac:dyDescent="0.2">
      <c r="A387" s="29">
        <f t="shared" si="3"/>
        <v>2025.06</v>
      </c>
      <c r="B387" s="66">
        <f>[4]SFE_IND!$B387</f>
        <v>151.307916418232</v>
      </c>
      <c r="C387" s="67">
        <f>[4]SFE_IND!$I387</f>
        <v>152.30689706204367</v>
      </c>
    </row>
    <row r="388" spans="1:3" x14ac:dyDescent="0.2">
      <c r="A388" s="29">
        <f t="shared" si="3"/>
        <v>2025.07</v>
      </c>
      <c r="B388" s="66">
        <f>[4]SFE_IND!$B388</f>
        <v>152.06751700253599</v>
      </c>
      <c r="C388" s="67">
        <f>[4]SFE_IND!$I388</f>
        <v>153.45785272166043</v>
      </c>
    </row>
    <row r="389" spans="1:3" x14ac:dyDescent="0.2">
      <c r="A389" s="29">
        <f t="shared" si="3"/>
        <v>2025.08</v>
      </c>
      <c r="B389" s="66">
        <f>[4]SFE_IND!$B389</f>
        <v>154.93183575447401</v>
      </c>
      <c r="C389" s="67">
        <f>[4]SFE_IND!$I389</f>
        <v>154.7994230854907</v>
      </c>
    </row>
    <row r="390" spans="1:3" x14ac:dyDescent="0.2">
      <c r="A390" s="29">
        <f t="shared" si="3"/>
        <v>2025.09</v>
      </c>
      <c r="B390" s="66">
        <f>[4]SFE_IND!$B390</f>
        <v>156.90424191776501</v>
      </c>
      <c r="C390" s="67">
        <f>[4]SFE_IND!$I390</f>
        <v>155.77243253503087</v>
      </c>
    </row>
    <row r="391" spans="1:3" x14ac:dyDescent="0.2">
      <c r="A391" s="29">
        <f t="shared" si="3"/>
        <v>2025.1</v>
      </c>
      <c r="B391" s="66">
        <f>[4]SFE_IND!$B391</f>
        <v>157.05884956726399</v>
      </c>
      <c r="C391" s="67">
        <f>[4]SFE_IND!$I391</f>
        <v>156.29695617496972</v>
      </c>
    </row>
    <row r="392" spans="1:3" x14ac:dyDescent="0.2">
      <c r="A392" s="29">
        <f t="shared" si="3"/>
        <v>2025.11</v>
      </c>
      <c r="B392" s="66">
        <f>[4]SFE_IND!$B392</f>
        <v>156.67085225556201</v>
      </c>
      <c r="C392" s="67">
        <f>[4]SFE_IND!$I392</f>
        <v>156.07862346360474</v>
      </c>
    </row>
    <row r="393" spans="1:3" x14ac:dyDescent="0.2">
      <c r="A393" s="29">
        <f t="shared" si="3"/>
        <v>2025.12</v>
      </c>
      <c r="B393" s="66">
        <f>[4]SFE_IND!$B393</f>
        <v>155.805451666506</v>
      </c>
      <c r="C393" s="67">
        <f>[4]SFE_IND!$I393</f>
        <v>155.59313867446409</v>
      </c>
    </row>
    <row r="394" spans="1:3" x14ac:dyDescent="0.2">
      <c r="A394" s="29">
        <f t="shared" si="3"/>
        <v>2026.01</v>
      </c>
      <c r="B394" s="66" t="e">
        <f>[4]SFE_IND!$B394</f>
        <v>#N/A</v>
      </c>
      <c r="C394" s="67" t="e">
        <f>[4]SFE_IND!$I394</f>
        <v>#N/A</v>
      </c>
    </row>
    <row r="395" spans="1:3" x14ac:dyDescent="0.2">
      <c r="A395" s="29">
        <f t="shared" si="3"/>
        <v>2026.02</v>
      </c>
      <c r="B395" s="66" t="e">
        <f>[4]SFE_IND!$B395</f>
        <v>#N/A</v>
      </c>
      <c r="C395" s="67" t="e">
        <f>[4]SFE_IND!$I395</f>
        <v>#N/A</v>
      </c>
    </row>
    <row r="396" spans="1:3" x14ac:dyDescent="0.2">
      <c r="A396" s="29">
        <f t="shared" si="3"/>
        <v>2026.03</v>
      </c>
      <c r="B396" s="66" t="e">
        <f>[4]SFE_IND!$B396</f>
        <v>#N/A</v>
      </c>
      <c r="C396" s="67" t="e">
        <f>[4]SFE_IND!$I396</f>
        <v>#N/A</v>
      </c>
    </row>
    <row r="397" spans="1:3" x14ac:dyDescent="0.2">
      <c r="A397" s="29">
        <f t="shared" si="3"/>
        <v>2026.04</v>
      </c>
      <c r="B397" s="66" t="e">
        <f>[4]SFE_IND!$B397</f>
        <v>#N/A</v>
      </c>
      <c r="C397" s="67" t="e">
        <f>[4]SFE_IND!$I397</f>
        <v>#N/A</v>
      </c>
    </row>
    <row r="398" spans="1:3" x14ac:dyDescent="0.2">
      <c r="A398" s="29">
        <f t="shared" si="3"/>
        <v>2026.05</v>
      </c>
      <c r="B398" s="66" t="e">
        <f>[4]SFE_IND!$B398</f>
        <v>#N/A</v>
      </c>
      <c r="C398" s="67" t="e">
        <f>[4]SFE_IND!$I398</f>
        <v>#N/A</v>
      </c>
    </row>
    <row r="399" spans="1:3" x14ac:dyDescent="0.2">
      <c r="A399" s="29">
        <f t="shared" si="3"/>
        <v>2026.06</v>
      </c>
      <c r="B399" s="66" t="e">
        <f>[4]SFE_IND!$B399</f>
        <v>#N/A</v>
      </c>
      <c r="C399" s="67" t="e">
        <f>[4]SFE_IND!$I399</f>
        <v>#N/A</v>
      </c>
    </row>
    <row r="400" spans="1:3" x14ac:dyDescent="0.2">
      <c r="A400" s="29">
        <f t="shared" si="3"/>
        <v>2026.07</v>
      </c>
      <c r="B400" s="66" t="e">
        <f>[4]SFE_IND!$B400</f>
        <v>#N/A</v>
      </c>
      <c r="C400" s="67" t="e">
        <f>[4]SFE_IND!$I400</f>
        <v>#N/A</v>
      </c>
    </row>
    <row r="401" spans="1:3" x14ac:dyDescent="0.2">
      <c r="A401" s="29">
        <f t="shared" si="3"/>
        <v>2026.08</v>
      </c>
      <c r="B401" s="66" t="e">
        <f>[4]SFE_IND!$B401</f>
        <v>#N/A</v>
      </c>
      <c r="C401" s="67" t="e">
        <f>[4]SFE_IND!$I401</f>
        <v>#N/A</v>
      </c>
    </row>
    <row r="402" spans="1:3" x14ac:dyDescent="0.2">
      <c r="A402" s="29">
        <f t="shared" si="3"/>
        <v>2026.09</v>
      </c>
      <c r="B402" s="66" t="e">
        <f>[4]SFE_IND!$B402</f>
        <v>#N/A</v>
      </c>
      <c r="C402" s="67" t="e">
        <f>[4]SFE_IND!$I402</f>
        <v>#N/A</v>
      </c>
    </row>
    <row r="403" spans="1:3" x14ac:dyDescent="0.2">
      <c r="A403" s="29">
        <f t="shared" si="3"/>
        <v>2026.1</v>
      </c>
      <c r="B403" s="66" t="e">
        <f>[4]SFE_IND!$B403</f>
        <v>#N/A</v>
      </c>
      <c r="C403" s="67" t="e">
        <f>[4]SFE_IND!$I403</f>
        <v>#N/A</v>
      </c>
    </row>
    <row r="404" spans="1:3" x14ac:dyDescent="0.2">
      <c r="A404" s="29">
        <f t="shared" si="3"/>
        <v>2026.11</v>
      </c>
      <c r="B404" s="66" t="e">
        <f>[4]SFE_IND!$B404</f>
        <v>#N/A</v>
      </c>
      <c r="C404" s="67" t="e">
        <f>[4]SFE_IND!$I404</f>
        <v>#N/A</v>
      </c>
    </row>
    <row r="405" spans="1:3" x14ac:dyDescent="0.2">
      <c r="A405" s="29">
        <f t="shared" si="3"/>
        <v>2026.12</v>
      </c>
      <c r="B405" s="66" t="e">
        <f>[4]SFE_IND!$B405</f>
        <v>#N/A</v>
      </c>
      <c r="C405" s="67" t="e">
        <f>[4]SFE_IND!$I405</f>
        <v>#N/A</v>
      </c>
    </row>
  </sheetData>
  <hyperlinks>
    <hyperlink ref="A5" location="INDICE!A13" display="VOLVER AL INDICE" xr:uid="{00000000-0004-0000-05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G405"/>
  <sheetViews>
    <sheetView zoomScale="115" zoomScaleNormal="115" workbookViewId="0">
      <pane xSplit="1" ySplit="9" topLeftCell="B383" activePane="bottomRight" state="frozen"/>
      <selection activeCell="A5" sqref="A5"/>
      <selection pane="topRight" activeCell="A5" sqref="A5"/>
      <selection pane="bottomLeft" activeCell="A5" sqref="A5"/>
      <selection pane="bottomRight" activeCell="B2" sqref="B2"/>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90</v>
      </c>
      <c r="C2" s="26"/>
    </row>
    <row r="3" spans="1:6" s="3" customFormat="1" ht="22.5" x14ac:dyDescent="0.2">
      <c r="A3" s="81" t="s">
        <v>17</v>
      </c>
      <c r="B3" s="16" t="s">
        <v>47</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44</v>
      </c>
      <c r="C7" s="50" t="s">
        <v>44</v>
      </c>
    </row>
    <row r="8" spans="1:6" s="3" customFormat="1" x14ac:dyDescent="0.2">
      <c r="A8" s="86" t="s">
        <v>24</v>
      </c>
      <c r="B8" s="94" t="s">
        <v>72</v>
      </c>
      <c r="C8" s="97" t="s">
        <v>73</v>
      </c>
    </row>
    <row r="9" spans="1:6" s="4" customFormat="1" ht="13.5" thickBot="1" x14ac:dyDescent="0.25">
      <c r="A9" s="87"/>
      <c r="B9" s="28"/>
      <c r="C9" s="52"/>
    </row>
    <row r="10" spans="1:6" s="4" customFormat="1" x14ac:dyDescent="0.2">
      <c r="A10" s="29">
        <v>1994.01</v>
      </c>
      <c r="B10" s="53"/>
      <c r="C10" s="65">
        <f>[5]SFE_VS!I22</f>
        <v>37.606552142554236</v>
      </c>
      <c r="E10" s="34"/>
      <c r="F10" s="34"/>
    </row>
    <row r="11" spans="1:6" s="4" customFormat="1" x14ac:dyDescent="0.2">
      <c r="A11" s="29">
        <v>1994.02</v>
      </c>
      <c r="B11" s="54"/>
      <c r="C11" s="67">
        <f>[5]SFE_VS!I23</f>
        <v>37.717388611875727</v>
      </c>
      <c r="E11" s="34"/>
      <c r="F11" s="34"/>
    </row>
    <row r="12" spans="1:6" s="4" customFormat="1" x14ac:dyDescent="0.2">
      <c r="A12" s="29">
        <v>1994.03</v>
      </c>
      <c r="B12" s="54"/>
      <c r="C12" s="67">
        <f>[5]SFE_VS!I24</f>
        <v>37.558214810357811</v>
      </c>
      <c r="E12" s="34"/>
      <c r="F12" s="34"/>
    </row>
    <row r="13" spans="1:6" s="4" customFormat="1" x14ac:dyDescent="0.2">
      <c r="A13" s="29">
        <v>1994.04</v>
      </c>
      <c r="B13" s="54"/>
      <c r="C13" s="67">
        <f>[5]SFE_VS!I25</f>
        <v>37.190155655910665</v>
      </c>
      <c r="E13" s="34"/>
      <c r="F13" s="34"/>
    </row>
    <row r="14" spans="1:6" s="4" customFormat="1" x14ac:dyDescent="0.2">
      <c r="A14" s="29">
        <v>1994.05</v>
      </c>
      <c r="B14" s="54"/>
      <c r="C14" s="67">
        <f>[5]SFE_VS!I26</f>
        <v>37.321913247536571</v>
      </c>
      <c r="E14" s="34"/>
      <c r="F14" s="34"/>
    </row>
    <row r="15" spans="1:6" s="4" customFormat="1" x14ac:dyDescent="0.2">
      <c r="A15" s="29">
        <v>1994.06</v>
      </c>
      <c r="B15" s="54"/>
      <c r="C15" s="67">
        <f>[5]SFE_VS!I27</f>
        <v>37.468637441799849</v>
      </c>
      <c r="E15" s="34"/>
      <c r="F15" s="34"/>
    </row>
    <row r="16" spans="1:6" s="4" customFormat="1" x14ac:dyDescent="0.2">
      <c r="A16" s="29">
        <v>1994.07</v>
      </c>
      <c r="B16" s="54"/>
      <c r="C16" s="67">
        <f>[5]SFE_VS!I28</f>
        <v>37.335980684871792</v>
      </c>
      <c r="E16" s="34"/>
      <c r="F16" s="34"/>
    </row>
    <row r="17" spans="1:6" s="4" customFormat="1" x14ac:dyDescent="0.2">
      <c r="A17" s="29">
        <v>1994.08</v>
      </c>
      <c r="B17" s="54"/>
      <c r="C17" s="67">
        <f>[5]SFE_VS!I29</f>
        <v>37.404822257982104</v>
      </c>
      <c r="E17" s="34"/>
      <c r="F17" s="34"/>
    </row>
    <row r="18" spans="1:6" s="4" customFormat="1" x14ac:dyDescent="0.2">
      <c r="A18" s="29">
        <v>1994.09</v>
      </c>
      <c r="B18" s="54"/>
      <c r="C18" s="67">
        <f>[5]SFE_VS!I30</f>
        <v>37.573482625718825</v>
      </c>
      <c r="E18" s="34"/>
      <c r="F18" s="34"/>
    </row>
    <row r="19" spans="1:6" s="4" customFormat="1" x14ac:dyDescent="0.2">
      <c r="A19" s="29">
        <v>1994.1</v>
      </c>
      <c r="B19" s="54"/>
      <c r="C19" s="67">
        <f>[5]SFE_VS!I31</f>
        <v>37.710158951726783</v>
      </c>
      <c r="E19" s="34"/>
      <c r="F19" s="34"/>
    </row>
    <row r="20" spans="1:6" s="4" customFormat="1" x14ac:dyDescent="0.2">
      <c r="A20" s="29">
        <v>1994.11</v>
      </c>
      <c r="B20" s="54"/>
      <c r="C20" s="67">
        <f>[5]SFE_VS!I32</f>
        <v>37.690760818346412</v>
      </c>
      <c r="E20" s="34"/>
      <c r="F20" s="34"/>
    </row>
    <row r="21" spans="1:6" s="4" customFormat="1" x14ac:dyDescent="0.2">
      <c r="A21" s="29">
        <v>1994.12</v>
      </c>
      <c r="B21" s="54"/>
      <c r="C21" s="67">
        <f>[5]SFE_VS!I33</f>
        <v>37.428700538238559</v>
      </c>
      <c r="E21" s="34"/>
      <c r="F21" s="34"/>
    </row>
    <row r="22" spans="1:6" x14ac:dyDescent="0.2">
      <c r="A22" s="29">
        <v>1995.01</v>
      </c>
      <c r="B22" s="54"/>
      <c r="C22" s="67">
        <f>[5]SFE_VS!I34</f>
        <v>37.24650136564577</v>
      </c>
      <c r="E22" s="35"/>
      <c r="F22" s="34"/>
    </row>
    <row r="23" spans="1:6" x14ac:dyDescent="0.2">
      <c r="A23" s="29">
        <v>1995.02</v>
      </c>
      <c r="B23" s="54"/>
      <c r="C23" s="67">
        <f>[5]SFE_VS!I35</f>
        <v>37.357329464781671</v>
      </c>
      <c r="E23" s="35"/>
      <c r="F23" s="34"/>
    </row>
    <row r="24" spans="1:6" x14ac:dyDescent="0.2">
      <c r="A24" s="29">
        <v>1995.03</v>
      </c>
      <c r="B24" s="54"/>
      <c r="C24" s="67">
        <f>[5]SFE_VS!I36</f>
        <v>37.517666657973592</v>
      </c>
      <c r="E24" s="35"/>
      <c r="F24" s="34"/>
    </row>
    <row r="25" spans="1:6" x14ac:dyDescent="0.2">
      <c r="A25" s="29">
        <v>1995.04</v>
      </c>
      <c r="B25" s="54"/>
      <c r="C25" s="67">
        <f>[5]SFE_VS!I37</f>
        <v>37.577845280901435</v>
      </c>
      <c r="E25" s="35"/>
      <c r="F25" s="34"/>
    </row>
    <row r="26" spans="1:6" x14ac:dyDescent="0.2">
      <c r="A26" s="29">
        <v>1995.05</v>
      </c>
      <c r="B26" s="54"/>
      <c r="C26" s="67">
        <f>[5]SFE_VS!I38</f>
        <v>37.403548266732784</v>
      </c>
      <c r="E26" s="35"/>
      <c r="F26" s="34"/>
    </row>
    <row r="27" spans="1:6" x14ac:dyDescent="0.2">
      <c r="A27" s="29">
        <v>1995.06</v>
      </c>
      <c r="B27" s="54"/>
      <c r="C27" s="67">
        <f>[5]SFE_VS!I39</f>
        <v>37.444222480031243</v>
      </c>
      <c r="E27" s="35"/>
      <c r="F27" s="34"/>
    </row>
    <row r="28" spans="1:6" x14ac:dyDescent="0.2">
      <c r="A28" s="29">
        <v>1995.07</v>
      </c>
      <c r="B28" s="54"/>
      <c r="C28" s="67">
        <f>[5]SFE_VS!I40</f>
        <v>37.684893363700574</v>
      </c>
      <c r="E28" s="35"/>
      <c r="F28" s="34"/>
    </row>
    <row r="29" spans="1:6" x14ac:dyDescent="0.2">
      <c r="A29" s="29">
        <v>1995.08</v>
      </c>
      <c r="B29" s="54"/>
      <c r="C29" s="67">
        <f>[5]SFE_VS!I41</f>
        <v>37.475365057999511</v>
      </c>
      <c r="E29" s="35"/>
      <c r="F29" s="34"/>
    </row>
    <row r="30" spans="1:6" x14ac:dyDescent="0.2">
      <c r="A30" s="29">
        <v>1995.09</v>
      </c>
      <c r="B30" s="54"/>
      <c r="C30" s="67">
        <f>[5]SFE_VS!I42</f>
        <v>37.431604643529298</v>
      </c>
      <c r="E30" s="35"/>
      <c r="F30" s="34"/>
    </row>
    <row r="31" spans="1:6" x14ac:dyDescent="0.2">
      <c r="A31" s="29">
        <v>1995.1</v>
      </c>
      <c r="B31" s="54"/>
      <c r="C31" s="67">
        <f>[5]SFE_VS!I43</f>
        <v>37.674786565442332</v>
      </c>
      <c r="E31" s="35"/>
      <c r="F31" s="34"/>
    </row>
    <row r="32" spans="1:6" x14ac:dyDescent="0.2">
      <c r="A32" s="29">
        <v>1995.11</v>
      </c>
      <c r="B32" s="54"/>
      <c r="C32" s="67">
        <f>[5]SFE_VS!I44</f>
        <v>37.561260137389631</v>
      </c>
      <c r="E32" s="35"/>
      <c r="F32" s="34"/>
    </row>
    <row r="33" spans="1:6" x14ac:dyDescent="0.2">
      <c r="A33" s="29">
        <v>1995.12</v>
      </c>
      <c r="B33" s="54"/>
      <c r="C33" s="67">
        <f>[5]SFE_VS!I45</f>
        <v>37.362368301273008</v>
      </c>
      <c r="E33" s="35"/>
      <c r="F33" s="34"/>
    </row>
    <row r="34" spans="1:6" x14ac:dyDescent="0.2">
      <c r="A34" s="29">
        <v>1996.01</v>
      </c>
      <c r="B34" s="54"/>
      <c r="C34" s="67">
        <f>[5]SFE_VS!I46</f>
        <v>37.276084263478026</v>
      </c>
      <c r="E34" s="35"/>
      <c r="F34" s="34"/>
    </row>
    <row r="35" spans="1:6" x14ac:dyDescent="0.2">
      <c r="A35" s="29">
        <v>1996.02</v>
      </c>
      <c r="B35" s="54"/>
      <c r="C35" s="67">
        <f>[5]SFE_VS!I47</f>
        <v>37.291062167476376</v>
      </c>
      <c r="E35" s="35"/>
      <c r="F35" s="34"/>
    </row>
    <row r="36" spans="1:6" x14ac:dyDescent="0.2">
      <c r="A36" s="29">
        <v>1996.03</v>
      </c>
      <c r="B36" s="54"/>
      <c r="C36" s="67">
        <f>[5]SFE_VS!I48</f>
        <v>37.434721364738877</v>
      </c>
      <c r="E36" s="35"/>
      <c r="F36" s="34"/>
    </row>
    <row r="37" spans="1:6" x14ac:dyDescent="0.2">
      <c r="A37" s="29">
        <v>1996.04</v>
      </c>
      <c r="B37" s="54"/>
      <c r="C37" s="67">
        <f>[5]SFE_VS!I49</f>
        <v>37.495838438804803</v>
      </c>
      <c r="E37" s="35"/>
      <c r="F37" s="34"/>
    </row>
    <row r="38" spans="1:6" x14ac:dyDescent="0.2">
      <c r="A38" s="29">
        <v>1996.05</v>
      </c>
      <c r="B38" s="54"/>
      <c r="C38" s="67">
        <f>[5]SFE_VS!I50</f>
        <v>37.363792222570389</v>
      </c>
      <c r="E38" s="35"/>
      <c r="F38" s="34"/>
    </row>
    <row r="39" spans="1:6" x14ac:dyDescent="0.2">
      <c r="A39" s="29">
        <v>1996.06</v>
      </c>
      <c r="B39" s="54"/>
      <c r="C39" s="67">
        <f>[5]SFE_VS!I51</f>
        <v>37.233596743187853</v>
      </c>
      <c r="E39" s="35"/>
      <c r="F39" s="34"/>
    </row>
    <row r="40" spans="1:6" x14ac:dyDescent="0.2">
      <c r="A40" s="29">
        <v>1996.07</v>
      </c>
      <c r="B40" s="54"/>
      <c r="C40" s="67">
        <f>[5]SFE_VS!I52</f>
        <v>37.453516508277644</v>
      </c>
      <c r="E40" s="35"/>
      <c r="F40" s="34"/>
    </row>
    <row r="41" spans="1:6" x14ac:dyDescent="0.2">
      <c r="A41" s="29">
        <v>1996.08</v>
      </c>
      <c r="B41" s="54"/>
      <c r="C41" s="67">
        <f>[5]SFE_VS!I53</f>
        <v>37.783371906090217</v>
      </c>
      <c r="E41" s="35"/>
      <c r="F41" s="34"/>
    </row>
    <row r="42" spans="1:6" x14ac:dyDescent="0.2">
      <c r="A42" s="29">
        <v>1996.09</v>
      </c>
      <c r="B42" s="54"/>
      <c r="C42" s="67">
        <f>[5]SFE_VS!I54</f>
        <v>37.67060033355736</v>
      </c>
      <c r="E42" s="35"/>
      <c r="F42" s="34"/>
    </row>
    <row r="43" spans="1:6" x14ac:dyDescent="0.2">
      <c r="A43" s="29">
        <v>1996.1</v>
      </c>
      <c r="B43" s="54"/>
      <c r="C43" s="67">
        <f>[5]SFE_VS!I55</f>
        <v>37.337326306351244</v>
      </c>
      <c r="E43" s="35"/>
      <c r="F43" s="34"/>
    </row>
    <row r="44" spans="1:6" x14ac:dyDescent="0.2">
      <c r="A44" s="29">
        <v>1996.11</v>
      </c>
      <c r="B44" s="54"/>
      <c r="C44" s="67">
        <f>[5]SFE_VS!I56</f>
        <v>37.277190553996185</v>
      </c>
      <c r="E44" s="35"/>
      <c r="F44" s="34"/>
    </row>
    <row r="45" spans="1:6" x14ac:dyDescent="0.2">
      <c r="A45" s="29">
        <v>1996.12</v>
      </c>
      <c r="B45" s="54"/>
      <c r="C45" s="67">
        <f>[5]SFE_VS!I57</f>
        <v>37.378927492809012</v>
      </c>
      <c r="E45" s="35"/>
      <c r="F45" s="34"/>
    </row>
    <row r="46" spans="1:6" x14ac:dyDescent="0.2">
      <c r="A46" s="29">
        <v>1997.01</v>
      </c>
      <c r="B46" s="64">
        <f>[5]SFE_VS!B58</f>
        <v>33.479705925445373</v>
      </c>
      <c r="C46" s="67">
        <f>[5]SFE_VS!I58</f>
        <v>37.654618943208675</v>
      </c>
      <c r="E46" s="35"/>
      <c r="F46" s="34"/>
    </row>
    <row r="47" spans="1:6" x14ac:dyDescent="0.2">
      <c r="A47" s="29">
        <v>1997.02</v>
      </c>
      <c r="B47" s="66">
        <f>[5]SFE_VS!B59</f>
        <v>33.306008337881558</v>
      </c>
      <c r="C47" s="67">
        <f>[5]SFE_VS!I59</f>
        <v>37.458119014165582</v>
      </c>
      <c r="E47" s="35"/>
      <c r="F47" s="34"/>
    </row>
    <row r="48" spans="1:6" x14ac:dyDescent="0.2">
      <c r="A48" s="29">
        <v>1997.03</v>
      </c>
      <c r="B48" s="66">
        <f>[5]SFE_VS!B60</f>
        <v>37.96929879473474</v>
      </c>
      <c r="C48" s="67">
        <f>[5]SFE_VS!I60</f>
        <v>37.528587880517634</v>
      </c>
      <c r="E48" s="35"/>
      <c r="F48" s="34"/>
    </row>
    <row r="49" spans="1:6" x14ac:dyDescent="0.2">
      <c r="A49" s="29">
        <v>1997.04</v>
      </c>
      <c r="B49" s="66">
        <f>[5]SFE_VS!B61</f>
        <v>35.713541991153008</v>
      </c>
      <c r="C49" s="67">
        <f>[5]SFE_VS!I61</f>
        <v>37.883740744537477</v>
      </c>
      <c r="E49" s="35"/>
      <c r="F49" s="34"/>
    </row>
    <row r="50" spans="1:6" x14ac:dyDescent="0.2">
      <c r="A50" s="29">
        <v>1997.05</v>
      </c>
      <c r="B50" s="66">
        <f>[5]SFE_VS!B62</f>
        <v>37.598090328666544</v>
      </c>
      <c r="C50" s="67">
        <f>[5]SFE_VS!I62</f>
        <v>38.214451190605132</v>
      </c>
      <c r="E50" s="35"/>
      <c r="F50" s="34"/>
    </row>
    <row r="51" spans="1:6" x14ac:dyDescent="0.2">
      <c r="A51" s="29">
        <v>1997.06</v>
      </c>
      <c r="B51" s="66">
        <f>[5]SFE_VS!B63</f>
        <v>36.943930712372108</v>
      </c>
      <c r="C51" s="67">
        <f>[5]SFE_VS!I63</f>
        <v>38.091862520279136</v>
      </c>
      <c r="E51" s="35"/>
      <c r="F51" s="34"/>
    </row>
    <row r="52" spans="1:6" x14ac:dyDescent="0.2">
      <c r="A52" s="29">
        <v>1997.07</v>
      </c>
      <c r="B52" s="66">
        <f>[5]SFE_VS!B64</f>
        <v>37.66939050236688</v>
      </c>
      <c r="C52" s="67">
        <f>[5]SFE_VS!I64</f>
        <v>37.805915311411042</v>
      </c>
      <c r="E52" s="35"/>
      <c r="F52" s="34"/>
    </row>
    <row r="53" spans="1:6" x14ac:dyDescent="0.2">
      <c r="A53" s="29">
        <v>1997.08</v>
      </c>
      <c r="B53" s="66">
        <f>[5]SFE_VS!B65</f>
        <v>38.978862142857963</v>
      </c>
      <c r="C53" s="67">
        <f>[5]SFE_VS!I65</f>
        <v>37.937101990422875</v>
      </c>
      <c r="E53" s="35"/>
      <c r="F53" s="34"/>
    </row>
    <row r="54" spans="1:6" x14ac:dyDescent="0.2">
      <c r="A54" s="29">
        <v>1997.09</v>
      </c>
      <c r="B54" s="66">
        <f>[5]SFE_VS!B66</f>
        <v>34.313225766315256</v>
      </c>
      <c r="C54" s="67">
        <f>[5]SFE_VS!I66</f>
        <v>38.257793272503577</v>
      </c>
      <c r="E54" s="35"/>
      <c r="F54" s="34"/>
    </row>
    <row r="55" spans="1:6" x14ac:dyDescent="0.2">
      <c r="A55" s="29">
        <v>1997.1</v>
      </c>
      <c r="B55" s="66">
        <f>[5]SFE_VS!B67</f>
        <v>37.914622285436778</v>
      </c>
      <c r="C55" s="67">
        <f>[5]SFE_VS!I67</f>
        <v>39.065651159255687</v>
      </c>
      <c r="E55" s="35"/>
      <c r="F55" s="34"/>
    </row>
    <row r="56" spans="1:6" x14ac:dyDescent="0.2">
      <c r="A56" s="29">
        <v>1997.11</v>
      </c>
      <c r="B56" s="66">
        <f>[5]SFE_VS!B68</f>
        <v>40.687750518120481</v>
      </c>
      <c r="C56" s="67">
        <f>[5]SFE_VS!I68</f>
        <v>40.483595981104088</v>
      </c>
      <c r="E56" s="35"/>
      <c r="F56" s="34"/>
    </row>
    <row r="57" spans="1:6" x14ac:dyDescent="0.2">
      <c r="A57" s="29">
        <v>1997.12</v>
      </c>
      <c r="B57" s="66">
        <f>[5]SFE_VS!B69</f>
        <v>53.093407650110819</v>
      </c>
      <c r="C57" s="67">
        <f>[5]SFE_VS!I69</f>
        <v>41.476072118313603</v>
      </c>
      <c r="E57" s="35"/>
      <c r="F57" s="34"/>
    </row>
    <row r="58" spans="1:6" x14ac:dyDescent="0.2">
      <c r="A58" s="29">
        <v>1998.01</v>
      </c>
      <c r="B58" s="66">
        <f>[5]SFE_VS!B70</f>
        <v>38.000979505860194</v>
      </c>
      <c r="C58" s="67">
        <f>[5]SFE_VS!I70</f>
        <v>41.969726571172117</v>
      </c>
      <c r="E58" s="35"/>
      <c r="F58" s="34"/>
    </row>
    <row r="59" spans="1:6" x14ac:dyDescent="0.2">
      <c r="A59" s="29">
        <v>1998.02</v>
      </c>
      <c r="B59" s="66">
        <f>[5]SFE_VS!B71</f>
        <v>38.624281395513457</v>
      </c>
      <c r="C59" s="67">
        <f>[5]SFE_VS!I71</f>
        <v>42.387253986230327</v>
      </c>
      <c r="E59" s="35"/>
      <c r="F59" s="34"/>
    </row>
    <row r="60" spans="1:6" x14ac:dyDescent="0.2">
      <c r="A60" s="29">
        <v>1998.03</v>
      </c>
      <c r="B60" s="66">
        <f>[5]SFE_VS!B72</f>
        <v>44.30579620146802</v>
      </c>
      <c r="C60" s="67">
        <f>[5]SFE_VS!I72</f>
        <v>42.223889568108845</v>
      </c>
      <c r="E60" s="35"/>
      <c r="F60" s="34"/>
    </row>
    <row r="61" spans="1:6" x14ac:dyDescent="0.2">
      <c r="A61" s="29">
        <v>1998.04</v>
      </c>
      <c r="B61" s="66">
        <f>[5]SFE_VS!B73</f>
        <v>40.011911428456862</v>
      </c>
      <c r="C61" s="67">
        <f>[5]SFE_VS!I73</f>
        <v>41.691002988522328</v>
      </c>
      <c r="E61" s="35"/>
      <c r="F61" s="34"/>
    </row>
    <row r="62" spans="1:6" x14ac:dyDescent="0.2">
      <c r="A62" s="29">
        <v>1998.05</v>
      </c>
      <c r="B62" s="66">
        <f>[5]SFE_VS!B74</f>
        <v>41.819369792028894</v>
      </c>
      <c r="C62" s="67">
        <f>[5]SFE_VS!I74</f>
        <v>41.794093516558846</v>
      </c>
      <c r="E62" s="35"/>
      <c r="F62" s="34"/>
    </row>
    <row r="63" spans="1:6" x14ac:dyDescent="0.2">
      <c r="A63" s="29">
        <v>1998.06</v>
      </c>
      <c r="B63" s="66">
        <f>[5]SFE_VS!B75</f>
        <v>40.286249957121655</v>
      </c>
      <c r="C63" s="67">
        <f>[5]SFE_VS!I75</f>
        <v>42.129464234979181</v>
      </c>
      <c r="E63" s="35"/>
      <c r="F63" s="34"/>
    </row>
    <row r="64" spans="1:6" x14ac:dyDescent="0.2">
      <c r="A64" s="29">
        <v>1998.07</v>
      </c>
      <c r="B64" s="66">
        <f>[5]SFE_VS!B76</f>
        <v>42.61260703189086</v>
      </c>
      <c r="C64" s="67">
        <f>[5]SFE_VS!I76</f>
        <v>42.384994327771487</v>
      </c>
      <c r="E64" s="35"/>
      <c r="F64" s="34"/>
    </row>
    <row r="65" spans="1:6" x14ac:dyDescent="0.2">
      <c r="A65" s="29">
        <v>1998.08</v>
      </c>
      <c r="B65" s="66">
        <f>[5]SFE_VS!B77</f>
        <v>43.718335962031169</v>
      </c>
      <c r="C65" s="67">
        <f>[5]SFE_VS!I77</f>
        <v>43.014166290477895</v>
      </c>
      <c r="E65" s="35"/>
      <c r="F65" s="34"/>
    </row>
    <row r="66" spans="1:6" x14ac:dyDescent="0.2">
      <c r="A66" s="29">
        <v>1998.09</v>
      </c>
      <c r="B66" s="66">
        <f>[5]SFE_VS!B78</f>
        <v>40.07034284896973</v>
      </c>
      <c r="C66" s="67">
        <f>[5]SFE_VS!I78</f>
        <v>43.759266510850146</v>
      </c>
      <c r="E66" s="35"/>
      <c r="F66" s="34"/>
    </row>
    <row r="67" spans="1:6" x14ac:dyDescent="0.2">
      <c r="A67" s="29">
        <v>1998.1</v>
      </c>
      <c r="B67" s="66">
        <f>[5]SFE_VS!B79</f>
        <v>45.212477816288292</v>
      </c>
      <c r="C67" s="67">
        <f>[5]SFE_VS!I79</f>
        <v>44.313658591463373</v>
      </c>
      <c r="E67" s="35"/>
      <c r="F67" s="34"/>
    </row>
    <row r="68" spans="1:6" x14ac:dyDescent="0.2">
      <c r="A68" s="29">
        <v>1998.11</v>
      </c>
      <c r="B68" s="66">
        <f>[5]SFE_VS!B80</f>
        <v>42.917657277710767</v>
      </c>
      <c r="C68" s="67">
        <f>[5]SFE_VS!I80</f>
        <v>44.492627190223821</v>
      </c>
      <c r="E68" s="35"/>
      <c r="F68" s="34"/>
    </row>
    <row r="69" spans="1:6" x14ac:dyDescent="0.2">
      <c r="A69" s="29">
        <v>1998.12</v>
      </c>
      <c r="B69" s="66">
        <f>[5]SFE_VS!B81</f>
        <v>56.178632851187331</v>
      </c>
      <c r="C69" s="67">
        <f>[5]SFE_VS!I81</f>
        <v>44.257424520316896</v>
      </c>
      <c r="E69" s="35"/>
      <c r="F69" s="34"/>
    </row>
    <row r="70" spans="1:6" x14ac:dyDescent="0.2">
      <c r="A70" s="29">
        <v>1999.01</v>
      </c>
      <c r="B70" s="66">
        <f>[5]SFE_VS!B82</f>
        <v>40.656420014008908</v>
      </c>
      <c r="C70" s="67">
        <f>[5]SFE_VS!I82</f>
        <v>44.025006391515056</v>
      </c>
      <c r="E70" s="35"/>
      <c r="F70" s="34"/>
    </row>
    <row r="71" spans="1:6" x14ac:dyDescent="0.2">
      <c r="A71" s="29">
        <v>1999.02</v>
      </c>
      <c r="B71" s="66">
        <f>[5]SFE_VS!B83</f>
        <v>40.61805106882948</v>
      </c>
      <c r="C71" s="67">
        <f>[5]SFE_VS!I83</f>
        <v>44.161502740855973</v>
      </c>
      <c r="E71" s="35"/>
      <c r="F71" s="34"/>
    </row>
    <row r="72" spans="1:6" x14ac:dyDescent="0.2">
      <c r="A72" s="29">
        <v>1999.03</v>
      </c>
      <c r="B72" s="66">
        <f>[5]SFE_VS!B84</f>
        <v>45.975874794517971</v>
      </c>
      <c r="C72" s="67">
        <f>[5]SFE_VS!I84</f>
        <v>44.47463811243454</v>
      </c>
      <c r="E72" s="35"/>
      <c r="F72" s="34"/>
    </row>
    <row r="73" spans="1:6" x14ac:dyDescent="0.2">
      <c r="A73" s="29">
        <v>1999.04</v>
      </c>
      <c r="B73" s="66">
        <f>[5]SFE_VS!B85</f>
        <v>43.52021496140069</v>
      </c>
      <c r="C73" s="67">
        <f>[5]SFE_VS!I85</f>
        <v>44.755172179696181</v>
      </c>
      <c r="E73" s="35"/>
      <c r="F73" s="34"/>
    </row>
    <row r="74" spans="1:6" x14ac:dyDescent="0.2">
      <c r="A74" s="29">
        <v>1999.05</v>
      </c>
      <c r="B74" s="66">
        <f>[5]SFE_VS!B86</f>
        <v>44.078250894096676</v>
      </c>
      <c r="C74" s="67">
        <f>[5]SFE_VS!I86</f>
        <v>44.801127730668227</v>
      </c>
      <c r="E74" s="35"/>
      <c r="F74" s="34"/>
    </row>
    <row r="75" spans="1:6" x14ac:dyDescent="0.2">
      <c r="A75" s="29">
        <v>1999.06</v>
      </c>
      <c r="B75" s="66">
        <f>[5]SFE_VS!B87</f>
        <v>43.114229153535398</v>
      </c>
      <c r="C75" s="67">
        <f>[5]SFE_VS!I87</f>
        <v>45.07574808619988</v>
      </c>
      <c r="E75" s="35"/>
      <c r="F75" s="34"/>
    </row>
    <row r="76" spans="1:6" x14ac:dyDescent="0.2">
      <c r="A76" s="29">
        <v>1999.07</v>
      </c>
      <c r="B76" s="66">
        <f>[5]SFE_VS!B88</f>
        <v>47.466242878724842</v>
      </c>
      <c r="C76" s="67">
        <f>[5]SFE_VS!I88</f>
        <v>45.526221804980437</v>
      </c>
      <c r="E76" s="35"/>
      <c r="F76" s="34"/>
    </row>
    <row r="77" spans="1:6" x14ac:dyDescent="0.2">
      <c r="A77" s="29">
        <v>1999.08</v>
      </c>
      <c r="B77" s="66">
        <f>[5]SFE_VS!B89</f>
        <v>44.35328033633953</v>
      </c>
      <c r="C77" s="67">
        <f>[5]SFE_VS!I89</f>
        <v>45.352277657723732</v>
      </c>
      <c r="E77" s="35"/>
      <c r="F77" s="34"/>
    </row>
    <row r="78" spans="1:6" x14ac:dyDescent="0.2">
      <c r="A78" s="29">
        <v>1999.09</v>
      </c>
      <c r="B78" s="66">
        <f>[5]SFE_VS!B90</f>
        <v>41.810759541913647</v>
      </c>
      <c r="C78" s="67">
        <f>[5]SFE_VS!I90</f>
        <v>45.319301206620189</v>
      </c>
      <c r="E78" s="35"/>
      <c r="F78" s="34"/>
    </row>
    <row r="79" spans="1:6" x14ac:dyDescent="0.2">
      <c r="A79" s="29">
        <v>1999.1</v>
      </c>
      <c r="B79" s="66">
        <f>[5]SFE_VS!B91</f>
        <v>47.393638219539824</v>
      </c>
      <c r="C79" s="67">
        <f>[5]SFE_VS!I91</f>
        <v>45.612017155035559</v>
      </c>
      <c r="E79" s="35"/>
      <c r="F79" s="34"/>
    </row>
    <row r="80" spans="1:6" x14ac:dyDescent="0.2">
      <c r="A80" s="29">
        <v>1999.11</v>
      </c>
      <c r="B80" s="66">
        <f>[5]SFE_VS!B92</f>
        <v>42.854404777480454</v>
      </c>
      <c r="C80" s="67">
        <f>[5]SFE_VS!I92</f>
        <v>45.575808549826391</v>
      </c>
      <c r="E80" s="35"/>
      <c r="F80" s="34"/>
    </row>
    <row r="81" spans="1:6" x14ac:dyDescent="0.2">
      <c r="A81" s="29">
        <v>1999.12</v>
      </c>
      <c r="B81" s="66">
        <f>[5]SFE_VS!B93</f>
        <v>57.548716105257753</v>
      </c>
      <c r="C81" s="67">
        <f>[5]SFE_VS!I93</f>
        <v>45.672519146707785</v>
      </c>
      <c r="E81" s="35"/>
      <c r="F81" s="34"/>
    </row>
    <row r="82" spans="1:6" x14ac:dyDescent="0.2">
      <c r="A82" s="29">
        <v>2000.01</v>
      </c>
      <c r="B82" s="66">
        <f>[5]SFE_VS!B94</f>
        <v>42.846050956963559</v>
      </c>
      <c r="C82" s="67">
        <f>[5]SFE_VS!I94</f>
        <v>46.236057755091849</v>
      </c>
      <c r="E82" s="35"/>
      <c r="F82" s="34"/>
    </row>
    <row r="83" spans="1:6" x14ac:dyDescent="0.2">
      <c r="A83" s="29">
        <v>2000.02</v>
      </c>
      <c r="B83" s="66">
        <f>[5]SFE_VS!B95</f>
        <v>44.623733898116662</v>
      </c>
      <c r="C83" s="67">
        <f>[5]SFE_VS!I95</f>
        <v>47.237933659826325</v>
      </c>
      <c r="E83" s="35"/>
      <c r="F83" s="34"/>
    </row>
    <row r="84" spans="1:6" x14ac:dyDescent="0.2">
      <c r="A84" s="29">
        <v>2000.03</v>
      </c>
      <c r="B84" s="66">
        <f>[5]SFE_VS!B96</f>
        <v>47.885934058371404</v>
      </c>
      <c r="C84" s="67">
        <f>[5]SFE_VS!I96</f>
        <v>48.657452088254892</v>
      </c>
      <c r="E84" s="35"/>
      <c r="F84" s="34"/>
    </row>
    <row r="85" spans="1:6" x14ac:dyDescent="0.2">
      <c r="A85" s="29">
        <v>2000.04</v>
      </c>
      <c r="B85" s="66">
        <f>[5]SFE_VS!B97</f>
        <v>55.205570899817459</v>
      </c>
      <c r="C85" s="67">
        <f>[5]SFE_VS!I97</f>
        <v>50.186760661828856</v>
      </c>
      <c r="E85" s="35"/>
      <c r="F85" s="34"/>
    </row>
    <row r="86" spans="1:6" x14ac:dyDescent="0.2">
      <c r="A86" s="29">
        <v>2000.05</v>
      </c>
      <c r="B86" s="66">
        <f>[5]SFE_VS!B98</f>
        <v>49.510194383127505</v>
      </c>
      <c r="C86" s="67">
        <f>[5]SFE_VS!I98</f>
        <v>51.520180404717699</v>
      </c>
      <c r="E86" s="35"/>
      <c r="F86" s="34"/>
    </row>
    <row r="87" spans="1:6" x14ac:dyDescent="0.2">
      <c r="A87" s="29">
        <v>2000.06</v>
      </c>
      <c r="B87" s="66">
        <f>[5]SFE_VS!B99</f>
        <v>51.123895720171177</v>
      </c>
      <c r="C87" s="67">
        <f>[5]SFE_VS!I99</f>
        <v>52.708948348019341</v>
      </c>
      <c r="E87" s="35"/>
      <c r="F87" s="34"/>
    </row>
    <row r="88" spans="1:6" x14ac:dyDescent="0.2">
      <c r="A88" s="29">
        <v>2000.07</v>
      </c>
      <c r="B88" s="66">
        <f>[5]SFE_VS!B100</f>
        <v>55.732683674386848</v>
      </c>
      <c r="C88" s="67">
        <f>[5]SFE_VS!I100</f>
        <v>54.136234060564583</v>
      </c>
      <c r="E88" s="35"/>
      <c r="F88" s="34"/>
    </row>
    <row r="89" spans="1:6" x14ac:dyDescent="0.2">
      <c r="A89" s="29">
        <v>2000.08</v>
      </c>
      <c r="B89" s="66">
        <f>[5]SFE_VS!B101</f>
        <v>54.4617861487881</v>
      </c>
      <c r="C89" s="67">
        <f>[5]SFE_VS!I101</f>
        <v>55.397004811207779</v>
      </c>
      <c r="E89" s="35"/>
      <c r="F89" s="34"/>
    </row>
    <row r="90" spans="1:6" x14ac:dyDescent="0.2">
      <c r="A90" s="29">
        <v>2000.09</v>
      </c>
      <c r="B90" s="66">
        <f>[5]SFE_VS!B102</f>
        <v>53.732539719521448</v>
      </c>
      <c r="C90" s="67">
        <f>[5]SFE_VS!I102</f>
        <v>55.628449497252006</v>
      </c>
      <c r="E90" s="35"/>
      <c r="F90" s="34"/>
    </row>
    <row r="91" spans="1:6" x14ac:dyDescent="0.2">
      <c r="A91" s="29">
        <v>2000.1</v>
      </c>
      <c r="B91" s="66">
        <f>[5]SFE_VS!B103</f>
        <v>54.78509612705259</v>
      </c>
      <c r="C91" s="67">
        <f>[5]SFE_VS!I103</f>
        <v>55.164284952490185</v>
      </c>
      <c r="E91" s="35"/>
      <c r="F91" s="34"/>
    </row>
    <row r="92" spans="1:6" x14ac:dyDescent="0.2">
      <c r="A92" s="29">
        <v>2000.11</v>
      </c>
      <c r="B92" s="66">
        <f>[5]SFE_VS!B104</f>
        <v>52.677553857944588</v>
      </c>
      <c r="C92" s="67">
        <f>[5]SFE_VS!I104</f>
        <v>54.863830872564904</v>
      </c>
      <c r="E92" s="35"/>
      <c r="F92" s="34"/>
    </row>
    <row r="93" spans="1:6" x14ac:dyDescent="0.2">
      <c r="A93" s="29">
        <v>2000.12</v>
      </c>
      <c r="B93" s="66">
        <f>[5]SFE_VS!B105</f>
        <v>72.186897458662571</v>
      </c>
      <c r="C93" s="67">
        <f>[5]SFE_VS!I105</f>
        <v>54.717298755281547</v>
      </c>
      <c r="E93" s="35"/>
      <c r="F93" s="34"/>
    </row>
    <row r="94" spans="1:6" x14ac:dyDescent="0.2">
      <c r="A94" s="29">
        <v>2001.01</v>
      </c>
      <c r="B94" s="66">
        <f>[5]SFE_VS!B106</f>
        <v>49.863285646919294</v>
      </c>
      <c r="C94" s="67">
        <f>[5]SFE_VS!I106</f>
        <v>54.351889221685667</v>
      </c>
      <c r="E94" s="35"/>
      <c r="F94" s="34"/>
    </row>
    <row r="95" spans="1:6" x14ac:dyDescent="0.2">
      <c r="A95" s="29">
        <v>2001.02</v>
      </c>
      <c r="B95" s="66">
        <f>[5]SFE_VS!B107</f>
        <v>49.552452627184714</v>
      </c>
      <c r="C95" s="67">
        <f>[5]SFE_VS!I107</f>
        <v>54.160788353744977</v>
      </c>
      <c r="E95" s="35"/>
      <c r="F95" s="34"/>
    </row>
    <row r="96" spans="1:6" x14ac:dyDescent="0.2">
      <c r="A96" s="29">
        <v>2001.03</v>
      </c>
      <c r="B96" s="66">
        <f>[5]SFE_VS!B108</f>
        <v>56.750005726396907</v>
      </c>
      <c r="C96" s="67">
        <f>[5]SFE_VS!I108</f>
        <v>54.585173350504213</v>
      </c>
      <c r="E96" s="35"/>
      <c r="F96" s="34"/>
    </row>
    <row r="97" spans="1:6" x14ac:dyDescent="0.2">
      <c r="A97" s="29">
        <v>2001.04</v>
      </c>
      <c r="B97" s="66">
        <f>[5]SFE_VS!B109</f>
        <v>54.907788949299494</v>
      </c>
      <c r="C97" s="67">
        <f>[5]SFE_VS!I109</f>
        <v>54.887639422293532</v>
      </c>
      <c r="E97" s="35"/>
      <c r="F97" s="34"/>
    </row>
    <row r="98" spans="1:6" x14ac:dyDescent="0.2">
      <c r="A98" s="29">
        <v>2001.05</v>
      </c>
      <c r="B98" s="66">
        <f>[5]SFE_VS!B110</f>
        <v>48.905692946326397</v>
      </c>
      <c r="C98" s="67">
        <f>[5]SFE_VS!I110</f>
        <v>54.607296841587399</v>
      </c>
      <c r="E98" s="35"/>
      <c r="F98" s="34"/>
    </row>
    <row r="99" spans="1:6" x14ac:dyDescent="0.2">
      <c r="A99" s="29">
        <v>2001.06</v>
      </c>
      <c r="B99" s="66">
        <f>[5]SFE_VS!B111</f>
        <v>53.947740590449179</v>
      </c>
      <c r="C99" s="67">
        <f>[5]SFE_VS!I111</f>
        <v>54.255039898247283</v>
      </c>
      <c r="E99" s="35"/>
      <c r="F99" s="34"/>
    </row>
    <row r="100" spans="1:6" x14ac:dyDescent="0.2">
      <c r="A100" s="29">
        <v>2001.07</v>
      </c>
      <c r="B100" s="66">
        <f>[5]SFE_VS!B112</f>
        <v>54.319807738116403</v>
      </c>
      <c r="C100" s="67">
        <f>[5]SFE_VS!I112</f>
        <v>53.590505807714791</v>
      </c>
      <c r="E100" s="35"/>
      <c r="F100" s="34"/>
    </row>
    <row r="101" spans="1:6" x14ac:dyDescent="0.2">
      <c r="A101" s="29">
        <v>2001.08</v>
      </c>
      <c r="B101" s="66">
        <f>[5]SFE_VS!B113</f>
        <v>51.219280259223638</v>
      </c>
      <c r="C101" s="67">
        <f>[5]SFE_VS!I113</f>
        <v>52.431244156562983</v>
      </c>
      <c r="E101" s="35"/>
      <c r="F101" s="34"/>
    </row>
    <row r="102" spans="1:6" x14ac:dyDescent="0.2">
      <c r="A102" s="29">
        <v>2001.09</v>
      </c>
      <c r="B102" s="66">
        <f>[5]SFE_VS!B114</f>
        <v>49.847390101291602</v>
      </c>
      <c r="C102" s="67">
        <f>[5]SFE_VS!I114</f>
        <v>51.437674254405749</v>
      </c>
      <c r="E102" s="35"/>
      <c r="F102" s="34"/>
    </row>
    <row r="103" spans="1:6" x14ac:dyDescent="0.2">
      <c r="A103" s="29">
        <v>2001.1</v>
      </c>
      <c r="B103" s="66">
        <f>[5]SFE_VS!B115</f>
        <v>49.993224141939535</v>
      </c>
      <c r="C103" s="67">
        <f>[5]SFE_VS!I115</f>
        <v>50.855554559889242</v>
      </c>
      <c r="E103" s="35"/>
      <c r="F103" s="34"/>
    </row>
    <row r="104" spans="1:6" x14ac:dyDescent="0.2">
      <c r="A104" s="29">
        <v>2001.11</v>
      </c>
      <c r="B104" s="66">
        <f>[5]SFE_VS!B116</f>
        <v>48.563298029166461</v>
      </c>
      <c r="C104" s="67">
        <f>[5]SFE_VS!I116</f>
        <v>50.702311050986324</v>
      </c>
      <c r="E104" s="35"/>
      <c r="F104" s="34"/>
    </row>
    <row r="105" spans="1:6" x14ac:dyDescent="0.2">
      <c r="A105" s="29">
        <v>2001.12</v>
      </c>
      <c r="B105" s="66">
        <f>[5]SFE_VS!B117</f>
        <v>63.499557492006623</v>
      </c>
      <c r="C105" s="67">
        <f>[5]SFE_VS!I117</f>
        <v>50.829238116121658</v>
      </c>
      <c r="E105" s="35"/>
      <c r="F105" s="34"/>
    </row>
    <row r="106" spans="1:6" x14ac:dyDescent="0.2">
      <c r="A106" s="29">
        <v>2002.01</v>
      </c>
      <c r="B106" s="66">
        <f>[5]SFE_VS!B118</f>
        <v>47.840141846286699</v>
      </c>
      <c r="C106" s="67">
        <f>[5]SFE_VS!I118</f>
        <v>50.626699779542562</v>
      </c>
      <c r="E106" s="35"/>
      <c r="F106" s="34"/>
    </row>
    <row r="107" spans="1:6" x14ac:dyDescent="0.2">
      <c r="A107" s="29">
        <v>2002.02</v>
      </c>
      <c r="B107" s="66">
        <f>[5]SFE_VS!B119</f>
        <v>46.301346391549622</v>
      </c>
      <c r="C107" s="67">
        <f>[5]SFE_VS!I119</f>
        <v>49.625921065709974</v>
      </c>
      <c r="E107" s="35"/>
      <c r="F107" s="34"/>
    </row>
    <row r="108" spans="1:6" x14ac:dyDescent="0.2">
      <c r="A108" s="29">
        <v>2002.03</v>
      </c>
      <c r="B108" s="66">
        <f>[5]SFE_VS!B120</f>
        <v>51.593564253913755</v>
      </c>
      <c r="C108" s="67">
        <f>[5]SFE_VS!I120</f>
        <v>47.343220478318642</v>
      </c>
      <c r="E108" s="35"/>
      <c r="F108" s="34"/>
    </row>
    <row r="109" spans="1:6" x14ac:dyDescent="0.2">
      <c r="A109" s="29">
        <v>2002.04</v>
      </c>
      <c r="B109" s="66">
        <f>[5]SFE_VS!B121</f>
        <v>41.518924012000021</v>
      </c>
      <c r="C109" s="67">
        <f>[5]SFE_VS!I121</f>
        <v>44.406144884578097</v>
      </c>
      <c r="E109" s="35"/>
      <c r="F109" s="34"/>
    </row>
    <row r="110" spans="1:6" x14ac:dyDescent="0.2">
      <c r="A110" s="29">
        <v>2002.05</v>
      </c>
      <c r="B110" s="66">
        <f>[5]SFE_VS!B122</f>
        <v>38.383345581192501</v>
      </c>
      <c r="C110" s="67">
        <f>[5]SFE_VS!I122</f>
        <v>42.203339209209325</v>
      </c>
      <c r="E110" s="35"/>
      <c r="F110" s="34"/>
    </row>
    <row r="111" spans="1:6" x14ac:dyDescent="0.2">
      <c r="A111" s="29">
        <v>2002.06</v>
      </c>
      <c r="B111" s="66">
        <f>[5]SFE_VS!B123</f>
        <v>40.36825850136389</v>
      </c>
      <c r="C111" s="67">
        <f>[5]SFE_VS!I123</f>
        <v>40.309944822225134</v>
      </c>
      <c r="E111" s="35"/>
      <c r="F111" s="34"/>
    </row>
    <row r="112" spans="1:6" x14ac:dyDescent="0.2">
      <c r="A112" s="29">
        <v>2002.07</v>
      </c>
      <c r="B112" s="66">
        <f>[5]SFE_VS!B124</f>
        <v>37.771577348849057</v>
      </c>
      <c r="C112" s="67">
        <f>[5]SFE_VS!I124</f>
        <v>38.302526053541868</v>
      </c>
      <c r="E112" s="35"/>
      <c r="F112" s="34"/>
    </row>
    <row r="113" spans="1:6" x14ac:dyDescent="0.2">
      <c r="A113" s="29">
        <v>2002.08</v>
      </c>
      <c r="B113" s="66">
        <f>[5]SFE_VS!B125</f>
        <v>35.947534926446494</v>
      </c>
      <c r="C113" s="67">
        <f>[5]SFE_VS!I125</f>
        <v>36.943587087910757</v>
      </c>
      <c r="E113" s="35"/>
      <c r="F113" s="34"/>
    </row>
    <row r="114" spans="1:6" x14ac:dyDescent="0.2">
      <c r="A114" s="29">
        <v>2002.09</v>
      </c>
      <c r="B114" s="66">
        <f>[5]SFE_VS!B126</f>
        <v>33.791189974956509</v>
      </c>
      <c r="C114" s="67">
        <f>[5]SFE_VS!I126</f>
        <v>36.203530389743243</v>
      </c>
      <c r="E114" s="35"/>
      <c r="F114" s="34"/>
    </row>
    <row r="115" spans="1:6" x14ac:dyDescent="0.2">
      <c r="A115" s="29">
        <v>2002.1</v>
      </c>
      <c r="B115" s="66">
        <f>[5]SFE_VS!B127</f>
        <v>34.764978834496894</v>
      </c>
      <c r="C115" s="67">
        <f>[5]SFE_VS!I127</f>
        <v>35.668174033688757</v>
      </c>
      <c r="E115" s="35"/>
      <c r="F115" s="34"/>
    </row>
    <row r="116" spans="1:6" x14ac:dyDescent="0.2">
      <c r="A116" s="29">
        <v>2002.11</v>
      </c>
      <c r="B116" s="66">
        <f>[5]SFE_VS!B128</f>
        <v>34.571829450755892</v>
      </c>
      <c r="C116" s="67">
        <f>[5]SFE_VS!I128</f>
        <v>34.894378063364726</v>
      </c>
      <c r="E116" s="35"/>
      <c r="F116" s="34"/>
    </row>
    <row r="117" spans="1:6" x14ac:dyDescent="0.2">
      <c r="A117" s="29">
        <v>2002.12</v>
      </c>
      <c r="B117" s="66">
        <f>[5]SFE_VS!B129</f>
        <v>44.880578663961487</v>
      </c>
      <c r="C117" s="67">
        <f>[5]SFE_VS!I129</f>
        <v>33.998233261518422</v>
      </c>
      <c r="E117" s="35"/>
      <c r="F117" s="34"/>
    </row>
    <row r="118" spans="1:6" x14ac:dyDescent="0.2">
      <c r="A118" s="29">
        <v>2003.01</v>
      </c>
      <c r="B118" s="66">
        <f>[5]SFE_VS!B130</f>
        <v>31.109198246246031</v>
      </c>
      <c r="C118" s="67">
        <f>[5]SFE_VS!I130</f>
        <v>34.044154207852301</v>
      </c>
      <c r="E118" s="35"/>
      <c r="F118" s="34"/>
    </row>
    <row r="119" spans="1:6" x14ac:dyDescent="0.2">
      <c r="A119" s="29">
        <v>2003.02</v>
      </c>
      <c r="B119" s="66">
        <f>[5]SFE_VS!B131</f>
        <v>31.057393133430168</v>
      </c>
      <c r="C119" s="67">
        <f>[5]SFE_VS!I131</f>
        <v>34.396276419549693</v>
      </c>
      <c r="E119" s="35"/>
      <c r="F119" s="34"/>
    </row>
    <row r="120" spans="1:6" x14ac:dyDescent="0.2">
      <c r="A120" s="29">
        <v>2003.03</v>
      </c>
      <c r="B120" s="66">
        <f>[5]SFE_VS!B132</f>
        <v>35.697093382169768</v>
      </c>
      <c r="C120" s="67">
        <f>[5]SFE_VS!I132</f>
        <v>34.132366575440003</v>
      </c>
      <c r="E120" s="35"/>
      <c r="F120" s="34"/>
    </row>
    <row r="121" spans="1:6" x14ac:dyDescent="0.2">
      <c r="A121" s="29">
        <v>2003.04</v>
      </c>
      <c r="B121" s="66">
        <f>[5]SFE_VS!B133</f>
        <v>32.896626053684273</v>
      </c>
      <c r="C121" s="67">
        <f>[5]SFE_VS!I133</f>
        <v>34.29332535065241</v>
      </c>
      <c r="E121" s="35"/>
      <c r="F121" s="34"/>
    </row>
    <row r="122" spans="1:6" x14ac:dyDescent="0.2">
      <c r="A122" s="29">
        <v>2003.05</v>
      </c>
      <c r="B122" s="66">
        <f>[5]SFE_VS!B134</f>
        <v>34.917529071009682</v>
      </c>
      <c r="C122" s="67">
        <f>[5]SFE_VS!I134</f>
        <v>35.379604605608506</v>
      </c>
      <c r="E122" s="35"/>
      <c r="F122" s="34"/>
    </row>
    <row r="123" spans="1:6" x14ac:dyDescent="0.2">
      <c r="A123" s="29">
        <v>2003.06</v>
      </c>
      <c r="B123" s="66">
        <f>[5]SFE_VS!B135</f>
        <v>35.477755629359798</v>
      </c>
      <c r="C123" s="67">
        <f>[5]SFE_VS!I135</f>
        <v>36.402836147329225</v>
      </c>
      <c r="E123" s="35"/>
      <c r="F123" s="34"/>
    </row>
    <row r="124" spans="1:6" x14ac:dyDescent="0.2">
      <c r="A124" s="29">
        <v>2003.07</v>
      </c>
      <c r="B124" s="66">
        <f>[5]SFE_VS!B136</f>
        <v>36.315357870470201</v>
      </c>
      <c r="C124" s="67">
        <f>[5]SFE_VS!I136</f>
        <v>36.963139737345642</v>
      </c>
      <c r="E124" s="35"/>
      <c r="F124" s="34"/>
    </row>
    <row r="125" spans="1:6" x14ac:dyDescent="0.2">
      <c r="A125" s="29">
        <v>2003.08</v>
      </c>
      <c r="B125" s="66">
        <f>[5]SFE_VS!B137</f>
        <v>37.744308670855006</v>
      </c>
      <c r="C125" s="67">
        <f>[5]SFE_VS!I137</f>
        <v>37.722439953815091</v>
      </c>
      <c r="E125" s="35"/>
      <c r="F125" s="34"/>
    </row>
    <row r="126" spans="1:6" x14ac:dyDescent="0.2">
      <c r="A126" s="29">
        <v>2003.09</v>
      </c>
      <c r="B126" s="66">
        <f>[5]SFE_VS!B138</f>
        <v>36.001472822368797</v>
      </c>
      <c r="C126" s="67">
        <f>[5]SFE_VS!I138</f>
        <v>38.355355353078167</v>
      </c>
      <c r="E126" s="35"/>
      <c r="F126" s="34"/>
    </row>
    <row r="127" spans="1:6" x14ac:dyDescent="0.2">
      <c r="A127" s="29">
        <v>2003.1</v>
      </c>
      <c r="B127" s="66">
        <f>[5]SFE_VS!B139</f>
        <v>38.082766083234716</v>
      </c>
      <c r="C127" s="67">
        <f>[5]SFE_VS!I139</f>
        <v>38.17334697926816</v>
      </c>
      <c r="E127" s="35"/>
      <c r="F127" s="34"/>
    </row>
    <row r="128" spans="1:6" x14ac:dyDescent="0.2">
      <c r="A128" s="29">
        <v>2003.11</v>
      </c>
      <c r="B128" s="66">
        <f>[5]SFE_VS!B140</f>
        <v>37.448714669454411</v>
      </c>
      <c r="C128" s="67">
        <f>[5]SFE_VS!I140</f>
        <v>37.567344410583615</v>
      </c>
      <c r="E128" s="35"/>
      <c r="F128" s="34"/>
    </row>
    <row r="129" spans="1:6" x14ac:dyDescent="0.2">
      <c r="A129" s="29">
        <v>2003.12</v>
      </c>
      <c r="B129" s="66">
        <f>[5]SFE_VS!B141</f>
        <v>48.338057873525074</v>
      </c>
      <c r="C129" s="67">
        <f>[5]SFE_VS!I141</f>
        <v>37.391804375217177</v>
      </c>
      <c r="E129" s="35"/>
      <c r="F129" s="34"/>
    </row>
    <row r="130" spans="1:6" x14ac:dyDescent="0.2">
      <c r="A130" s="29">
        <v>2004.01</v>
      </c>
      <c r="B130" s="66">
        <f>[5]SFE_VS!B142</f>
        <v>36.094398893896802</v>
      </c>
      <c r="C130" s="67">
        <f>[5]SFE_VS!I142</f>
        <v>37.897071301225274</v>
      </c>
      <c r="E130" s="35"/>
      <c r="F130" s="34"/>
    </row>
    <row r="131" spans="1:6" x14ac:dyDescent="0.2">
      <c r="A131" s="29">
        <v>2004.02</v>
      </c>
      <c r="B131" s="66">
        <f>[5]SFE_VS!B143</f>
        <v>36.462198598488946</v>
      </c>
      <c r="C131" s="67">
        <f>[5]SFE_VS!I143</f>
        <v>38.362563899837866</v>
      </c>
      <c r="E131" s="35"/>
      <c r="F131" s="34"/>
    </row>
    <row r="132" spans="1:6" x14ac:dyDescent="0.2">
      <c r="A132" s="29">
        <v>2004.03</v>
      </c>
      <c r="B132" s="66">
        <f>[5]SFE_VS!B144</f>
        <v>38.733610427603324</v>
      </c>
      <c r="C132" s="67">
        <f>[5]SFE_VS!I144</f>
        <v>38.984116577557629</v>
      </c>
      <c r="E132" s="35"/>
      <c r="F132" s="34"/>
    </row>
    <row r="133" spans="1:6" x14ac:dyDescent="0.2">
      <c r="A133" s="29">
        <v>2004.04</v>
      </c>
      <c r="B133" s="66">
        <f>[5]SFE_VS!B145</f>
        <v>39.413851883772921</v>
      </c>
      <c r="C133" s="67">
        <f>[5]SFE_VS!I145</f>
        <v>39.870724925087821</v>
      </c>
      <c r="E133" s="35"/>
      <c r="F133" s="34"/>
    </row>
    <row r="134" spans="1:6" x14ac:dyDescent="0.2">
      <c r="A134" s="29">
        <v>2004.05</v>
      </c>
      <c r="B134" s="66">
        <f>[5]SFE_VS!B146</f>
        <v>39.967409058514285</v>
      </c>
      <c r="C134" s="67">
        <f>[5]SFE_VS!I146</f>
        <v>39.978545976758653</v>
      </c>
      <c r="E134" s="35"/>
      <c r="F134" s="34"/>
    </row>
    <row r="135" spans="1:6" x14ac:dyDescent="0.2">
      <c r="A135" s="29">
        <v>2004.06</v>
      </c>
      <c r="B135" s="66">
        <f>[5]SFE_VS!B147</f>
        <v>37.613687620248861</v>
      </c>
      <c r="C135" s="67">
        <f>[5]SFE_VS!I147</f>
        <v>39.493836952752062</v>
      </c>
      <c r="E135" s="35"/>
      <c r="F135" s="34"/>
    </row>
    <row r="136" spans="1:6" x14ac:dyDescent="0.2">
      <c r="A136" s="29">
        <v>2004.07</v>
      </c>
      <c r="B136" s="66">
        <f>[5]SFE_VS!B148</f>
        <v>39.778403727460564</v>
      </c>
      <c r="C136" s="67">
        <f>[5]SFE_VS!I148</f>
        <v>39.490701051091008</v>
      </c>
      <c r="E136" s="35"/>
      <c r="F136" s="34"/>
    </row>
    <row r="137" spans="1:6" x14ac:dyDescent="0.2">
      <c r="A137" s="29">
        <v>2004.08</v>
      </c>
      <c r="B137" s="66">
        <f>[5]SFE_VS!B149</f>
        <v>38.806054886696998</v>
      </c>
      <c r="C137" s="67">
        <f>[5]SFE_VS!I149</f>
        <v>39.881198738171193</v>
      </c>
      <c r="E137" s="35"/>
      <c r="F137" s="34"/>
    </row>
    <row r="138" spans="1:6" x14ac:dyDescent="0.2">
      <c r="A138" s="29">
        <v>2004.09</v>
      </c>
      <c r="B138" s="66">
        <f>[5]SFE_VS!B150</f>
        <v>36.275053228236132</v>
      </c>
      <c r="C138" s="67">
        <f>[5]SFE_VS!I150</f>
        <v>40.482639101519723</v>
      </c>
      <c r="E138" s="35"/>
      <c r="F138" s="34"/>
    </row>
    <row r="139" spans="1:6" x14ac:dyDescent="0.2">
      <c r="A139" s="29">
        <v>2004.1</v>
      </c>
      <c r="B139" s="66">
        <f>[5]SFE_VS!B151</f>
        <v>43.605986087192285</v>
      </c>
      <c r="C139" s="67">
        <f>[5]SFE_VS!I151</f>
        <v>41.504616715219868</v>
      </c>
      <c r="E139" s="35"/>
      <c r="F139" s="34"/>
    </row>
    <row r="140" spans="1:6" x14ac:dyDescent="0.2">
      <c r="A140" s="29">
        <v>2004.11</v>
      </c>
      <c r="B140" s="66">
        <f>[5]SFE_VS!B152</f>
        <v>40.062055261304025</v>
      </c>
      <c r="C140" s="67">
        <f>[5]SFE_VS!I152</f>
        <v>42.509582605808589</v>
      </c>
      <c r="E140" s="35"/>
      <c r="F140" s="34"/>
    </row>
    <row r="141" spans="1:6" x14ac:dyDescent="0.2">
      <c r="A141" s="29">
        <v>2004.12</v>
      </c>
      <c r="B141" s="66">
        <f>[5]SFE_VS!B153</f>
        <v>56.914453003436833</v>
      </c>
      <c r="C141" s="67">
        <f>[5]SFE_VS!I153</f>
        <v>43.109712219378572</v>
      </c>
      <c r="E141" s="35"/>
      <c r="F141" s="34"/>
    </row>
    <row r="142" spans="1:6" x14ac:dyDescent="0.2">
      <c r="A142" s="29">
        <v>2005.01</v>
      </c>
      <c r="B142" s="66">
        <f>[5]SFE_VS!B154</f>
        <v>41.274633716511104</v>
      </c>
      <c r="C142" s="67">
        <f>[5]SFE_VS!I154</f>
        <v>43.256226238491564</v>
      </c>
      <c r="E142" s="35"/>
      <c r="F142" s="34"/>
    </row>
    <row r="143" spans="1:6" x14ac:dyDescent="0.2">
      <c r="A143" s="29">
        <v>2005.02</v>
      </c>
      <c r="B143" s="66">
        <f>[5]SFE_VS!B155</f>
        <v>38.851194328651744</v>
      </c>
      <c r="C143" s="67">
        <f>[5]SFE_VS!I155</f>
        <v>43.162955397970521</v>
      </c>
      <c r="E143" s="35"/>
      <c r="F143" s="34"/>
    </row>
    <row r="144" spans="1:6" x14ac:dyDescent="0.2">
      <c r="A144" s="29">
        <v>2005.03</v>
      </c>
      <c r="B144" s="66">
        <f>[5]SFE_VS!B156</f>
        <v>43.026974250060867</v>
      </c>
      <c r="C144" s="67">
        <f>[5]SFE_VS!I156</f>
        <v>43.174867061840033</v>
      </c>
      <c r="E144" s="35"/>
      <c r="F144" s="34"/>
    </row>
    <row r="145" spans="1:6" x14ac:dyDescent="0.2">
      <c r="A145" s="29">
        <v>2005.04</v>
      </c>
      <c r="B145" s="66">
        <f>[5]SFE_VS!B157</f>
        <v>43.149250845990835</v>
      </c>
      <c r="C145" s="67">
        <f>[5]SFE_VS!I157</f>
        <v>43.568402014047628</v>
      </c>
      <c r="E145" s="35"/>
      <c r="F145" s="34"/>
    </row>
    <row r="146" spans="1:6" x14ac:dyDescent="0.2">
      <c r="A146" s="29">
        <v>2005.05</v>
      </c>
      <c r="B146" s="66">
        <f>[5]SFE_VS!B158</f>
        <v>42.825655989798967</v>
      </c>
      <c r="C146" s="67">
        <f>[5]SFE_VS!I158</f>
        <v>43.844655767956567</v>
      </c>
      <c r="E146" s="35"/>
      <c r="F146" s="34"/>
    </row>
    <row r="147" spans="1:6" x14ac:dyDescent="0.2">
      <c r="A147" s="29">
        <v>2005.06</v>
      </c>
      <c r="B147" s="66">
        <f>[5]SFE_VS!B159</f>
        <v>41.796236653836928</v>
      </c>
      <c r="C147" s="67">
        <f>[5]SFE_VS!I159</f>
        <v>43.882841063856176</v>
      </c>
      <c r="E147" s="35"/>
      <c r="F147" s="34"/>
    </row>
    <row r="148" spans="1:6" x14ac:dyDescent="0.2">
      <c r="A148" s="29">
        <v>2005.07</v>
      </c>
      <c r="B148" s="66">
        <f>[5]SFE_VS!B160</f>
        <v>45.91542676412503</v>
      </c>
      <c r="C148" s="67">
        <f>[5]SFE_VS!I160</f>
        <v>44.045445595114558</v>
      </c>
      <c r="E148" s="35"/>
      <c r="F148" s="34"/>
    </row>
    <row r="149" spans="1:6" x14ac:dyDescent="0.2">
      <c r="A149" s="29">
        <v>2005.08</v>
      </c>
      <c r="B149" s="66">
        <f>[5]SFE_VS!B161</f>
        <v>42.257877029988677</v>
      </c>
      <c r="C149" s="67">
        <f>[5]SFE_VS!I161</f>
        <v>43.987009029723382</v>
      </c>
      <c r="E149" s="35"/>
      <c r="F149" s="34"/>
    </row>
    <row r="150" spans="1:6" x14ac:dyDescent="0.2">
      <c r="A150" s="29">
        <v>2005.09</v>
      </c>
      <c r="B150" s="66">
        <f>[5]SFE_VS!B162</f>
        <v>40.840691260432955</v>
      </c>
      <c r="C150" s="67">
        <f>[5]SFE_VS!I162</f>
        <v>44.131899073258317</v>
      </c>
      <c r="E150" s="35"/>
      <c r="F150" s="34"/>
    </row>
    <row r="151" spans="1:6" x14ac:dyDescent="0.2">
      <c r="A151" s="29">
        <v>2005.1</v>
      </c>
      <c r="B151" s="66">
        <f>[5]SFE_VS!B163</f>
        <v>46.082856626756829</v>
      </c>
      <c r="C151" s="67">
        <f>[5]SFE_VS!I163</f>
        <v>44.549318203818451</v>
      </c>
      <c r="E151" s="35"/>
      <c r="F151" s="34"/>
    </row>
    <row r="152" spans="1:6" x14ac:dyDescent="0.2">
      <c r="A152" s="29">
        <v>2005.11</v>
      </c>
      <c r="B152" s="66">
        <f>[5]SFE_VS!B164</f>
        <v>42.872000432226436</v>
      </c>
      <c r="C152" s="67">
        <f>[5]SFE_VS!I164</f>
        <v>44.704592581920522</v>
      </c>
      <c r="E152" s="35"/>
      <c r="F152" s="34"/>
    </row>
    <row r="153" spans="1:6" x14ac:dyDescent="0.2">
      <c r="A153" s="29">
        <v>2005.12</v>
      </c>
      <c r="B153" s="66">
        <f>[5]SFE_VS!B165</f>
        <v>55.919691251020708</v>
      </c>
      <c r="C153" s="67">
        <f>[5]SFE_VS!I165</f>
        <v>44.996118182106073</v>
      </c>
      <c r="E153" s="35"/>
      <c r="F153" s="34"/>
    </row>
    <row r="154" spans="1:6" x14ac:dyDescent="0.2">
      <c r="A154" s="29">
        <v>2006.01</v>
      </c>
      <c r="B154" s="66">
        <f>[5]SFE_VS!B166</f>
        <v>42.769916322983434</v>
      </c>
      <c r="C154" s="67">
        <f>[5]SFE_VS!I166</f>
        <v>45.559068326910989</v>
      </c>
      <c r="E154" s="35"/>
      <c r="F154" s="34"/>
    </row>
    <row r="155" spans="1:6" x14ac:dyDescent="0.2">
      <c r="A155" s="29">
        <v>2006.02</v>
      </c>
      <c r="B155" s="66">
        <f>[5]SFE_VS!B167</f>
        <v>42.552399314696125</v>
      </c>
      <c r="C155" s="67">
        <f>[5]SFE_VS!I167</f>
        <v>46.186358495019768</v>
      </c>
      <c r="E155" s="35"/>
      <c r="F155" s="34"/>
    </row>
    <row r="156" spans="1:6" x14ac:dyDescent="0.2">
      <c r="A156" s="29">
        <v>2006.03</v>
      </c>
      <c r="B156" s="66">
        <f>[5]SFE_VS!B168</f>
        <v>46.24810771230284</v>
      </c>
      <c r="C156" s="67">
        <f>[5]SFE_VS!I168</f>
        <v>46.990809455864252</v>
      </c>
      <c r="E156" s="35"/>
      <c r="F156" s="34"/>
    </row>
    <row r="157" spans="1:6" x14ac:dyDescent="0.2">
      <c r="A157" s="29">
        <v>2006.04</v>
      </c>
      <c r="B157" s="66">
        <f>[5]SFE_VS!B169</f>
        <v>48.72786138352884</v>
      </c>
      <c r="C157" s="67">
        <f>[5]SFE_VS!I169</f>
        <v>47.769166312520156</v>
      </c>
      <c r="E157" s="35"/>
      <c r="F157" s="34"/>
    </row>
    <row r="158" spans="1:6" x14ac:dyDescent="0.2">
      <c r="A158" s="29">
        <v>2006.05</v>
      </c>
      <c r="B158" s="66">
        <f>[5]SFE_VS!B170</f>
        <v>46.190408756798071</v>
      </c>
      <c r="C158" s="67">
        <f>[5]SFE_VS!I170</f>
        <v>48.346213148707648</v>
      </c>
      <c r="E158" s="35"/>
      <c r="F158" s="34"/>
    </row>
    <row r="159" spans="1:6" x14ac:dyDescent="0.2">
      <c r="A159" s="29">
        <v>2006.06</v>
      </c>
      <c r="B159" s="66">
        <f>[5]SFE_VS!B171</f>
        <v>47.545555988753179</v>
      </c>
      <c r="C159" s="67">
        <f>[5]SFE_VS!I171</f>
        <v>49.000587002523503</v>
      </c>
      <c r="E159" s="35"/>
      <c r="F159" s="34"/>
    </row>
    <row r="160" spans="1:6" x14ac:dyDescent="0.2">
      <c r="A160" s="29">
        <v>2006.07</v>
      </c>
      <c r="B160" s="66">
        <f>[5]SFE_VS!B172</f>
        <v>50.779192587448335</v>
      </c>
      <c r="C160" s="67">
        <f>[5]SFE_VS!I172</f>
        <v>49.614113690745583</v>
      </c>
      <c r="E160" s="35"/>
      <c r="F160" s="34"/>
    </row>
    <row r="161" spans="1:6" x14ac:dyDescent="0.2">
      <c r="A161" s="29">
        <v>2006.08</v>
      </c>
      <c r="B161" s="66">
        <f>[5]SFE_VS!B173</f>
        <v>48.867055151754066</v>
      </c>
      <c r="C161" s="67">
        <f>[5]SFE_VS!I173</f>
        <v>50.108301339035059</v>
      </c>
      <c r="E161" s="35"/>
      <c r="F161" s="34"/>
    </row>
    <row r="162" spans="1:6" x14ac:dyDescent="0.2">
      <c r="A162" s="29">
        <v>2006.09</v>
      </c>
      <c r="B162" s="66">
        <f>[5]SFE_VS!B174</f>
        <v>48.570952647701191</v>
      </c>
      <c r="C162" s="67">
        <f>[5]SFE_VS!I174</f>
        <v>50.462206000485892</v>
      </c>
      <c r="E162" s="35"/>
      <c r="F162" s="34"/>
    </row>
    <row r="163" spans="1:6" x14ac:dyDescent="0.2">
      <c r="A163" s="29">
        <v>2006.1</v>
      </c>
      <c r="B163" s="66">
        <f>[5]SFE_VS!B175</f>
        <v>50.47030378088666</v>
      </c>
      <c r="C163" s="67">
        <f>[5]SFE_VS!I175</f>
        <v>50.659564128334338</v>
      </c>
      <c r="E163" s="35"/>
      <c r="F163" s="34"/>
    </row>
    <row r="164" spans="1:6" x14ac:dyDescent="0.2">
      <c r="A164" s="29">
        <v>2006.11</v>
      </c>
      <c r="B164" s="66">
        <f>[5]SFE_VS!B176</f>
        <v>49.765799446728941</v>
      </c>
      <c r="C164" s="67">
        <f>[5]SFE_VS!I176</f>
        <v>51.18378358414855</v>
      </c>
      <c r="E164" s="35"/>
      <c r="F164" s="34"/>
    </row>
    <row r="165" spans="1:6" x14ac:dyDescent="0.2">
      <c r="A165" s="29">
        <v>2006.12</v>
      </c>
      <c r="B165" s="66">
        <f>[5]SFE_VS!B177</f>
        <v>67.847192495504459</v>
      </c>
      <c r="C165" s="67">
        <f>[5]SFE_VS!I177</f>
        <v>52.011644440002968</v>
      </c>
      <c r="E165" s="35"/>
      <c r="F165" s="34"/>
    </row>
    <row r="166" spans="1:6" x14ac:dyDescent="0.2">
      <c r="A166" s="29">
        <v>2007.01</v>
      </c>
      <c r="B166" s="66">
        <f>[5]SFE_VS!B178</f>
        <v>49.491075039282514</v>
      </c>
      <c r="C166" s="67">
        <f>[5]SFE_VS!I178</f>
        <v>52.627104772728728</v>
      </c>
      <c r="E166" s="35"/>
      <c r="F166" s="34"/>
    </row>
    <row r="167" spans="1:6" x14ac:dyDescent="0.2">
      <c r="A167" s="29">
        <v>2007.02</v>
      </c>
      <c r="B167" s="66">
        <f>[5]SFE_VS!B179</f>
        <v>47.059846010624106</v>
      </c>
      <c r="C167" s="67">
        <f>[5]SFE_VS!I179</f>
        <v>53.328836622846616</v>
      </c>
      <c r="E167" s="35"/>
      <c r="F167" s="34"/>
    </row>
    <row r="168" spans="1:6" x14ac:dyDescent="0.2">
      <c r="A168" s="29">
        <v>2007.03</v>
      </c>
      <c r="B168" s="66">
        <f>[5]SFE_VS!B180</f>
        <v>54.95238303928636</v>
      </c>
      <c r="C168" s="67">
        <f>[5]SFE_VS!I180</f>
        <v>54.438437191613126</v>
      </c>
      <c r="E168" s="35"/>
      <c r="F168" s="34"/>
    </row>
    <row r="169" spans="1:6" x14ac:dyDescent="0.2">
      <c r="A169" s="29">
        <v>2007.04</v>
      </c>
      <c r="B169" s="66">
        <f>[5]SFE_VS!B181</f>
        <v>54.102816360970806</v>
      </c>
      <c r="C169" s="67">
        <f>[5]SFE_VS!I181</f>
        <v>55.408579026772522</v>
      </c>
      <c r="E169" s="35"/>
      <c r="F169" s="34"/>
    </row>
    <row r="170" spans="1:6" x14ac:dyDescent="0.2">
      <c r="A170" s="29">
        <v>2007.05</v>
      </c>
      <c r="B170" s="66">
        <f>[5]SFE_VS!B182</f>
        <v>52.962332522042026</v>
      </c>
      <c r="C170" s="67">
        <f>[5]SFE_VS!I182</f>
        <v>56.476586527081544</v>
      </c>
      <c r="E170" s="35"/>
      <c r="F170" s="34"/>
    </row>
    <row r="171" spans="1:6" x14ac:dyDescent="0.2">
      <c r="A171" s="29">
        <v>2007.06</v>
      </c>
      <c r="B171" s="66">
        <f>[5]SFE_VS!B183</f>
        <v>57.556723067928019</v>
      </c>
      <c r="C171" s="67">
        <f>[5]SFE_VS!I183</f>
        <v>57.672018905076534</v>
      </c>
      <c r="E171" s="35"/>
      <c r="F171" s="34"/>
    </row>
    <row r="172" spans="1:6" x14ac:dyDescent="0.2">
      <c r="A172" s="29">
        <v>2007.07</v>
      </c>
      <c r="B172" s="66">
        <f>[5]SFE_VS!B184</f>
        <v>58.746807659178195</v>
      </c>
      <c r="C172" s="67">
        <f>[5]SFE_VS!I184</f>
        <v>58.595245673402225</v>
      </c>
      <c r="E172" s="35"/>
      <c r="F172" s="34"/>
    </row>
    <row r="173" spans="1:6" x14ac:dyDescent="0.2">
      <c r="A173" s="29">
        <v>2007.08</v>
      </c>
      <c r="B173" s="66">
        <f>[5]SFE_VS!B185</f>
        <v>59.463401651897399</v>
      </c>
      <c r="C173" s="67">
        <f>[5]SFE_VS!I185</f>
        <v>59.639653881979967</v>
      </c>
      <c r="E173" s="35"/>
      <c r="F173" s="34"/>
    </row>
    <row r="174" spans="1:6" x14ac:dyDescent="0.2">
      <c r="A174" s="29">
        <v>2007.09</v>
      </c>
      <c r="B174" s="66">
        <f>[5]SFE_VS!B186</f>
        <v>58.914724738869268</v>
      </c>
      <c r="C174" s="67">
        <f>[5]SFE_VS!I186</f>
        <v>60.474082706061054</v>
      </c>
      <c r="E174" s="35"/>
      <c r="F174" s="34"/>
    </row>
    <row r="175" spans="1:6" x14ac:dyDescent="0.2">
      <c r="A175" s="29">
        <v>2007.1</v>
      </c>
      <c r="B175" s="66">
        <f>[5]SFE_VS!B187</f>
        <v>60.188891006310847</v>
      </c>
      <c r="C175" s="67">
        <f>[5]SFE_VS!I187</f>
        <v>60.948896564476399</v>
      </c>
      <c r="E175" s="35"/>
      <c r="F175" s="34"/>
    </row>
    <row r="176" spans="1:6" x14ac:dyDescent="0.2">
      <c r="A176" s="29">
        <v>2007.11</v>
      </c>
      <c r="B176" s="66">
        <f>[5]SFE_VS!B188</f>
        <v>60.550023533790601</v>
      </c>
      <c r="C176" s="67">
        <f>[5]SFE_VS!I188</f>
        <v>61.800812030323598</v>
      </c>
      <c r="E176" s="35"/>
      <c r="F176" s="34"/>
    </row>
    <row r="177" spans="1:6" x14ac:dyDescent="0.2">
      <c r="A177" s="29">
        <v>2007.12</v>
      </c>
      <c r="B177" s="66">
        <f>[5]SFE_VS!B189</f>
        <v>78.838801226136056</v>
      </c>
      <c r="C177" s="67">
        <f>[5]SFE_VS!I189</f>
        <v>62.78430263509587</v>
      </c>
      <c r="E177" s="36"/>
      <c r="F177" s="34"/>
    </row>
    <row r="178" spans="1:6" x14ac:dyDescent="0.2">
      <c r="A178" s="29">
        <f t="shared" ref="A178:A241" si="0">A166+1</f>
        <v>2008.01</v>
      </c>
      <c r="B178" s="66">
        <f>[5]SFE_VS!B190</f>
        <v>59.87227886885055</v>
      </c>
      <c r="C178" s="67">
        <f>[5]SFE_VS!I190</f>
        <v>63.272159576776559</v>
      </c>
      <c r="E178" s="35"/>
      <c r="F178" s="34"/>
    </row>
    <row r="179" spans="1:6" x14ac:dyDescent="0.2">
      <c r="A179" s="29">
        <f t="shared" si="0"/>
        <v>2008.02</v>
      </c>
      <c r="B179" s="66">
        <f>[5]SFE_VS!B191</f>
        <v>59.225920283722004</v>
      </c>
      <c r="C179" s="67">
        <f>[5]SFE_VS!I191</f>
        <v>63.360467262631559</v>
      </c>
      <c r="E179" s="35"/>
      <c r="F179" s="34"/>
    </row>
    <row r="180" spans="1:6" x14ac:dyDescent="0.2">
      <c r="A180" s="29">
        <f t="shared" si="0"/>
        <v>2008.03</v>
      </c>
      <c r="B180" s="66">
        <f>[5]SFE_VS!B192</f>
        <v>66.154138330782402</v>
      </c>
      <c r="C180" s="67">
        <f>[5]SFE_VS!I192</f>
        <v>63.142972436174631</v>
      </c>
      <c r="E180" s="35"/>
      <c r="F180" s="34"/>
    </row>
    <row r="181" spans="1:6" x14ac:dyDescent="0.2">
      <c r="A181" s="29">
        <f t="shared" si="0"/>
        <v>2008.04</v>
      </c>
      <c r="B181" s="66">
        <f>[5]SFE_VS!B193</f>
        <v>59.323419116256254</v>
      </c>
      <c r="C181" s="67">
        <f>[5]SFE_VS!I193</f>
        <v>62.868634180647256</v>
      </c>
      <c r="E181" s="35"/>
      <c r="F181" s="34"/>
    </row>
    <row r="182" spans="1:6" x14ac:dyDescent="0.2">
      <c r="A182" s="29">
        <f t="shared" si="0"/>
        <v>2008.05</v>
      </c>
      <c r="B182" s="66">
        <f>[5]SFE_VS!B194</f>
        <v>61.653383232914301</v>
      </c>
      <c r="C182" s="67">
        <f>[5]SFE_VS!I194</f>
        <v>62.602536711995469</v>
      </c>
      <c r="E182" s="35"/>
      <c r="F182" s="34"/>
    </row>
    <row r="183" spans="1:6" x14ac:dyDescent="0.2">
      <c r="A183" s="29">
        <f t="shared" si="0"/>
        <v>2008.06</v>
      </c>
      <c r="B183" s="66">
        <f>[5]SFE_VS!B195</f>
        <v>61.00694761574065</v>
      </c>
      <c r="C183" s="67">
        <f>[5]SFE_VS!I195</f>
        <v>62.359074999645131</v>
      </c>
      <c r="E183" s="35"/>
      <c r="F183" s="34"/>
    </row>
    <row r="184" spans="1:6" x14ac:dyDescent="0.2">
      <c r="A184" s="29">
        <f t="shared" si="0"/>
        <v>2008.07</v>
      </c>
      <c r="B184" s="66">
        <f>[5]SFE_VS!B196</f>
        <v>61.095209614745386</v>
      </c>
      <c r="C184" s="67">
        <f>[5]SFE_VS!I196</f>
        <v>62.700043380649994</v>
      </c>
      <c r="E184" s="35"/>
      <c r="F184" s="34"/>
    </row>
    <row r="185" spans="1:6" x14ac:dyDescent="0.2">
      <c r="A185" s="29">
        <f t="shared" si="0"/>
        <v>2008.08</v>
      </c>
      <c r="B185" s="66">
        <f>[5]SFE_VS!B197</f>
        <v>64.850396525212957</v>
      </c>
      <c r="C185" s="67">
        <f>[5]SFE_VS!I197</f>
        <v>63.173797085203184</v>
      </c>
      <c r="E185" s="35"/>
      <c r="F185" s="34"/>
    </row>
    <row r="186" spans="1:6" x14ac:dyDescent="0.2">
      <c r="A186" s="29">
        <f t="shared" si="0"/>
        <v>2008.09</v>
      </c>
      <c r="B186" s="66">
        <f>[5]SFE_VS!B198</f>
        <v>59.149163881696879</v>
      </c>
      <c r="C186" s="67">
        <f>[5]SFE_VS!I198</f>
        <v>63.149428574542185</v>
      </c>
      <c r="E186" s="35"/>
      <c r="F186" s="34"/>
    </row>
    <row r="187" spans="1:6" x14ac:dyDescent="0.2">
      <c r="A187" s="29">
        <f t="shared" si="0"/>
        <v>2008.1</v>
      </c>
      <c r="B187" s="66">
        <f>[5]SFE_VS!B199</f>
        <v>63.155686777656214</v>
      </c>
      <c r="C187" s="67">
        <f>[5]SFE_VS!I199</f>
        <v>63.035845414309321</v>
      </c>
      <c r="E187" s="35"/>
      <c r="F187" s="34"/>
    </row>
    <row r="188" spans="1:6" x14ac:dyDescent="0.2">
      <c r="A188" s="29">
        <f t="shared" si="0"/>
        <v>2008.11</v>
      </c>
      <c r="B188" s="66">
        <f>[5]SFE_VS!B200</f>
        <v>63.312853480464014</v>
      </c>
      <c r="C188" s="67">
        <f>[5]SFE_VS!I200</f>
        <v>62.823995635410036</v>
      </c>
      <c r="E188" s="35"/>
      <c r="F188" s="34"/>
    </row>
    <row r="189" spans="1:6" x14ac:dyDescent="0.2">
      <c r="A189" s="29">
        <f t="shared" si="0"/>
        <v>2008.12</v>
      </c>
      <c r="B189" s="66">
        <f>[5]SFE_VS!B201</f>
        <v>78.636091679522465</v>
      </c>
      <c r="C189" s="67">
        <f>[5]SFE_VS!I201</f>
        <v>62.238651185941492</v>
      </c>
      <c r="E189" s="36"/>
      <c r="F189" s="34"/>
    </row>
    <row r="190" spans="1:6" x14ac:dyDescent="0.2">
      <c r="A190" s="29">
        <f t="shared" si="0"/>
        <v>2009.01</v>
      </c>
      <c r="B190" s="66">
        <f>[5]SFE_VS!B202</f>
        <v>59.144966144519138</v>
      </c>
      <c r="C190" s="67">
        <f>[5]SFE_VS!I202</f>
        <v>61.552819514015162</v>
      </c>
      <c r="E190" s="35"/>
      <c r="F190" s="34"/>
    </row>
    <row r="191" spans="1:6" x14ac:dyDescent="0.2">
      <c r="A191" s="29">
        <f t="shared" si="0"/>
        <v>2009.02</v>
      </c>
      <c r="B191" s="66">
        <f>[5]SFE_VS!B203</f>
        <v>54.705668709930499</v>
      </c>
      <c r="C191" s="67">
        <f>[5]SFE_VS!I203</f>
        <v>60.99402030296654</v>
      </c>
      <c r="E191" s="35"/>
      <c r="F191" s="34"/>
    </row>
    <row r="192" spans="1:6" x14ac:dyDescent="0.2">
      <c r="A192" s="29">
        <f t="shared" si="0"/>
        <v>2009.03</v>
      </c>
      <c r="B192" s="66">
        <f>[5]SFE_VS!B204</f>
        <v>59.249769935893902</v>
      </c>
      <c r="C192" s="67">
        <f>[5]SFE_VS!I204</f>
        <v>60.757700854465746</v>
      </c>
      <c r="E192" s="35"/>
      <c r="F192" s="34"/>
    </row>
    <row r="193" spans="1:6" x14ac:dyDescent="0.2">
      <c r="A193" s="29">
        <f t="shared" si="0"/>
        <v>2009.04</v>
      </c>
      <c r="B193" s="66">
        <f>[5]SFE_VS!B205</f>
        <v>59.301363136591362</v>
      </c>
      <c r="C193" s="67">
        <f>[5]SFE_VS!I205</f>
        <v>61.079497927850447</v>
      </c>
      <c r="E193" s="35"/>
      <c r="F193" s="34"/>
    </row>
    <row r="194" spans="1:6" x14ac:dyDescent="0.2">
      <c r="A194" s="29">
        <f t="shared" si="0"/>
        <v>2009.05</v>
      </c>
      <c r="B194" s="66">
        <f>[5]SFE_VS!B206</f>
        <v>61.114035149842628</v>
      </c>
      <c r="C194" s="67">
        <f>[5]SFE_VS!I206</f>
        <v>61.552166773478241</v>
      </c>
      <c r="E194" s="35"/>
      <c r="F194" s="34"/>
    </row>
    <row r="195" spans="1:6" x14ac:dyDescent="0.2">
      <c r="A195" s="29">
        <f t="shared" si="0"/>
        <v>2009.06</v>
      </c>
      <c r="B195" s="66">
        <f>[5]SFE_VS!B207</f>
        <v>60.015872714558725</v>
      </c>
      <c r="C195" s="67">
        <f>[5]SFE_VS!I207</f>
        <v>61.738078005919036</v>
      </c>
      <c r="E195" s="35"/>
      <c r="F195" s="34"/>
    </row>
    <row r="196" spans="1:6" x14ac:dyDescent="0.2">
      <c r="A196" s="29">
        <f t="shared" si="0"/>
        <v>2009.07</v>
      </c>
      <c r="B196" s="66">
        <f>[5]SFE_VS!B208</f>
        <v>62.998637158414375</v>
      </c>
      <c r="C196" s="67">
        <f>[5]SFE_VS!I208</f>
        <v>61.740662681959044</v>
      </c>
      <c r="E196" s="35"/>
      <c r="F196" s="34"/>
    </row>
    <row r="197" spans="1:6" x14ac:dyDescent="0.2">
      <c r="A197" s="29">
        <f t="shared" si="0"/>
        <v>2009.08</v>
      </c>
      <c r="B197" s="66">
        <f>[5]SFE_VS!B209</f>
        <v>62.525112932185493</v>
      </c>
      <c r="C197" s="67">
        <f>[5]SFE_VS!I209</f>
        <v>61.434993510367065</v>
      </c>
      <c r="E197" s="35"/>
      <c r="F197" s="34"/>
    </row>
    <row r="198" spans="1:6" x14ac:dyDescent="0.2">
      <c r="A198" s="29">
        <f t="shared" si="0"/>
        <v>2009.09</v>
      </c>
      <c r="B198" s="66">
        <f>[5]SFE_VS!B210</f>
        <v>57.205596702498248</v>
      </c>
      <c r="C198" s="67">
        <f>[5]SFE_VS!I210</f>
        <v>61.208259261262953</v>
      </c>
      <c r="E198" s="35"/>
      <c r="F198" s="34"/>
    </row>
    <row r="199" spans="1:6" x14ac:dyDescent="0.2">
      <c r="A199" s="29">
        <f t="shared" si="0"/>
        <v>2009.1</v>
      </c>
      <c r="B199" s="66">
        <f>[5]SFE_VS!B211</f>
        <v>62.583108824219835</v>
      </c>
      <c r="C199" s="67">
        <f>[5]SFE_VS!I211</f>
        <v>61.695420569007062</v>
      </c>
      <c r="E199" s="35"/>
      <c r="F199" s="34"/>
    </row>
    <row r="200" spans="1:6" x14ac:dyDescent="0.2">
      <c r="A200" s="29">
        <f t="shared" si="0"/>
        <v>2009.11</v>
      </c>
      <c r="B200" s="66">
        <f>[5]SFE_VS!B212</f>
        <v>61.653245537108532</v>
      </c>
      <c r="C200" s="67">
        <f>[5]SFE_VS!I212</f>
        <v>62.297907067460876</v>
      </c>
      <c r="E200" s="35"/>
      <c r="F200" s="34"/>
    </row>
    <row r="201" spans="1:6" x14ac:dyDescent="0.2">
      <c r="A201" s="29">
        <f t="shared" si="0"/>
        <v>2009.12</v>
      </c>
      <c r="B201" s="66">
        <f>[5]SFE_VS!B213</f>
        <v>77.27746355240258</v>
      </c>
      <c r="C201" s="67">
        <f>[5]SFE_VS!I213</f>
        <v>62.367498874955778</v>
      </c>
      <c r="E201" s="36"/>
      <c r="F201" s="34"/>
    </row>
    <row r="202" spans="1:6" x14ac:dyDescent="0.2">
      <c r="A202" s="29">
        <f t="shared" si="0"/>
        <v>2010.01</v>
      </c>
      <c r="B202" s="66">
        <f>[5]SFE_VS!B214</f>
        <v>60.545802430174454</v>
      </c>
      <c r="C202" s="67">
        <f>[5]SFE_VS!I214</f>
        <v>62.369141897806173</v>
      </c>
      <c r="E202" s="35"/>
      <c r="F202" s="34"/>
    </row>
    <row r="203" spans="1:6" x14ac:dyDescent="0.2">
      <c r="A203" s="29">
        <f t="shared" si="0"/>
        <v>2010.02</v>
      </c>
      <c r="B203" s="66">
        <f>[5]SFE_VS!B215</f>
        <v>56.8184583031682</v>
      </c>
      <c r="C203" s="67">
        <f>[5]SFE_VS!I215</f>
        <v>62.872977693507977</v>
      </c>
      <c r="E203" s="35"/>
      <c r="F203" s="34"/>
    </row>
    <row r="204" spans="1:6" x14ac:dyDescent="0.2">
      <c r="A204" s="29">
        <f t="shared" si="0"/>
        <v>2010.03</v>
      </c>
      <c r="B204" s="66">
        <f>[5]SFE_VS!B216</f>
        <v>62.014168210578347</v>
      </c>
      <c r="C204" s="67">
        <f>[5]SFE_VS!I216</f>
        <v>63.522461508920522</v>
      </c>
      <c r="E204" s="35"/>
      <c r="F204" s="34"/>
    </row>
    <row r="205" spans="1:6" x14ac:dyDescent="0.2">
      <c r="A205" s="29">
        <f t="shared" si="0"/>
        <v>2010.04</v>
      </c>
      <c r="B205" s="66">
        <f>[5]SFE_VS!B217</f>
        <v>61.739895743071187</v>
      </c>
      <c r="C205" s="67">
        <f>[5]SFE_VS!I217</f>
        <v>64.084080742730322</v>
      </c>
      <c r="E205" s="35"/>
      <c r="F205" s="34"/>
    </row>
    <row r="206" spans="1:6" x14ac:dyDescent="0.2">
      <c r="A206" s="29">
        <f t="shared" si="0"/>
        <v>2010.05</v>
      </c>
      <c r="B206" s="66">
        <f>[5]SFE_VS!B218</f>
        <v>65.617920234073864</v>
      </c>
      <c r="C206" s="67">
        <f>[5]SFE_VS!I218</f>
        <v>64.643619964968408</v>
      </c>
      <c r="E206" s="35"/>
      <c r="F206" s="34"/>
    </row>
    <row r="207" spans="1:6" x14ac:dyDescent="0.2">
      <c r="A207" s="29">
        <f t="shared" si="0"/>
        <v>2010.06</v>
      </c>
      <c r="B207" s="66">
        <f>[5]SFE_VS!B219</f>
        <v>64.160775098843274</v>
      </c>
      <c r="C207" s="67">
        <f>[5]SFE_VS!I219</f>
        <v>65.229921732072114</v>
      </c>
      <c r="E207" s="35"/>
      <c r="F207" s="34"/>
    </row>
    <row r="208" spans="1:6" x14ac:dyDescent="0.2">
      <c r="A208" s="29">
        <f t="shared" si="0"/>
        <v>2010.07</v>
      </c>
      <c r="B208" s="66">
        <f>[5]SFE_VS!B220</f>
        <v>67.916300726942993</v>
      </c>
      <c r="C208" s="67">
        <f>[5]SFE_VS!I220</f>
        <v>65.426728648514597</v>
      </c>
      <c r="E208" s="35"/>
      <c r="F208" s="34"/>
    </row>
    <row r="209" spans="1:6" x14ac:dyDescent="0.2">
      <c r="A209" s="29">
        <f t="shared" si="0"/>
        <v>2010.08</v>
      </c>
      <c r="B209" s="66">
        <f>[5]SFE_VS!B221</f>
        <v>64.532949120172333</v>
      </c>
      <c r="C209" s="67">
        <f>[5]SFE_VS!I221</f>
        <v>65.283094559783848</v>
      </c>
      <c r="E209" s="35"/>
      <c r="F209" s="34"/>
    </row>
    <row r="210" spans="1:6" x14ac:dyDescent="0.2">
      <c r="A210" s="29">
        <f t="shared" si="0"/>
        <v>2010.09</v>
      </c>
      <c r="B210" s="66">
        <f>[5]SFE_VS!B222</f>
        <v>62.40625494804074</v>
      </c>
      <c r="C210" s="67">
        <f>[5]SFE_VS!I222</f>
        <v>65.415152768688458</v>
      </c>
      <c r="E210" s="35"/>
      <c r="F210" s="34"/>
    </row>
    <row r="211" spans="1:6" x14ac:dyDescent="0.2">
      <c r="A211" s="29">
        <f t="shared" si="0"/>
        <v>2010.1</v>
      </c>
      <c r="B211" s="66">
        <f>[5]SFE_VS!B223</f>
        <v>66.806567752020243</v>
      </c>
      <c r="C211" s="67">
        <f>[5]SFE_VS!I223</f>
        <v>65.215376019320914</v>
      </c>
      <c r="E211" s="35"/>
      <c r="F211" s="34"/>
    </row>
    <row r="212" spans="1:6" x14ac:dyDescent="0.2">
      <c r="A212" s="29">
        <f t="shared" si="0"/>
        <v>2010.11</v>
      </c>
      <c r="B212" s="66">
        <f>[5]SFE_VS!B224</f>
        <v>63.11557022796503</v>
      </c>
      <c r="C212" s="67">
        <f>[5]SFE_VS!I224</f>
        <v>65.019571510927435</v>
      </c>
      <c r="E212" s="35"/>
      <c r="F212" s="34"/>
    </row>
    <row r="213" spans="1:6" x14ac:dyDescent="0.2">
      <c r="A213" s="29">
        <f t="shared" si="0"/>
        <v>2010.12</v>
      </c>
      <c r="B213" s="66">
        <f>[5]SFE_VS!B225</f>
        <v>83.708506635576143</v>
      </c>
      <c r="C213" s="67">
        <f>[5]SFE_VS!I225</f>
        <v>65.54576602540395</v>
      </c>
      <c r="E213" s="36"/>
      <c r="F213" s="34"/>
    </row>
    <row r="214" spans="1:6" x14ac:dyDescent="0.2">
      <c r="A214" s="29">
        <f t="shared" si="0"/>
        <v>2011.01</v>
      </c>
      <c r="B214" s="66">
        <f>[5]SFE_VS!B226</f>
        <v>62.610350449131808</v>
      </c>
      <c r="C214" s="67">
        <f>[5]SFE_VS!I226</f>
        <v>65.997348160134948</v>
      </c>
      <c r="E214" s="35"/>
      <c r="F214" s="34"/>
    </row>
    <row r="215" spans="1:6" x14ac:dyDescent="0.2">
      <c r="A215" s="29">
        <f t="shared" si="0"/>
        <v>2011.02</v>
      </c>
      <c r="B215" s="66">
        <f>[5]SFE_VS!B227</f>
        <v>59.934272120183266</v>
      </c>
      <c r="C215" s="67">
        <f>[5]SFE_VS!I227</f>
        <v>66.34674547063365</v>
      </c>
      <c r="E215" s="35"/>
      <c r="F215" s="34"/>
    </row>
    <row r="216" spans="1:6" x14ac:dyDescent="0.2">
      <c r="A216" s="29">
        <f t="shared" si="0"/>
        <v>2011.03</v>
      </c>
      <c r="B216" s="66">
        <f>[5]SFE_VS!B228</f>
        <v>66.950706712756073</v>
      </c>
      <c r="C216" s="67">
        <f>[5]SFE_VS!I228</f>
        <v>67.2705654299793</v>
      </c>
      <c r="E216" s="35"/>
      <c r="F216" s="34"/>
    </row>
    <row r="217" spans="1:6" x14ac:dyDescent="0.2">
      <c r="A217" s="29">
        <f t="shared" si="0"/>
        <v>2011.04</v>
      </c>
      <c r="B217" s="66">
        <f>[5]SFE_VS!B229</f>
        <v>67.689965160471601</v>
      </c>
      <c r="C217" s="67">
        <f>[5]SFE_VS!I229</f>
        <v>68.006814072988746</v>
      </c>
      <c r="E217" s="35"/>
      <c r="F217" s="34"/>
    </row>
    <row r="218" spans="1:6" x14ac:dyDescent="0.2">
      <c r="A218" s="29">
        <f t="shared" si="0"/>
        <v>2011.05</v>
      </c>
      <c r="B218" s="66">
        <f>[5]SFE_VS!B230</f>
        <v>64.900595187824649</v>
      </c>
      <c r="C218" s="67">
        <f>[5]SFE_VS!I230</f>
        <v>68.032211383161496</v>
      </c>
      <c r="E218" s="35"/>
      <c r="F218" s="34"/>
    </row>
    <row r="219" spans="1:6" x14ac:dyDescent="0.2">
      <c r="A219" s="29">
        <f t="shared" si="0"/>
        <v>2011.06</v>
      </c>
      <c r="B219" s="66">
        <f>[5]SFE_VS!B231</f>
        <v>67.53044501963943</v>
      </c>
      <c r="C219" s="67">
        <f>[5]SFE_VS!I231</f>
        <v>68.298858035266989</v>
      </c>
      <c r="E219" s="35"/>
      <c r="F219" s="34"/>
    </row>
    <row r="220" spans="1:6" x14ac:dyDescent="0.2">
      <c r="A220" s="29">
        <f t="shared" si="0"/>
        <v>2011.07</v>
      </c>
      <c r="B220" s="66">
        <f>[5]SFE_VS!B232</f>
        <v>71.821501090622874</v>
      </c>
      <c r="C220" s="67">
        <f>[5]SFE_VS!I232</f>
        <v>68.822248979465598</v>
      </c>
      <c r="E220" s="35"/>
      <c r="F220" s="34"/>
    </row>
    <row r="221" spans="1:6" x14ac:dyDescent="0.2">
      <c r="A221" s="29">
        <f t="shared" si="0"/>
        <v>2011.08</v>
      </c>
      <c r="B221" s="66">
        <f>[5]SFE_VS!B233</f>
        <v>68.498856822348301</v>
      </c>
      <c r="C221" s="67">
        <f>[5]SFE_VS!I233</f>
        <v>69.031707969756269</v>
      </c>
      <c r="E221" s="35"/>
      <c r="F221" s="34"/>
    </row>
    <row r="222" spans="1:6" x14ac:dyDescent="0.2">
      <c r="A222" s="29">
        <f t="shared" si="0"/>
        <v>2011.09</v>
      </c>
      <c r="B222" s="66">
        <f>[5]SFE_VS!B234</f>
        <v>65.435024927890481</v>
      </c>
      <c r="C222" s="67">
        <f>[5]SFE_VS!I234</f>
        <v>69.255270926615566</v>
      </c>
      <c r="E222" s="35"/>
      <c r="F222" s="34"/>
    </row>
    <row r="223" spans="1:6" x14ac:dyDescent="0.2">
      <c r="A223" s="29">
        <f t="shared" si="0"/>
        <v>2011.1</v>
      </c>
      <c r="B223" s="66">
        <f>[5]SFE_VS!B235</f>
        <v>70.929661819699092</v>
      </c>
      <c r="C223" s="67">
        <f>[5]SFE_VS!I235</f>
        <v>69.556872566307675</v>
      </c>
      <c r="E223" s="35"/>
      <c r="F223" s="34"/>
    </row>
    <row r="224" spans="1:6" x14ac:dyDescent="0.2">
      <c r="A224" s="29">
        <f t="shared" si="0"/>
        <v>2011.11</v>
      </c>
      <c r="B224" s="66">
        <f>[5]SFE_VS!B236</f>
        <v>68.708559634351985</v>
      </c>
      <c r="C224" s="67">
        <f>[5]SFE_VS!I236</f>
        <v>69.410386149193357</v>
      </c>
      <c r="E224" s="35"/>
      <c r="F224" s="34"/>
    </row>
    <row r="225" spans="1:6" x14ac:dyDescent="0.2">
      <c r="A225" s="29">
        <f t="shared" si="0"/>
        <v>2011.12</v>
      </c>
      <c r="B225" s="66">
        <f>[5]SFE_VS!B237</f>
        <v>84.386120293959053</v>
      </c>
      <c r="C225" s="67">
        <f>[5]SFE_VS!I237</f>
        <v>69.252995953090519</v>
      </c>
      <c r="E225" s="36"/>
      <c r="F225" s="34"/>
    </row>
    <row r="226" spans="1:6" x14ac:dyDescent="0.2">
      <c r="A226" s="29">
        <f t="shared" si="0"/>
        <v>2012.01</v>
      </c>
      <c r="B226" s="66">
        <f>[5]SFE_VS!B238</f>
        <v>67.341829076116099</v>
      </c>
      <c r="C226" s="67">
        <f>[5]SFE_VS!I238</f>
        <v>69.66024972476076</v>
      </c>
      <c r="E226" s="35"/>
      <c r="F226" s="34"/>
    </row>
    <row r="227" spans="1:6" x14ac:dyDescent="0.2">
      <c r="A227" s="29">
        <f t="shared" si="0"/>
        <v>2012.02</v>
      </c>
      <c r="B227" s="66">
        <f>[5]SFE_VS!B239</f>
        <v>66.080555244040454</v>
      </c>
      <c r="C227" s="67">
        <f>[5]SFE_VS!I239</f>
        <v>70.062088443168108</v>
      </c>
      <c r="E227" s="35"/>
      <c r="F227" s="34"/>
    </row>
    <row r="228" spans="1:6" x14ac:dyDescent="0.2">
      <c r="A228" s="29">
        <f t="shared" si="0"/>
        <v>2012.03</v>
      </c>
      <c r="B228" s="66">
        <f>[5]SFE_VS!B240</f>
        <v>69.159534774882346</v>
      </c>
      <c r="C228" s="67">
        <f>[5]SFE_VS!I240</f>
        <v>69.982748355403146</v>
      </c>
      <c r="E228" s="35"/>
      <c r="F228" s="34"/>
    </row>
    <row r="229" spans="1:6" x14ac:dyDescent="0.2">
      <c r="A229" s="29">
        <f t="shared" si="0"/>
        <v>2012.04</v>
      </c>
      <c r="B229" s="66">
        <f>[5]SFE_VS!B241</f>
        <v>69.664565003026013</v>
      </c>
      <c r="C229" s="67">
        <f>[5]SFE_VS!I241</f>
        <v>69.412381110114637</v>
      </c>
      <c r="E229" s="35"/>
      <c r="F229" s="34"/>
    </row>
    <row r="230" spans="1:6" x14ac:dyDescent="0.2">
      <c r="A230" s="29">
        <f t="shared" si="0"/>
        <v>2012.05</v>
      </c>
      <c r="B230" s="66">
        <f>[5]SFE_VS!B242</f>
        <v>65.129358943495163</v>
      </c>
      <c r="C230" s="67">
        <f>[5]SFE_VS!I242</f>
        <v>68.906851850013808</v>
      </c>
      <c r="E230" s="35"/>
      <c r="F230" s="34"/>
    </row>
    <row r="231" spans="1:6" x14ac:dyDescent="0.2">
      <c r="A231" s="29">
        <f t="shared" si="0"/>
        <v>2012.06</v>
      </c>
      <c r="B231" s="66">
        <f>[5]SFE_VS!B243</f>
        <v>69.653077298389462</v>
      </c>
      <c r="C231" s="67">
        <f>[5]SFE_VS!I243</f>
        <v>68.963607868587999</v>
      </c>
      <c r="E231" s="35"/>
      <c r="F231" s="34"/>
    </row>
    <row r="232" spans="1:6" x14ac:dyDescent="0.2">
      <c r="A232" s="29">
        <f t="shared" si="0"/>
        <v>2012.07</v>
      </c>
      <c r="B232" s="66">
        <f>[5]SFE_VS!B244</f>
        <v>70.160883125103453</v>
      </c>
      <c r="C232" s="67">
        <f>[5]SFE_VS!I244</f>
        <v>69.155592486137479</v>
      </c>
      <c r="E232" s="35"/>
      <c r="F232" s="34"/>
    </row>
    <row r="233" spans="1:6" x14ac:dyDescent="0.2">
      <c r="A233" s="29">
        <f t="shared" si="0"/>
        <v>2012.08</v>
      </c>
      <c r="B233" s="66">
        <f>[5]SFE_VS!B245</f>
        <v>69.374612821192159</v>
      </c>
      <c r="C233" s="67">
        <f>[5]SFE_VS!I245</f>
        <v>69.416838633274367</v>
      </c>
      <c r="E233" s="35"/>
      <c r="F233" s="34"/>
    </row>
    <row r="234" spans="1:6" x14ac:dyDescent="0.2">
      <c r="A234" s="29">
        <f t="shared" si="0"/>
        <v>2012.09</v>
      </c>
      <c r="B234" s="66">
        <f>[5]SFE_VS!B246</f>
        <v>67.512636168452715</v>
      </c>
      <c r="C234" s="67">
        <f>[5]SFE_VS!I246</f>
        <v>69.543137829166483</v>
      </c>
      <c r="E234" s="35"/>
      <c r="F234" s="34"/>
    </row>
    <row r="235" spans="1:6" x14ac:dyDescent="0.2">
      <c r="A235" s="29">
        <f t="shared" si="0"/>
        <v>2012.1</v>
      </c>
      <c r="B235" s="66">
        <f>[5]SFE_VS!B247</f>
        <v>68.461766747436926</v>
      </c>
      <c r="C235" s="67">
        <f>[5]SFE_VS!I247</f>
        <v>69.06518167697898</v>
      </c>
      <c r="E235" s="35"/>
      <c r="F235" s="34"/>
    </row>
    <row r="236" spans="1:6" x14ac:dyDescent="0.2">
      <c r="A236" s="29">
        <f t="shared" si="0"/>
        <v>2012.11</v>
      </c>
      <c r="B236" s="66">
        <f>[5]SFE_VS!B248</f>
        <v>68.230480689831452</v>
      </c>
      <c r="C236" s="67">
        <f>[5]SFE_VS!I248</f>
        <v>68.508828981376013</v>
      </c>
      <c r="E236" s="35"/>
      <c r="F236" s="34"/>
    </row>
    <row r="237" spans="1:6" x14ac:dyDescent="0.2">
      <c r="A237" s="29">
        <f t="shared" si="0"/>
        <v>2012.12</v>
      </c>
      <c r="B237" s="66">
        <f>[5]SFE_VS!B249</f>
        <v>84.287891303542992</v>
      </c>
      <c r="C237" s="67">
        <f>[5]SFE_VS!I249</f>
        <v>68.320544929485919</v>
      </c>
      <c r="E237" s="36"/>
      <c r="F237" s="34"/>
    </row>
    <row r="238" spans="1:6" x14ac:dyDescent="0.2">
      <c r="A238" s="29">
        <f t="shared" si="0"/>
        <v>2013.01</v>
      </c>
      <c r="B238" s="66">
        <f>[5]SFE_VS!B250</f>
        <v>65.71981314563007</v>
      </c>
      <c r="C238" s="67">
        <f>[5]SFE_VS!I250</f>
        <v>68.574419907335454</v>
      </c>
      <c r="E238" s="35"/>
      <c r="F238" s="34"/>
    </row>
    <row r="239" spans="1:6" x14ac:dyDescent="0.2">
      <c r="A239" s="29">
        <f t="shared" si="0"/>
        <v>2013.02</v>
      </c>
      <c r="B239" s="66">
        <f>[5]SFE_VS!B251</f>
        <v>63.611710532687404</v>
      </c>
      <c r="C239" s="67">
        <f>[5]SFE_VS!I251</f>
        <v>68.907813984817139</v>
      </c>
      <c r="E239" s="35"/>
      <c r="F239" s="34"/>
    </row>
    <row r="240" spans="1:6" x14ac:dyDescent="0.2">
      <c r="A240" s="29">
        <f t="shared" si="0"/>
        <v>2013.03</v>
      </c>
      <c r="B240" s="66">
        <f>[5]SFE_VS!B252</f>
        <v>68.919825449248322</v>
      </c>
      <c r="C240" s="67">
        <f>[5]SFE_VS!I252</f>
        <v>68.604434940856081</v>
      </c>
      <c r="E240" s="35"/>
      <c r="F240" s="34"/>
    </row>
    <row r="241" spans="1:6" x14ac:dyDescent="0.2">
      <c r="A241" s="29">
        <f t="shared" si="0"/>
        <v>2013.04</v>
      </c>
      <c r="B241" s="66">
        <f>[5]SFE_VS!B253</f>
        <v>63.82811567423871</v>
      </c>
      <c r="C241" s="67">
        <f>[5]SFE_VS!I253</f>
        <v>68.182131470832246</v>
      </c>
      <c r="E241" s="35"/>
      <c r="F241" s="34"/>
    </row>
    <row r="242" spans="1:6" x14ac:dyDescent="0.2">
      <c r="A242" s="29">
        <f t="shared" ref="A242:A305" si="1">A230+1</f>
        <v>2013.05</v>
      </c>
      <c r="B242" s="66">
        <f>[5]SFE_VS!B254</f>
        <v>65.792558981379642</v>
      </c>
      <c r="C242" s="67">
        <f>[5]SFE_VS!I254</f>
        <v>68.679053151002805</v>
      </c>
      <c r="E242" s="35"/>
      <c r="F242" s="34"/>
    </row>
    <row r="243" spans="1:6" x14ac:dyDescent="0.2">
      <c r="A243" s="29">
        <f t="shared" si="1"/>
        <v>2013.06</v>
      </c>
      <c r="B243" s="66">
        <f>[5]SFE_VS!B255</f>
        <v>71.013197677335086</v>
      </c>
      <c r="C243" s="67">
        <f>[5]SFE_VS!I255</f>
        <v>69.501349972469541</v>
      </c>
      <c r="E243" s="35"/>
      <c r="F243" s="34"/>
    </row>
    <row r="244" spans="1:6" x14ac:dyDescent="0.2">
      <c r="A244" s="29">
        <f t="shared" si="1"/>
        <v>2013.07</v>
      </c>
      <c r="B244" s="66">
        <f>[5]SFE_VS!B256</f>
        <v>69.711881629807749</v>
      </c>
      <c r="C244" s="67">
        <f>[5]SFE_VS!I256</f>
        <v>69.887398521710963</v>
      </c>
      <c r="E244" s="35"/>
      <c r="F244" s="34"/>
    </row>
    <row r="245" spans="1:6" x14ac:dyDescent="0.2">
      <c r="A245" s="29">
        <f t="shared" si="1"/>
        <v>2013.08</v>
      </c>
      <c r="B245" s="66">
        <f>[5]SFE_VS!B257</f>
        <v>71.037834435852986</v>
      </c>
      <c r="C245" s="67">
        <f>[5]SFE_VS!I257</f>
        <v>69.960360951436016</v>
      </c>
      <c r="E245" s="35"/>
      <c r="F245" s="34"/>
    </row>
    <row r="246" spans="1:6" x14ac:dyDescent="0.2">
      <c r="A246" s="29">
        <f t="shared" si="1"/>
        <v>2013.09</v>
      </c>
      <c r="B246" s="66">
        <f>[5]SFE_VS!B258</f>
        <v>65.666800700888828</v>
      </c>
      <c r="C246" s="67">
        <f>[5]SFE_VS!I258</f>
        <v>69.566430065969939</v>
      </c>
      <c r="E246" s="35"/>
      <c r="F246" s="34"/>
    </row>
    <row r="247" spans="1:6" x14ac:dyDescent="0.2">
      <c r="A247" s="29">
        <f t="shared" si="1"/>
        <v>2013.1</v>
      </c>
      <c r="B247" s="66">
        <f>[5]SFE_VS!B259</f>
        <v>68.518314531245551</v>
      </c>
      <c r="C247" s="67">
        <f>[5]SFE_VS!I259</f>
        <v>69.242176054016227</v>
      </c>
      <c r="E247" s="35"/>
      <c r="F247" s="34"/>
    </row>
    <row r="248" spans="1:6" x14ac:dyDescent="0.2">
      <c r="A248" s="29">
        <f t="shared" si="1"/>
        <v>2013.11</v>
      </c>
      <c r="B248" s="66">
        <f>[5]SFE_VS!B260</f>
        <v>70.648602854650719</v>
      </c>
      <c r="C248" s="67">
        <f>[5]SFE_VS!I260</f>
        <v>69.38273259293284</v>
      </c>
      <c r="E248" s="35"/>
      <c r="F248" s="34"/>
    </row>
    <row r="249" spans="1:6" x14ac:dyDescent="0.2">
      <c r="A249" s="29">
        <f t="shared" si="1"/>
        <v>2013.12</v>
      </c>
      <c r="B249" s="66">
        <f>[5]SFE_VS!B261</f>
        <v>87.675530207990661</v>
      </c>
      <c r="C249" s="67">
        <f>[5]SFE_VS!I261</f>
        <v>69.786949983130299</v>
      </c>
      <c r="E249" s="36"/>
      <c r="F249" s="34"/>
    </row>
    <row r="250" spans="1:6" x14ac:dyDescent="0.2">
      <c r="A250" s="29">
        <f t="shared" si="1"/>
        <v>2014.01</v>
      </c>
      <c r="B250" s="66">
        <f>[5]SFE_VS!B262</f>
        <v>68.665528590209703</v>
      </c>
      <c r="C250" s="67">
        <f>[5]SFE_VS!I262</f>
        <v>69.981908819841564</v>
      </c>
      <c r="E250" s="35"/>
      <c r="F250" s="34"/>
    </row>
    <row r="251" spans="1:6" x14ac:dyDescent="0.2">
      <c r="A251" s="29">
        <f t="shared" si="1"/>
        <v>2014.02</v>
      </c>
      <c r="B251" s="66">
        <f>[5]SFE_VS!B263</f>
        <v>59.555563311849653</v>
      </c>
      <c r="C251" s="67">
        <f>[5]SFE_VS!I263</f>
        <v>69.251038955895339</v>
      </c>
      <c r="E251" s="35"/>
      <c r="F251" s="34"/>
    </row>
    <row r="252" spans="1:6" x14ac:dyDescent="0.2">
      <c r="A252" s="29">
        <f t="shared" si="1"/>
        <v>2014.03</v>
      </c>
      <c r="B252" s="66">
        <f>[5]SFE_VS!B264</f>
        <v>66.644098763900615</v>
      </c>
      <c r="C252" s="67">
        <f>[5]SFE_VS!I264</f>
        <v>68.335659100398942</v>
      </c>
      <c r="E252" s="35"/>
      <c r="F252" s="34"/>
    </row>
    <row r="253" spans="1:6" x14ac:dyDescent="0.2">
      <c r="A253" s="29">
        <f t="shared" si="1"/>
        <v>2014.04</v>
      </c>
      <c r="B253" s="66">
        <f>[5]SFE_VS!B265</f>
        <v>65.381189484097078</v>
      </c>
      <c r="C253" s="67">
        <f>[5]SFE_VS!I265</f>
        <v>68.237610531691203</v>
      </c>
      <c r="E253" s="35"/>
      <c r="F253" s="34"/>
    </row>
    <row r="254" spans="1:6" x14ac:dyDescent="0.2">
      <c r="A254" s="29">
        <f t="shared" si="1"/>
        <v>2014.05</v>
      </c>
      <c r="B254" s="66">
        <f>[5]SFE_VS!B266</f>
        <v>68.644773509572445</v>
      </c>
      <c r="C254" s="67">
        <f>[5]SFE_VS!I266</f>
        <v>68.32298602287824</v>
      </c>
      <c r="E254" s="35"/>
      <c r="F254" s="34"/>
    </row>
    <row r="255" spans="1:6" x14ac:dyDescent="0.2">
      <c r="A255" s="29">
        <f t="shared" si="1"/>
        <v>2014.06</v>
      </c>
      <c r="B255" s="66">
        <f>[5]SFE_VS!B267</f>
        <v>67.654485906938291</v>
      </c>
      <c r="C255" s="67">
        <f>[5]SFE_VS!I267</f>
        <v>67.927574334265813</v>
      </c>
      <c r="E255" s="35"/>
      <c r="F255" s="34"/>
    </row>
    <row r="256" spans="1:6" x14ac:dyDescent="0.2">
      <c r="A256" s="29">
        <f t="shared" si="1"/>
        <v>2014.07</v>
      </c>
      <c r="B256" s="66">
        <f>[5]SFE_VS!B268</f>
        <v>67.505151289106507</v>
      </c>
      <c r="C256" s="67">
        <f>[5]SFE_VS!I268</f>
        <v>67.681012089612096</v>
      </c>
      <c r="E256" s="35"/>
      <c r="F256" s="34"/>
    </row>
    <row r="257" spans="1:6" x14ac:dyDescent="0.2">
      <c r="A257" s="29">
        <f t="shared" si="1"/>
        <v>2014.08</v>
      </c>
      <c r="B257" s="66">
        <f>[5]SFE_VS!B269</f>
        <v>69.357713382074735</v>
      </c>
      <c r="C257" s="67">
        <f>[5]SFE_VS!I269</f>
        <v>67.679001620958701</v>
      </c>
      <c r="E257" s="35"/>
      <c r="F257" s="34"/>
    </row>
    <row r="258" spans="1:6" x14ac:dyDescent="0.2">
      <c r="A258" s="29">
        <f t="shared" si="1"/>
        <v>2014.09</v>
      </c>
      <c r="B258" s="66">
        <f>[5]SFE_VS!B270</f>
        <v>62.536604056529178</v>
      </c>
      <c r="C258" s="67">
        <f>[5]SFE_VS!I270</f>
        <v>68.101582322535023</v>
      </c>
      <c r="E258" s="35"/>
      <c r="F258" s="34"/>
    </row>
    <row r="259" spans="1:6" x14ac:dyDescent="0.2">
      <c r="A259" s="29">
        <f t="shared" si="1"/>
        <v>2014.1</v>
      </c>
      <c r="B259" s="66">
        <f>[5]SFE_VS!B271</f>
        <v>69.389527981621114</v>
      </c>
      <c r="C259" s="67">
        <f>[5]SFE_VS!I271</f>
        <v>69.172987383061439</v>
      </c>
      <c r="E259" s="35"/>
      <c r="F259" s="34"/>
    </row>
    <row r="260" spans="1:6" x14ac:dyDescent="0.2">
      <c r="A260" s="29">
        <f t="shared" si="1"/>
        <v>2014.11</v>
      </c>
      <c r="B260" s="66">
        <f>[5]SFE_VS!B272</f>
        <v>71.685602615118427</v>
      </c>
      <c r="C260" s="67">
        <f>[5]SFE_VS!I272</f>
        <v>69.748818988099629</v>
      </c>
      <c r="E260" s="35"/>
      <c r="F260" s="34"/>
    </row>
    <row r="261" spans="1:6" x14ac:dyDescent="0.2">
      <c r="A261" s="29">
        <f t="shared" si="1"/>
        <v>2014.12</v>
      </c>
      <c r="B261" s="66">
        <f>[5]SFE_VS!B273</f>
        <v>84.443954230707533</v>
      </c>
      <c r="C261" s="67">
        <f>[5]SFE_VS!I273</f>
        <v>69.479011387802075</v>
      </c>
      <c r="E261" s="36"/>
      <c r="F261" s="34"/>
    </row>
    <row r="262" spans="1:6" x14ac:dyDescent="0.2">
      <c r="A262" s="29">
        <f t="shared" si="1"/>
        <v>2015.01</v>
      </c>
      <c r="B262" s="66">
        <f>[5]SFE_VS!B274</f>
        <v>67.397034613420487</v>
      </c>
      <c r="C262" s="67">
        <f>[5]SFE_VS!I274</f>
        <v>69.014097503157217</v>
      </c>
      <c r="E262" s="35"/>
      <c r="F262" s="34"/>
    </row>
    <row r="263" spans="1:6" x14ac:dyDescent="0.2">
      <c r="A263" s="29">
        <f t="shared" si="1"/>
        <v>2015.02</v>
      </c>
      <c r="B263" s="66">
        <f>[5]SFE_VS!B275</f>
        <v>63.183930919890805</v>
      </c>
      <c r="C263" s="67">
        <f>[5]SFE_VS!I275</f>
        <v>68.573906442653907</v>
      </c>
      <c r="E263" s="35"/>
      <c r="F263" s="34"/>
    </row>
    <row r="264" spans="1:6" x14ac:dyDescent="0.2">
      <c r="A264" s="29">
        <f t="shared" si="1"/>
        <v>2015.03</v>
      </c>
      <c r="B264" s="66">
        <f>[5]SFE_VS!B276</f>
        <v>66.305226947385506</v>
      </c>
      <c r="C264" s="67">
        <f>[5]SFE_VS!I276</f>
        <v>68.166248375224129</v>
      </c>
      <c r="E264" s="35"/>
      <c r="F264" s="34"/>
    </row>
    <row r="265" spans="1:6" x14ac:dyDescent="0.2">
      <c r="A265" s="29">
        <f t="shared" si="1"/>
        <v>2015.04</v>
      </c>
      <c r="B265" s="66">
        <f>[5]SFE_VS!B277</f>
        <v>64.805986228633202</v>
      </c>
      <c r="C265" s="67">
        <f>[5]SFE_VS!I277</f>
        <v>67.934736333174243</v>
      </c>
      <c r="E265" s="35"/>
      <c r="F265" s="34"/>
    </row>
    <row r="266" spans="1:6" x14ac:dyDescent="0.2">
      <c r="A266" s="29">
        <f t="shared" si="1"/>
        <v>2015.05</v>
      </c>
      <c r="B266" s="66">
        <f>[5]SFE_VS!B278</f>
        <v>67.384361530196955</v>
      </c>
      <c r="C266" s="67">
        <f>[5]SFE_VS!I278</f>
        <v>68.216570811669342</v>
      </c>
      <c r="E266" s="35"/>
      <c r="F266" s="34"/>
    </row>
    <row r="267" spans="1:6" x14ac:dyDescent="0.2">
      <c r="A267" s="29">
        <f t="shared" si="1"/>
        <v>2015.06</v>
      </c>
      <c r="B267" s="66">
        <f>[5]SFE_VS!B279</f>
        <v>68.529076805243733</v>
      </c>
      <c r="C267" s="67">
        <f>[5]SFE_VS!I279</f>
        <v>69.287776426322012</v>
      </c>
      <c r="E267" s="35"/>
      <c r="F267" s="34"/>
    </row>
    <row r="268" spans="1:6" x14ac:dyDescent="0.2">
      <c r="A268" s="29">
        <f t="shared" si="1"/>
        <v>2015.07</v>
      </c>
      <c r="B268" s="66">
        <f>[5]SFE_VS!B280</f>
        <v>70.79795823978148</v>
      </c>
      <c r="C268" s="67">
        <f>[5]SFE_VS!I280</f>
        <v>70.018409169767352</v>
      </c>
      <c r="E268" s="35"/>
      <c r="F268" s="34"/>
    </row>
    <row r="269" spans="1:6" x14ac:dyDescent="0.2">
      <c r="A269" s="29">
        <f t="shared" si="1"/>
        <v>2015.08</v>
      </c>
      <c r="B269" s="66">
        <f>[5]SFE_VS!B281</f>
        <v>70.20101130617023</v>
      </c>
      <c r="C269" s="67">
        <f>[5]SFE_VS!I281</f>
        <v>69.924010466092867</v>
      </c>
      <c r="E269" s="35"/>
      <c r="F269" s="34"/>
    </row>
    <row r="270" spans="1:6" x14ac:dyDescent="0.2">
      <c r="A270" s="29">
        <f t="shared" si="1"/>
        <v>2015.09</v>
      </c>
      <c r="B270" s="66">
        <f>[5]SFE_VS!B282</f>
        <v>62.3637707897593</v>
      </c>
      <c r="C270" s="67">
        <f>[5]SFE_VS!I282</f>
        <v>70.168163408591141</v>
      </c>
      <c r="E270" s="35"/>
      <c r="F270" s="34"/>
    </row>
    <row r="271" spans="1:6" x14ac:dyDescent="0.2">
      <c r="A271" s="29">
        <f t="shared" si="1"/>
        <v>2015.1</v>
      </c>
      <c r="B271" s="66">
        <f>[5]SFE_VS!B283</f>
        <v>70.391961993508005</v>
      </c>
      <c r="C271" s="67">
        <f>[5]SFE_VS!I283</f>
        <v>70.473088282580292</v>
      </c>
      <c r="E271" s="35"/>
      <c r="F271" s="34"/>
    </row>
    <row r="272" spans="1:6" x14ac:dyDescent="0.2">
      <c r="A272" s="29">
        <f t="shared" si="1"/>
        <v>2015.11</v>
      </c>
      <c r="B272" s="66">
        <f>[5]SFE_VS!B284</f>
        <v>72.452822673336811</v>
      </c>
      <c r="C272" s="67">
        <f>[5]SFE_VS!I284</f>
        <v>69.909535759798672</v>
      </c>
      <c r="E272" s="35"/>
      <c r="F272" s="34"/>
    </row>
    <row r="273" spans="1:6" x14ac:dyDescent="0.2">
      <c r="A273" s="29">
        <f t="shared" si="1"/>
        <v>2015.12</v>
      </c>
      <c r="B273" s="66">
        <f>[5]SFE_VS!B285</f>
        <v>86.787886508904634</v>
      </c>
      <c r="C273" s="67">
        <f>[5]SFE_VS!I285</f>
        <v>68.3893356693453</v>
      </c>
      <c r="E273" s="35"/>
      <c r="F273" s="34"/>
    </row>
    <row r="274" spans="1:6" x14ac:dyDescent="0.2">
      <c r="A274" s="29">
        <f t="shared" si="1"/>
        <v>2016.01</v>
      </c>
      <c r="B274" s="66">
        <f>[5]SFE_VS!B286</f>
        <v>65.889260171532939</v>
      </c>
      <c r="C274" s="67">
        <f>[5]SFE_VS!I286</f>
        <v>66.830678386198088</v>
      </c>
      <c r="E274" s="35"/>
      <c r="F274" s="34"/>
    </row>
    <row r="275" spans="1:6" x14ac:dyDescent="0.2">
      <c r="A275" s="29">
        <f t="shared" si="1"/>
        <v>2016.02</v>
      </c>
      <c r="B275" s="66">
        <f>[5]SFE_VS!B287</f>
        <v>61.811762295261147</v>
      </c>
      <c r="C275" s="67">
        <f>[5]SFE_VS!I287</f>
        <v>65.989566457015428</v>
      </c>
      <c r="E275" s="35"/>
      <c r="F275" s="34"/>
    </row>
    <row r="276" spans="1:6" x14ac:dyDescent="0.2">
      <c r="A276" s="29">
        <f t="shared" si="1"/>
        <v>2016.03</v>
      </c>
      <c r="B276" s="66">
        <f>[5]SFE_VS!B288</f>
        <v>63.851436147451899</v>
      </c>
      <c r="C276" s="67">
        <f>[5]SFE_VS!I288</f>
        <v>65.522373303063745</v>
      </c>
      <c r="E276" s="35"/>
      <c r="F276" s="34"/>
    </row>
    <row r="277" spans="1:6" x14ac:dyDescent="0.2">
      <c r="A277" s="29">
        <f t="shared" si="1"/>
        <v>2016.04</v>
      </c>
      <c r="B277" s="66">
        <f>[5]SFE_VS!B289</f>
        <v>63.153525855352235</v>
      </c>
      <c r="C277" s="67">
        <f>[5]SFE_VS!I289</f>
        <v>65.358417007104165</v>
      </c>
      <c r="E277" s="35"/>
      <c r="F277" s="34"/>
    </row>
    <row r="278" spans="1:6" x14ac:dyDescent="0.2">
      <c r="A278" s="29">
        <f t="shared" si="1"/>
        <v>2016.05</v>
      </c>
      <c r="B278" s="66">
        <f>[5]SFE_VS!B290</f>
        <v>63.725652245763037</v>
      </c>
      <c r="C278" s="67">
        <f>[5]SFE_VS!I290</f>
        <v>64.775258134539513</v>
      </c>
      <c r="E278" s="36"/>
      <c r="F278" s="34"/>
    </row>
    <row r="279" spans="1:6" x14ac:dyDescent="0.2">
      <c r="A279" s="29">
        <f t="shared" si="1"/>
        <v>2016.06</v>
      </c>
      <c r="B279" s="66">
        <f>[5]SFE_VS!B291</f>
        <v>62.781023259637081</v>
      </c>
      <c r="C279" s="67">
        <f>[5]SFE_VS!I291</f>
        <v>63.139271055159554</v>
      </c>
      <c r="E279" s="35"/>
      <c r="F279" s="34"/>
    </row>
    <row r="280" spans="1:6" x14ac:dyDescent="0.2">
      <c r="A280" s="29">
        <f t="shared" si="1"/>
        <v>2016.07</v>
      </c>
      <c r="B280" s="66">
        <f>[5]SFE_VS!B292</f>
        <v>62.797777648079943</v>
      </c>
      <c r="C280" s="67">
        <f>[5]SFE_VS!I292</f>
        <v>61.816103945056284</v>
      </c>
      <c r="E280" s="36"/>
      <c r="F280" s="34"/>
    </row>
    <row r="281" spans="1:6" x14ac:dyDescent="0.2">
      <c r="A281" s="29">
        <f t="shared" si="1"/>
        <v>2016.08</v>
      </c>
      <c r="B281" s="66">
        <f>[5]SFE_VS!B293</f>
        <v>60.970753873246466</v>
      </c>
      <c r="C281" s="67">
        <f>[5]SFE_VS!I293</f>
        <v>61.672127523357851</v>
      </c>
      <c r="E281" s="35"/>
      <c r="F281" s="34"/>
    </row>
    <row r="282" spans="1:6" x14ac:dyDescent="0.2">
      <c r="A282" s="29">
        <f t="shared" si="1"/>
        <v>2016.09</v>
      </c>
      <c r="B282" s="66">
        <f>[5]SFE_VS!B294</f>
        <v>57.253773739088331</v>
      </c>
      <c r="C282" s="67">
        <f>[5]SFE_VS!I294</f>
        <v>61.449033534947318</v>
      </c>
      <c r="E282" s="35"/>
      <c r="F282" s="34"/>
    </row>
    <row r="283" spans="1:6" x14ac:dyDescent="0.2">
      <c r="A283" s="29">
        <f t="shared" si="1"/>
        <v>2016.1</v>
      </c>
      <c r="B283" s="66">
        <f>[5]SFE_VS!B295</f>
        <v>59.780507531597266</v>
      </c>
      <c r="C283" s="67">
        <f>[5]SFE_VS!I295</f>
        <v>60.97283560966796</v>
      </c>
      <c r="E283" s="35"/>
      <c r="F283" s="34"/>
    </row>
    <row r="284" spans="1:6" x14ac:dyDescent="0.2">
      <c r="A284" s="29">
        <f t="shared" si="1"/>
        <v>2016.11</v>
      </c>
      <c r="B284" s="66">
        <f>[5]SFE_VS!B296</f>
        <v>61.658112492905751</v>
      </c>
      <c r="C284" s="67">
        <f>[5]SFE_VS!I296</f>
        <v>61.348844792199785</v>
      </c>
      <c r="E284" s="35"/>
      <c r="F284" s="34"/>
    </row>
    <row r="285" spans="1:6" x14ac:dyDescent="0.2">
      <c r="A285" s="29">
        <f t="shared" si="1"/>
        <v>2016.12</v>
      </c>
      <c r="B285" s="66">
        <f>[5]SFE_VS!B297</f>
        <v>78.002507702929165</v>
      </c>
      <c r="C285" s="67">
        <f>[5]SFE_VS!I297</f>
        <v>62.092608940494742</v>
      </c>
      <c r="E285" s="35"/>
      <c r="F285" s="34"/>
    </row>
    <row r="286" spans="1:6" x14ac:dyDescent="0.2">
      <c r="A286" s="29">
        <f t="shared" si="1"/>
        <v>2017.01</v>
      </c>
      <c r="B286" s="66">
        <f>[5]SFE_VS!B298</f>
        <v>63.335438216179867</v>
      </c>
      <c r="C286" s="67">
        <f>[5]SFE_VS!I298</f>
        <v>62.649675165416937</v>
      </c>
      <c r="E286" s="35"/>
      <c r="F286" s="34"/>
    </row>
    <row r="287" spans="1:6" x14ac:dyDescent="0.2">
      <c r="A287" s="29">
        <f t="shared" si="1"/>
        <v>2017.02</v>
      </c>
      <c r="B287" s="66">
        <f>[5]SFE_VS!B299</f>
        <v>57.490026927189589</v>
      </c>
      <c r="C287" s="67">
        <f>[5]SFE_VS!I299</f>
        <v>62.846116760962296</v>
      </c>
      <c r="E287" s="35"/>
      <c r="F287" s="34"/>
    </row>
    <row r="288" spans="1:6" x14ac:dyDescent="0.2">
      <c r="A288" s="29">
        <f t="shared" si="1"/>
        <v>2017.03</v>
      </c>
      <c r="B288" s="66">
        <f>[5]SFE_VS!B300</f>
        <v>61.306694369609943</v>
      </c>
      <c r="C288" s="67">
        <f>[5]SFE_VS!I300</f>
        <v>62.977488844130562</v>
      </c>
      <c r="E288" s="35"/>
      <c r="F288" s="34"/>
    </row>
    <row r="289" spans="1:6" x14ac:dyDescent="0.2">
      <c r="A289" s="29">
        <f t="shared" si="1"/>
        <v>2017.04</v>
      </c>
      <c r="B289" s="66">
        <f>[5]SFE_VS!B301</f>
        <v>63.27769491546826</v>
      </c>
      <c r="C289" s="67">
        <f>[5]SFE_VS!I301</f>
        <v>63.458228206277433</v>
      </c>
      <c r="E289" s="35"/>
      <c r="F289" s="34"/>
    </row>
    <row r="290" spans="1:6" x14ac:dyDescent="0.2">
      <c r="A290" s="29">
        <f t="shared" si="1"/>
        <v>2017.05</v>
      </c>
      <c r="B290" s="66">
        <f>[5]SFE_VS!B302</f>
        <v>61.400656243284672</v>
      </c>
      <c r="C290" s="67">
        <f>[5]SFE_VS!I302</f>
        <v>63.550898828011356</v>
      </c>
      <c r="E290" s="35"/>
      <c r="F290" s="34"/>
    </row>
    <row r="291" spans="1:6" x14ac:dyDescent="0.2">
      <c r="A291" s="29">
        <f t="shared" si="1"/>
        <v>2017.06</v>
      </c>
      <c r="B291" s="66">
        <f>[5]SFE_VS!B303</f>
        <v>59.902650405700022</v>
      </c>
      <c r="C291" s="67">
        <f>[5]SFE_VS!I303</f>
        <v>63.019079234764654</v>
      </c>
      <c r="E291" s="35"/>
      <c r="F291" s="34"/>
    </row>
    <row r="292" spans="1:6" x14ac:dyDescent="0.2">
      <c r="A292" s="29">
        <f t="shared" si="1"/>
        <v>2017.07</v>
      </c>
      <c r="B292" s="66">
        <f>[5]SFE_VS!B304</f>
        <v>62.89754207011174</v>
      </c>
      <c r="C292" s="67">
        <f>[5]SFE_VS!I304</f>
        <v>62.879513705875382</v>
      </c>
      <c r="E292" s="35"/>
      <c r="F292" s="34"/>
    </row>
    <row r="293" spans="1:6" x14ac:dyDescent="0.2">
      <c r="A293" s="29">
        <f t="shared" si="1"/>
        <v>2017.08</v>
      </c>
      <c r="B293" s="66">
        <f>[5]SFE_VS!B305</f>
        <v>63.319064607070437</v>
      </c>
      <c r="C293" s="67">
        <f>[5]SFE_VS!I305</f>
        <v>63.617390396037109</v>
      </c>
      <c r="E293" s="35"/>
      <c r="F293" s="34"/>
    </row>
    <row r="294" spans="1:6" x14ac:dyDescent="0.2">
      <c r="A294" s="29">
        <f t="shared" si="1"/>
        <v>2017.09</v>
      </c>
      <c r="B294" s="66">
        <f>[5]SFE_VS!B306</f>
        <v>60.275164236949855</v>
      </c>
      <c r="C294" s="67">
        <f>[5]SFE_VS!I306</f>
        <v>64.050339740740441</v>
      </c>
      <c r="E294" s="35"/>
      <c r="F294" s="34"/>
    </row>
    <row r="295" spans="1:6" x14ac:dyDescent="0.2">
      <c r="A295" s="29">
        <f t="shared" si="1"/>
        <v>2017.1</v>
      </c>
      <c r="B295" s="66">
        <f>[5]SFE_VS!B307</f>
        <v>62.146623647240709</v>
      </c>
      <c r="C295" s="67">
        <f>[5]SFE_VS!I307</f>
        <v>63.988811299106374</v>
      </c>
      <c r="E295" s="35"/>
      <c r="F295" s="34"/>
    </row>
    <row r="296" spans="1:6" x14ac:dyDescent="0.2">
      <c r="A296" s="29">
        <f t="shared" si="1"/>
        <v>2017.11</v>
      </c>
      <c r="B296" s="66">
        <f>[5]SFE_VS!B308</f>
        <v>63.918204973263073</v>
      </c>
      <c r="C296" s="67">
        <f>[5]SFE_VS!I308</f>
        <v>64.254653565646862</v>
      </c>
      <c r="E296" s="35"/>
      <c r="F296" s="34"/>
    </row>
    <row r="297" spans="1:6" x14ac:dyDescent="0.2">
      <c r="A297" s="29">
        <f t="shared" si="1"/>
        <v>2017.12</v>
      </c>
      <c r="B297" s="66">
        <f>[5]SFE_VS!B309</f>
        <v>81.567981108983901</v>
      </c>
      <c r="C297" s="67">
        <f>[5]SFE_VS!I309</f>
        <v>64.729992074958147</v>
      </c>
      <c r="E297" s="35"/>
      <c r="F297" s="34"/>
    </row>
    <row r="298" spans="1:6" x14ac:dyDescent="0.2">
      <c r="A298" s="29">
        <f t="shared" si="1"/>
        <v>2018.01</v>
      </c>
      <c r="B298" s="66">
        <f>[5]SFE_VS!B310</f>
        <v>62.574375249798791</v>
      </c>
      <c r="C298" s="67">
        <f>[5]SFE_VS!I310</f>
        <v>65.116566648487066</v>
      </c>
      <c r="E298" s="35"/>
      <c r="F298" s="34"/>
    </row>
    <row r="299" spans="1:6" x14ac:dyDescent="0.2">
      <c r="A299" s="29">
        <f t="shared" si="1"/>
        <v>2018.02</v>
      </c>
      <c r="B299" s="66">
        <f>[5]SFE_VS!B311</f>
        <v>59.827073817339205</v>
      </c>
      <c r="C299" s="67">
        <f>[5]SFE_VS!I311</f>
        <v>65.794526700372799</v>
      </c>
      <c r="E299" s="35"/>
      <c r="F299" s="34"/>
    </row>
    <row r="300" spans="1:6" x14ac:dyDescent="0.2">
      <c r="A300" s="29">
        <f t="shared" si="1"/>
        <v>2018.03</v>
      </c>
      <c r="B300" s="66">
        <f>[5]SFE_VS!B312</f>
        <v>68.351596000893437</v>
      </c>
      <c r="C300" s="67">
        <f>[5]SFE_VS!I312</f>
        <v>66.498812664589934</v>
      </c>
      <c r="E300" s="35"/>
      <c r="F300" s="34"/>
    </row>
    <row r="301" spans="1:6" x14ac:dyDescent="0.2">
      <c r="A301" s="29">
        <f t="shared" si="1"/>
        <v>2018.04</v>
      </c>
      <c r="B301" s="66">
        <f>[5]SFE_VS!B313</f>
        <v>63.548758185146724</v>
      </c>
      <c r="C301" s="67">
        <f>[5]SFE_VS!I313</f>
        <v>66.343112788973855</v>
      </c>
      <c r="E301" s="35"/>
      <c r="F301" s="34"/>
    </row>
    <row r="302" spans="1:6" x14ac:dyDescent="0.2">
      <c r="A302" s="29">
        <f t="shared" si="1"/>
        <v>2018.05</v>
      </c>
      <c r="B302" s="66">
        <f>[5]SFE_VS!B314</f>
        <v>63.6941421773451</v>
      </c>
      <c r="C302" s="67">
        <f>[5]SFE_VS!I314</f>
        <v>65.982713163642273</v>
      </c>
      <c r="E302" s="35"/>
      <c r="F302" s="34"/>
    </row>
    <row r="303" spans="1:6" x14ac:dyDescent="0.2">
      <c r="A303" s="29">
        <f t="shared" si="1"/>
        <v>2018.06</v>
      </c>
      <c r="B303" s="66">
        <f>[5]SFE_VS!B315</f>
        <v>67.149732498114929</v>
      </c>
      <c r="C303" s="67">
        <f>[5]SFE_VS!I315</f>
        <v>65.791762578774851</v>
      </c>
      <c r="E303" s="35"/>
      <c r="F303" s="34"/>
    </row>
    <row r="304" spans="1:6" x14ac:dyDescent="0.2">
      <c r="A304" s="29">
        <f t="shared" si="1"/>
        <v>2018.07</v>
      </c>
      <c r="B304" s="66">
        <f>[5]SFE_VS!B316</f>
        <v>65.236523917156475</v>
      </c>
      <c r="C304" s="67">
        <f>[5]SFE_VS!I316</f>
        <v>65.160157630151701</v>
      </c>
      <c r="E304" s="35"/>
      <c r="F304" s="34"/>
    </row>
    <row r="305" spans="1:7" x14ac:dyDescent="0.2">
      <c r="A305" s="29">
        <f t="shared" si="1"/>
        <v>2018.08</v>
      </c>
      <c r="B305" s="66">
        <f>[5]SFE_VS!B317</f>
        <v>63.606336848527498</v>
      </c>
      <c r="C305" s="67">
        <f>[5]SFE_VS!I317</f>
        <v>63.516726521230908</v>
      </c>
      <c r="E305" s="35"/>
      <c r="F305" s="34"/>
    </row>
    <row r="306" spans="1:7" x14ac:dyDescent="0.2">
      <c r="A306" s="29">
        <f t="shared" ref="A306:A369" si="2">A294+1</f>
        <v>2018.09</v>
      </c>
      <c r="B306" s="66">
        <f>[5]SFE_VS!B318</f>
        <v>57.269069092056213</v>
      </c>
      <c r="C306" s="67">
        <f>[5]SFE_VS!I318</f>
        <v>61.630593158263011</v>
      </c>
      <c r="E306" s="35"/>
      <c r="F306" s="34"/>
    </row>
    <row r="307" spans="1:7" x14ac:dyDescent="0.2">
      <c r="A307" s="29">
        <f t="shared" si="2"/>
        <v>2018.1</v>
      </c>
      <c r="B307" s="66">
        <f>[5]SFE_VS!B319</f>
        <v>58.996047013452106</v>
      </c>
      <c r="C307" s="67">
        <f>[5]SFE_VS!I319</f>
        <v>60.517835999760322</v>
      </c>
      <c r="E307" s="35"/>
      <c r="F307" s="34"/>
    </row>
    <row r="308" spans="1:7" x14ac:dyDescent="0.2">
      <c r="A308" s="29">
        <f t="shared" si="2"/>
        <v>2018.11</v>
      </c>
      <c r="B308" s="66">
        <f>[5]SFE_VS!B320</f>
        <v>58.518038806592052</v>
      </c>
      <c r="C308" s="67">
        <f>[5]SFE_VS!I320</f>
        <v>60.023362139755932</v>
      </c>
      <c r="E308" s="35"/>
      <c r="F308" s="34"/>
    </row>
    <row r="309" spans="1:7" x14ac:dyDescent="0.2">
      <c r="A309" s="29">
        <f t="shared" si="2"/>
        <v>2018.12</v>
      </c>
      <c r="B309" s="66">
        <f>[5]SFE_VS!B321</f>
        <v>76.864034282355732</v>
      </c>
      <c r="C309" s="67">
        <f>[5]SFE_VS!I321</f>
        <v>60.142754785641941</v>
      </c>
      <c r="E309" s="36"/>
      <c r="F309" s="34"/>
      <c r="G309" s="31"/>
    </row>
    <row r="310" spans="1:7" ht="14.25" x14ac:dyDescent="0.2">
      <c r="A310" s="29">
        <f t="shared" si="2"/>
        <v>2019.01</v>
      </c>
      <c r="B310" s="66">
        <f>[5]SFE_VS!B322</f>
        <v>57.306105397422684</v>
      </c>
      <c r="C310" s="67">
        <f>[5]SFE_VS!I322</f>
        <v>60.02574255894308</v>
      </c>
      <c r="E310" s="38"/>
      <c r="F310" s="39"/>
    </row>
    <row r="311" spans="1:7" ht="14.25" x14ac:dyDescent="0.2">
      <c r="A311" s="29">
        <f t="shared" si="2"/>
        <v>2019.02</v>
      </c>
      <c r="B311" s="66">
        <f>[5]SFE_VS!B323</f>
        <v>54.061135018841028</v>
      </c>
      <c r="C311" s="67">
        <f>[5]SFE_VS!I323</f>
        <v>59.344676556024922</v>
      </c>
      <c r="E311" s="38"/>
      <c r="F311" s="39"/>
    </row>
    <row r="312" spans="1:7" ht="14.25" x14ac:dyDescent="0.2">
      <c r="A312" s="29">
        <f t="shared" si="2"/>
        <v>2019.03</v>
      </c>
      <c r="B312" s="66">
        <f>[5]SFE_VS!B324</f>
        <v>60.05616542367229</v>
      </c>
      <c r="C312" s="67">
        <f>[5]SFE_VS!I324</f>
        <v>58.682624277070786</v>
      </c>
      <c r="E312" s="38"/>
      <c r="F312" s="39"/>
    </row>
    <row r="313" spans="1:7" ht="14.25" x14ac:dyDescent="0.2">
      <c r="A313" s="29">
        <f t="shared" si="2"/>
        <v>2019.04</v>
      </c>
      <c r="B313" s="66">
        <f>[5]SFE_VS!B325</f>
        <v>55.801552421095309</v>
      </c>
      <c r="C313" s="67">
        <f>[5]SFE_VS!I325</f>
        <v>58.248971298548071</v>
      </c>
      <c r="E313" s="38"/>
      <c r="F313" s="39"/>
    </row>
    <row r="314" spans="1:7" ht="14.25" x14ac:dyDescent="0.2">
      <c r="A314" s="29">
        <f t="shared" si="2"/>
        <v>2019.05</v>
      </c>
      <c r="B314" s="66">
        <f>[5]SFE_VS!B326</f>
        <v>55.914347831509914</v>
      </c>
      <c r="C314" s="67">
        <f>[5]SFE_VS!I326</f>
        <v>58.554332352706631</v>
      </c>
      <c r="E314" s="38"/>
      <c r="F314" s="39"/>
    </row>
    <row r="315" spans="1:7" ht="14.25" x14ac:dyDescent="0.2">
      <c r="A315" s="29">
        <f t="shared" si="2"/>
        <v>2019.06</v>
      </c>
      <c r="B315" s="66">
        <f>[5]SFE_VS!B327</f>
        <v>61.589391439645382</v>
      </c>
      <c r="C315" s="67">
        <f>[5]SFE_VS!I327</f>
        <v>58.751185195780018</v>
      </c>
      <c r="E315" s="38"/>
      <c r="F315" s="39"/>
    </row>
    <row r="316" spans="1:7" ht="14.25" x14ac:dyDescent="0.2">
      <c r="A316" s="29">
        <f t="shared" si="2"/>
        <v>2019.07</v>
      </c>
      <c r="B316" s="66">
        <f>[5]SFE_VS!B328</f>
        <v>56.690598564719394</v>
      </c>
      <c r="C316" s="67">
        <f>[5]SFE_VS!I328</f>
        <v>58.352417385683346</v>
      </c>
      <c r="E316" s="38"/>
      <c r="F316" s="39"/>
    </row>
    <row r="317" spans="1:7" ht="14.25" x14ac:dyDescent="0.2">
      <c r="A317" s="29">
        <f t="shared" si="2"/>
        <v>2019.08</v>
      </c>
      <c r="B317" s="66">
        <f>[5]SFE_VS!B329</f>
        <v>59.140937486680059</v>
      </c>
      <c r="C317" s="67">
        <f>[5]SFE_VS!I329</f>
        <v>58.350962103375004</v>
      </c>
      <c r="E317" s="38"/>
      <c r="F317" s="39"/>
    </row>
    <row r="318" spans="1:7" ht="14.25" x14ac:dyDescent="0.2">
      <c r="A318" s="29">
        <f t="shared" si="2"/>
        <v>2019.09</v>
      </c>
      <c r="B318" s="66">
        <f>[5]SFE_VS!B330</f>
        <v>53.492077539678178</v>
      </c>
      <c r="C318" s="67">
        <f>[5]SFE_VS!I330</f>
        <v>58.296683404099326</v>
      </c>
      <c r="E318" s="38"/>
      <c r="F318" s="39"/>
    </row>
    <row r="319" spans="1:7" ht="14.25" x14ac:dyDescent="0.2">
      <c r="A319" s="29">
        <f t="shared" si="2"/>
        <v>2019.1</v>
      </c>
      <c r="B319" s="66">
        <f>[5]SFE_VS!B331</f>
        <v>59.424198132881941</v>
      </c>
      <c r="C319" s="67">
        <f>[5]SFE_VS!I331</f>
        <v>58.113814976034455</v>
      </c>
      <c r="E319" s="38"/>
      <c r="F319" s="39"/>
    </row>
    <row r="320" spans="1:7" ht="14.25" x14ac:dyDescent="0.2">
      <c r="A320" s="29">
        <f t="shared" si="2"/>
        <v>2019.11</v>
      </c>
      <c r="B320" s="66">
        <f>[5]SFE_VS!B332</f>
        <v>58.306151768693027</v>
      </c>
      <c r="C320" s="67">
        <f>[5]SFE_VS!I332</f>
        <v>58.073101482545368</v>
      </c>
      <c r="E320" s="38"/>
      <c r="F320" s="39"/>
    </row>
    <row r="321" spans="1:7" ht="14.25" x14ac:dyDescent="0.2">
      <c r="A321" s="29">
        <f t="shared" si="2"/>
        <v>2019.12</v>
      </c>
      <c r="B321" s="66">
        <f>[5]SFE_VS!B333</f>
        <v>70.280652903522295</v>
      </c>
      <c r="C321" s="67">
        <f>[5]SFE_VS!I333</f>
        <v>57.66570707118629</v>
      </c>
      <c r="E321" s="41"/>
      <c r="F321" s="39"/>
      <c r="G321" s="37"/>
    </row>
    <row r="322" spans="1:7" x14ac:dyDescent="0.2">
      <c r="A322" s="29">
        <f t="shared" si="2"/>
        <v>2020.01</v>
      </c>
      <c r="B322" s="66">
        <f>[5]SFE_VS!B334</f>
        <v>54.67208652397359</v>
      </c>
      <c r="C322" s="67">
        <f>[5]SFE_VS!I334</f>
        <v>57.468278270960703</v>
      </c>
      <c r="E322" s="40"/>
      <c r="F322" s="40"/>
    </row>
    <row r="323" spans="1:7" x14ac:dyDescent="0.2">
      <c r="A323" s="29">
        <f t="shared" si="2"/>
        <v>2020.02</v>
      </c>
      <c r="B323" s="66">
        <f>[5]SFE_VS!B335</f>
        <v>55.525642028793868</v>
      </c>
      <c r="C323" s="67">
        <f>[5]SFE_VS!I335</f>
        <v>57.619958802356777</v>
      </c>
    </row>
    <row r="324" spans="1:7" x14ac:dyDescent="0.2">
      <c r="A324" s="29">
        <f t="shared" si="2"/>
        <v>2020.03</v>
      </c>
      <c r="B324" s="66">
        <f>[5]SFE_VS!B336</f>
        <v>61.282113155346408</v>
      </c>
      <c r="C324" s="67">
        <f>[5]SFE_VS!I336</f>
        <v>57.165648242546141</v>
      </c>
    </row>
    <row r="325" spans="1:7" x14ac:dyDescent="0.2">
      <c r="A325" s="29">
        <f t="shared" si="2"/>
        <v>2020.04</v>
      </c>
      <c r="B325" s="66">
        <f>[5]SFE_VS!B337</f>
        <v>50.475857611497432</v>
      </c>
      <c r="C325" s="67">
        <f>[5]SFE_VS!I337</f>
        <v>56.417866767690889</v>
      </c>
    </row>
    <row r="326" spans="1:7" x14ac:dyDescent="0.2">
      <c r="A326" s="29">
        <f t="shared" si="2"/>
        <v>2020.05</v>
      </c>
      <c r="B326" s="66">
        <f>[5]SFE_VS!B338</f>
        <v>54.451637123830423</v>
      </c>
      <c r="C326" s="67">
        <f>[5]SFE_VS!I338</f>
        <v>55.964987528980139</v>
      </c>
    </row>
    <row r="327" spans="1:7" x14ac:dyDescent="0.2">
      <c r="A327" s="29">
        <f t="shared" si="2"/>
        <v>2020.06</v>
      </c>
      <c r="B327" s="66">
        <f>[5]SFE_VS!B339</f>
        <v>55.331208449511472</v>
      </c>
      <c r="C327" s="67">
        <f>[5]SFE_VS!I339</f>
        <v>56.081256629416828</v>
      </c>
    </row>
    <row r="328" spans="1:7" x14ac:dyDescent="0.2">
      <c r="A328" s="29">
        <f t="shared" si="2"/>
        <v>2020.07</v>
      </c>
      <c r="B328" s="66">
        <f>[5]SFE_VS!B340</f>
        <v>58.099907014339522</v>
      </c>
      <c r="C328" s="67">
        <f>[5]SFE_VS!I340</f>
        <v>56.196220954797525</v>
      </c>
    </row>
    <row r="329" spans="1:7" x14ac:dyDescent="0.2">
      <c r="A329" s="29">
        <f t="shared" si="2"/>
        <v>2020.08</v>
      </c>
      <c r="B329" s="66">
        <f>[5]SFE_VS!B341</f>
        <v>55.405293986229289</v>
      </c>
      <c r="C329" s="67">
        <f>[5]SFE_VS!I341</f>
        <v>55.847542123053351</v>
      </c>
    </row>
    <row r="330" spans="1:7" x14ac:dyDescent="0.2">
      <c r="A330" s="29">
        <f t="shared" si="2"/>
        <v>2020.09</v>
      </c>
      <c r="B330" s="66">
        <f>[5]SFE_VS!B342</f>
        <v>51.828952410630244</v>
      </c>
      <c r="C330" s="67">
        <f>[5]SFE_VS!I342</f>
        <v>56.318294123591699</v>
      </c>
    </row>
    <row r="331" spans="1:7" x14ac:dyDescent="0.2">
      <c r="A331" s="29">
        <f t="shared" si="2"/>
        <v>2020.1</v>
      </c>
      <c r="B331" s="66">
        <f>[5]SFE_VS!B343</f>
        <v>57.248557173241373</v>
      </c>
      <c r="C331" s="67">
        <f>[5]SFE_VS!I343</f>
        <v>57.119601933180689</v>
      </c>
    </row>
    <row r="332" spans="1:7" x14ac:dyDescent="0.2">
      <c r="A332" s="29">
        <f t="shared" si="2"/>
        <v>2020.11</v>
      </c>
      <c r="B332" s="66">
        <f>[5]SFE_VS!B344</f>
        <v>56.8345889283666</v>
      </c>
      <c r="C332" s="67">
        <f>[5]SFE_VS!I344</f>
        <v>57.060491268293831</v>
      </c>
    </row>
    <row r="333" spans="1:7" x14ac:dyDescent="0.2">
      <c r="A333" s="29">
        <f t="shared" si="2"/>
        <v>2020.12</v>
      </c>
      <c r="B333" s="66">
        <f>[5]SFE_VS!B345</f>
        <v>71.054166050173279</v>
      </c>
      <c r="C333" s="67">
        <f>[5]SFE_VS!I345</f>
        <v>56.807792816672858</v>
      </c>
    </row>
    <row r="334" spans="1:7" x14ac:dyDescent="0.2">
      <c r="A334" s="29">
        <f t="shared" si="2"/>
        <v>2021.01</v>
      </c>
      <c r="B334" s="66">
        <f>[5]SFE_VS!B346</f>
        <v>56.187078795184121</v>
      </c>
      <c r="C334" s="67">
        <f>[5]SFE_VS!I346</f>
        <v>56.786560655325857</v>
      </c>
      <c r="E334" s="31"/>
    </row>
    <row r="335" spans="1:7" x14ac:dyDescent="0.2">
      <c r="A335" s="29">
        <f t="shared" si="2"/>
        <v>2021.02</v>
      </c>
      <c r="B335" s="66">
        <f>[5]SFE_VS!B347</f>
        <v>51.558103801099698</v>
      </c>
      <c r="C335" s="67">
        <f>[5]SFE_VS!I347</f>
        <v>57.357965053041944</v>
      </c>
      <c r="E335" s="31"/>
      <c r="F335" s="31"/>
    </row>
    <row r="336" spans="1:7" x14ac:dyDescent="0.2">
      <c r="A336" s="29">
        <f t="shared" si="2"/>
        <v>2021.03</v>
      </c>
      <c r="B336" s="66">
        <f>[5]SFE_VS!B348</f>
        <v>59.084182193914486</v>
      </c>
      <c r="C336" s="67">
        <f>[5]SFE_VS!I348</f>
        <v>58.630910958872434</v>
      </c>
      <c r="E336" s="31"/>
      <c r="F336" s="31"/>
    </row>
    <row r="337" spans="1:6" x14ac:dyDescent="0.2">
      <c r="A337" s="29">
        <f t="shared" si="2"/>
        <v>2021.04</v>
      </c>
      <c r="B337" s="66">
        <f>[5]SFE_VS!B349</f>
        <v>57.186418873589425</v>
      </c>
      <c r="C337" s="67">
        <f>[5]SFE_VS!I349</f>
        <v>58.985487939749248</v>
      </c>
      <c r="E337" s="31"/>
      <c r="F337" s="31"/>
    </row>
    <row r="338" spans="1:6" x14ac:dyDescent="0.2">
      <c r="A338" s="29">
        <f t="shared" si="2"/>
        <v>2021.05</v>
      </c>
      <c r="B338" s="66">
        <f>[5]SFE_VS!B350</f>
        <v>55.404697745924331</v>
      </c>
      <c r="C338" s="67">
        <f>[5]SFE_VS!I350</f>
        <v>58.238907383939065</v>
      </c>
    </row>
    <row r="339" spans="1:6" x14ac:dyDescent="0.2">
      <c r="A339" s="29">
        <f t="shared" si="2"/>
        <v>2021.06</v>
      </c>
      <c r="B339" s="66">
        <f>[5]SFE_VS!B351</f>
        <v>57.696987964744984</v>
      </c>
      <c r="C339" s="67">
        <f>[5]SFE_VS!I351</f>
        <v>57.833773982737121</v>
      </c>
    </row>
    <row r="340" spans="1:6" x14ac:dyDescent="0.2">
      <c r="A340" s="29">
        <f t="shared" si="2"/>
        <v>2021.07</v>
      </c>
      <c r="B340" s="66">
        <f>[5]SFE_VS!B352</f>
        <v>58.48987942340159</v>
      </c>
      <c r="C340" s="67">
        <f>[5]SFE_VS!I352</f>
        <v>57.314525478106205</v>
      </c>
    </row>
    <row r="341" spans="1:6" x14ac:dyDescent="0.2">
      <c r="A341" s="29">
        <f t="shared" si="2"/>
        <v>2021.08</v>
      </c>
      <c r="B341" s="66">
        <f>[5]SFE_VS!B353</f>
        <v>55.502283562018818</v>
      </c>
      <c r="C341" s="67">
        <f>[5]SFE_VS!I353</f>
        <v>56.819643954243737</v>
      </c>
    </row>
    <row r="342" spans="1:6" x14ac:dyDescent="0.2">
      <c r="A342" s="29">
        <f t="shared" si="2"/>
        <v>2021.09</v>
      </c>
      <c r="B342" s="66">
        <f>[5]SFE_VS!B354</f>
        <v>53.627861188539931</v>
      </c>
      <c r="C342" s="67">
        <f>[5]SFE_VS!I354</f>
        <v>56.952979989575134</v>
      </c>
    </row>
    <row r="343" spans="1:6" x14ac:dyDescent="0.2">
      <c r="A343" s="29">
        <f t="shared" si="2"/>
        <v>2021.1</v>
      </c>
      <c r="B343" s="66">
        <f>[5]SFE_VS!B355</f>
        <v>57.393759356283489</v>
      </c>
      <c r="C343" s="67">
        <f>[5]SFE_VS!I355</f>
        <v>56.594624318860127</v>
      </c>
    </row>
    <row r="344" spans="1:6" x14ac:dyDescent="0.2">
      <c r="A344" s="29">
        <f t="shared" si="2"/>
        <v>2021.11</v>
      </c>
      <c r="B344" s="66">
        <f>[5]SFE_VS!B356</f>
        <v>55.033181180191875</v>
      </c>
      <c r="C344" s="67">
        <f>[5]SFE_VS!I356</f>
        <v>56.299348704497397</v>
      </c>
    </row>
    <row r="345" spans="1:6" x14ac:dyDescent="0.2">
      <c r="A345" s="29">
        <f t="shared" si="2"/>
        <v>2021.12</v>
      </c>
      <c r="B345" s="66">
        <f>[5]SFE_VS!B357</f>
        <v>71.774755506774355</v>
      </c>
      <c r="C345" s="67">
        <f>[5]SFE_VS!I357</f>
        <v>56.621120244719364</v>
      </c>
    </row>
    <row r="346" spans="1:6" x14ac:dyDescent="0.2">
      <c r="A346" s="29">
        <f t="shared" si="2"/>
        <v>2022.01</v>
      </c>
      <c r="B346" s="66">
        <f>[5]SFE_VS!B358</f>
        <v>55.061098202552024</v>
      </c>
      <c r="C346" s="67">
        <f>[5]SFE_VS!I358</f>
        <v>56.485923977770604</v>
      </c>
    </row>
    <row r="347" spans="1:6" x14ac:dyDescent="0.2">
      <c r="A347" s="29">
        <f t="shared" si="2"/>
        <v>2022.02</v>
      </c>
      <c r="B347" s="66">
        <f>[5]SFE_VS!B359</f>
        <v>50.822870614993825</v>
      </c>
      <c r="C347" s="67">
        <f>[5]SFE_VS!I359</f>
        <v>56.154644107327314</v>
      </c>
    </row>
    <row r="348" spans="1:6" x14ac:dyDescent="0.2">
      <c r="A348" s="29">
        <f t="shared" si="2"/>
        <v>2022.03</v>
      </c>
      <c r="B348" s="66">
        <f>[5]SFE_VS!B360</f>
        <v>55.025720154851612</v>
      </c>
      <c r="C348" s="67">
        <f>[5]SFE_VS!I360</f>
        <v>56.092794817817392</v>
      </c>
    </row>
    <row r="349" spans="1:6" x14ac:dyDescent="0.2">
      <c r="A349" s="29">
        <f t="shared" si="2"/>
        <v>2022.04</v>
      </c>
      <c r="B349" s="66">
        <f>[5]SFE_VS!B361</f>
        <v>55.267331296074133</v>
      </c>
      <c r="C349" s="67">
        <f>[5]SFE_VS!I361</f>
        <v>56.34083647311666</v>
      </c>
    </row>
    <row r="350" spans="1:6" x14ac:dyDescent="0.2">
      <c r="A350" s="29">
        <f t="shared" si="2"/>
        <v>2022.05</v>
      </c>
      <c r="B350" s="66">
        <f>[5]SFE_VS!B362</f>
        <v>53.665026352679753</v>
      </c>
      <c r="C350" s="67">
        <f>[5]SFE_VS!I362</f>
        <v>56.681280484036137</v>
      </c>
    </row>
    <row r="351" spans="1:6" x14ac:dyDescent="0.2">
      <c r="A351" s="29">
        <f t="shared" si="2"/>
        <v>2022.06</v>
      </c>
      <c r="B351" s="66">
        <f>[5]SFE_VS!B363</f>
        <v>55.781358371760106</v>
      </c>
      <c r="C351" s="67">
        <f>[5]SFE_VS!I363</f>
        <v>56.792168651440498</v>
      </c>
    </row>
    <row r="352" spans="1:6" x14ac:dyDescent="0.2">
      <c r="A352" s="29">
        <f t="shared" si="2"/>
        <v>2022.07</v>
      </c>
      <c r="B352" s="66">
        <f>[5]SFE_VS!B364</f>
        <v>58.93528861876257</v>
      </c>
      <c r="C352" s="67">
        <f>[5]SFE_VS!I364</f>
        <v>56.853800835168741</v>
      </c>
    </row>
    <row r="353" spans="1:3" x14ac:dyDescent="0.2">
      <c r="A353" s="29">
        <f t="shared" si="2"/>
        <v>2022.08</v>
      </c>
      <c r="B353" s="66">
        <f>[5]SFE_VS!B365</f>
        <v>55.913600981806098</v>
      </c>
      <c r="C353" s="67">
        <f>[5]SFE_VS!I365</f>
        <v>56.777035278231004</v>
      </c>
    </row>
    <row r="354" spans="1:3" x14ac:dyDescent="0.2">
      <c r="A354" s="29">
        <f t="shared" si="2"/>
        <v>2022.09</v>
      </c>
      <c r="B354" s="66">
        <f>[5]SFE_VS!B366</f>
        <v>53.22378355066094</v>
      </c>
      <c r="C354" s="67">
        <f>[5]SFE_VS!I366</f>
        <v>56.525734478509456</v>
      </c>
    </row>
    <row r="355" spans="1:3" x14ac:dyDescent="0.2">
      <c r="A355" s="29">
        <f t="shared" si="2"/>
        <v>2022.1</v>
      </c>
      <c r="B355" s="66">
        <f>[5]SFE_VS!B367</f>
        <v>56.566685050798164</v>
      </c>
      <c r="C355" s="67">
        <f>[5]SFE_VS!I367</f>
        <v>56.650415003134817</v>
      </c>
    </row>
    <row r="356" spans="1:3" x14ac:dyDescent="0.2">
      <c r="A356" s="29">
        <f t="shared" si="2"/>
        <v>2022.11</v>
      </c>
      <c r="B356" s="66">
        <f>[5]SFE_VS!B368</f>
        <v>57.78028488196928</v>
      </c>
      <c r="C356" s="67">
        <f>[5]SFE_VS!I368</f>
        <v>57.030396169959666</v>
      </c>
    </row>
    <row r="357" spans="1:3" x14ac:dyDescent="0.2">
      <c r="A357" s="29">
        <f t="shared" si="2"/>
        <v>2022.12</v>
      </c>
      <c r="B357" s="66">
        <f>[5]SFE_VS!B369</f>
        <v>71.454437582388735</v>
      </c>
      <c r="C357" s="67">
        <f>[5]SFE_VS!I369</f>
        <v>57.522786775524906</v>
      </c>
    </row>
    <row r="358" spans="1:3" x14ac:dyDescent="0.2">
      <c r="A358" s="29">
        <f t="shared" si="2"/>
        <v>2023.01</v>
      </c>
      <c r="B358" s="66">
        <f>[5]SFE_VS!B370</f>
        <v>57.290689908596242</v>
      </c>
      <c r="C358" s="67">
        <f>[5]SFE_VS!I370</f>
        <v>58.535578822181506</v>
      </c>
    </row>
    <row r="359" spans="1:3" x14ac:dyDescent="0.2">
      <c r="A359" s="29">
        <f t="shared" si="2"/>
        <v>2023.02</v>
      </c>
      <c r="B359" s="66">
        <f>[5]SFE_VS!B371</f>
        <v>53.657162158341023</v>
      </c>
      <c r="C359" s="67">
        <f>[5]SFE_VS!I371</f>
        <v>59.042064976331218</v>
      </c>
    </row>
    <row r="360" spans="1:3" x14ac:dyDescent="0.2">
      <c r="A360" s="29">
        <f t="shared" si="2"/>
        <v>2023.03</v>
      </c>
      <c r="B360" s="66">
        <f>[5]SFE_VS!B372</f>
        <v>58.313637316976326</v>
      </c>
      <c r="C360" s="67">
        <f>[5]SFE_VS!I372</f>
        <v>58.58520636027211</v>
      </c>
    </row>
    <row r="361" spans="1:3" x14ac:dyDescent="0.2">
      <c r="A361" s="29">
        <f t="shared" si="2"/>
        <v>2023.04</v>
      </c>
      <c r="B361" s="66">
        <f>[5]SFE_VS!B373</f>
        <v>56.955119292148609</v>
      </c>
      <c r="C361" s="67">
        <f>[5]SFE_VS!I373</f>
        <v>58.107231070791968</v>
      </c>
    </row>
    <row r="362" spans="1:3" x14ac:dyDescent="0.2">
      <c r="A362" s="29">
        <f t="shared" si="2"/>
        <v>2023.05</v>
      </c>
      <c r="B362" s="66">
        <f>[5]SFE_VS!B374</f>
        <v>54.237655582804265</v>
      </c>
      <c r="C362" s="67">
        <f>[5]SFE_VS!I374</f>
        <v>58.394516190082591</v>
      </c>
    </row>
    <row r="363" spans="1:3" x14ac:dyDescent="0.2">
      <c r="A363" s="29">
        <f t="shared" si="2"/>
        <v>2023.06</v>
      </c>
      <c r="B363" s="66">
        <f>[5]SFE_VS!B375</f>
        <v>56.175608673330046</v>
      </c>
      <c r="C363" s="67">
        <f>[5]SFE_VS!I375</f>
        <v>59.318910338140896</v>
      </c>
    </row>
    <row r="364" spans="1:3" x14ac:dyDescent="0.2">
      <c r="A364" s="29">
        <f t="shared" si="2"/>
        <v>2023.07</v>
      </c>
      <c r="B364" s="66">
        <f>[5]SFE_VS!B376</f>
        <v>61.149860154228449</v>
      </c>
      <c r="C364" s="67">
        <f>[5]SFE_VS!I376</f>
        <v>60.522035937740725</v>
      </c>
    </row>
    <row r="365" spans="1:3" x14ac:dyDescent="0.2">
      <c r="A365" s="29">
        <f t="shared" si="2"/>
        <v>2023.08</v>
      </c>
      <c r="B365" s="66">
        <f>[5]SFE_VS!B377</f>
        <v>62.489265078359253</v>
      </c>
      <c r="C365" s="67">
        <f>[5]SFE_VS!I377</f>
        <v>61.896448417694735</v>
      </c>
    </row>
    <row r="366" spans="1:3" x14ac:dyDescent="0.2">
      <c r="A366" s="29">
        <f t="shared" si="2"/>
        <v>2023.09</v>
      </c>
      <c r="B366" s="66">
        <f>[5]SFE_VS!B378</f>
        <v>60.239214812475609</v>
      </c>
      <c r="C366" s="67">
        <f>[5]SFE_VS!I378</f>
        <v>62.318292871151328</v>
      </c>
    </row>
    <row r="367" spans="1:3" x14ac:dyDescent="0.2">
      <c r="A367" s="29">
        <f t="shared" si="2"/>
        <v>2023.1</v>
      </c>
      <c r="B367" s="66">
        <f>[5]SFE_VS!B379</f>
        <v>64.889241078403032</v>
      </c>
      <c r="C367" s="67">
        <f>[5]SFE_VS!I379</f>
        <v>61.883766252771366</v>
      </c>
    </row>
    <row r="368" spans="1:3" x14ac:dyDescent="0.2">
      <c r="A368" s="29">
        <f t="shared" si="2"/>
        <v>2023.11</v>
      </c>
      <c r="B368" s="66">
        <f>[5]SFE_VS!B380</f>
        <v>62.013146341466985</v>
      </c>
      <c r="C368" s="67">
        <f>[5]SFE_VS!I380</f>
        <v>60.995347001015858</v>
      </c>
    </row>
    <row r="369" spans="1:3" x14ac:dyDescent="0.2">
      <c r="A369" s="29">
        <f t="shared" si="2"/>
        <v>2023.12</v>
      </c>
      <c r="B369" s="66">
        <f>[5]SFE_VS!B381</f>
        <v>74.555843804137709</v>
      </c>
      <c r="C369" s="67">
        <f>[5]SFE_VS!I381</f>
        <v>59.132852044397694</v>
      </c>
    </row>
    <row r="370" spans="1:3" x14ac:dyDescent="0.2">
      <c r="A370" s="29">
        <f t="shared" ref="A370:A405" si="3">A358+1</f>
        <v>2024.01</v>
      </c>
      <c r="B370" s="66">
        <f>[5]SFE_VS!B382</f>
        <v>53.381473141515606</v>
      </c>
      <c r="C370" s="67">
        <f>[5]SFE_VS!I382</f>
        <v>57.338673889686994</v>
      </c>
    </row>
    <row r="371" spans="1:3" x14ac:dyDescent="0.2">
      <c r="A371" s="29">
        <f t="shared" si="3"/>
        <v>2024.02</v>
      </c>
      <c r="B371" s="66">
        <f>[5]SFE_VS!B383</f>
        <v>49.559849487587648</v>
      </c>
      <c r="C371" s="67">
        <f>[5]SFE_VS!I383</f>
        <v>56.173654659014041</v>
      </c>
    </row>
    <row r="372" spans="1:3" x14ac:dyDescent="0.2">
      <c r="A372" s="29">
        <f t="shared" si="3"/>
        <v>2024.03</v>
      </c>
      <c r="B372" s="66">
        <f>[5]SFE_VS!B384</f>
        <v>55.823270017755533</v>
      </c>
      <c r="C372" s="67">
        <f>[5]SFE_VS!I384</f>
        <v>55.443919320998603</v>
      </c>
    </row>
    <row r="373" spans="1:3" x14ac:dyDescent="0.2">
      <c r="A373" s="29">
        <f t="shared" si="3"/>
        <v>2024.04</v>
      </c>
      <c r="B373" s="66">
        <f>[5]SFE_VS!B385</f>
        <v>52.199990046480693</v>
      </c>
      <c r="C373" s="67">
        <f>[5]SFE_VS!I385</f>
        <v>55.541975957980775</v>
      </c>
    </row>
    <row r="374" spans="1:3" x14ac:dyDescent="0.2">
      <c r="A374" s="29">
        <f t="shared" si="3"/>
        <v>2024.05</v>
      </c>
      <c r="B374" s="66">
        <f>[5]SFE_VS!B386</f>
        <v>52.911583791749329</v>
      </c>
      <c r="C374" s="67">
        <f>[5]SFE_VS!I386</f>
        <v>55.57221322896396</v>
      </c>
    </row>
    <row r="375" spans="1:3" x14ac:dyDescent="0.2">
      <c r="A375" s="29">
        <f t="shared" si="3"/>
        <v>2024.06</v>
      </c>
      <c r="B375" s="66">
        <f>[5]SFE_VS!B387</f>
        <v>55.113489067404615</v>
      </c>
      <c r="C375" s="67">
        <f>[5]SFE_VS!I387</f>
        <v>55.180315146022345</v>
      </c>
    </row>
    <row r="376" spans="1:3" x14ac:dyDescent="0.2">
      <c r="A376" s="29">
        <f t="shared" si="3"/>
        <v>2024.07</v>
      </c>
      <c r="B376" s="66">
        <f>[5]SFE_VS!B388</f>
        <v>54.935757872636223</v>
      </c>
      <c r="C376" s="67">
        <f>[5]SFE_VS!I388</f>
        <v>55.294859469114911</v>
      </c>
    </row>
    <row r="377" spans="1:3" x14ac:dyDescent="0.2">
      <c r="A377" s="29">
        <f t="shared" si="3"/>
        <v>2024.08</v>
      </c>
      <c r="B377" s="66">
        <f>[5]SFE_VS!B389</f>
        <v>56.752660965317162</v>
      </c>
      <c r="C377" s="67">
        <f>[5]SFE_VS!I389</f>
        <v>55.14700864332633</v>
      </c>
    </row>
    <row r="378" spans="1:3" x14ac:dyDescent="0.2">
      <c r="A378" s="29">
        <f t="shared" si="3"/>
        <v>2024.09</v>
      </c>
      <c r="B378" s="66">
        <f>[5]SFE_VS!B390</f>
        <v>50.898686072151953</v>
      </c>
      <c r="C378" s="67">
        <f>[5]SFE_VS!I390</f>
        <v>54.674992084333063</v>
      </c>
    </row>
    <row r="379" spans="1:3" x14ac:dyDescent="0.2">
      <c r="A379" s="29">
        <f>A367+1</f>
        <v>2024.1</v>
      </c>
      <c r="B379" s="66">
        <f>[5]SFE_VS!B391</f>
        <v>54.600921929618401</v>
      </c>
      <c r="C379" s="67">
        <f>[5]SFE_VS!I391</f>
        <v>55.022522324623637</v>
      </c>
    </row>
    <row r="380" spans="1:3" x14ac:dyDescent="0.2">
      <c r="A380" s="29">
        <f t="shared" si="3"/>
        <v>2024.11</v>
      </c>
      <c r="B380" s="66">
        <f>[5]SFE_VS!B392</f>
        <v>56.567567807042494</v>
      </c>
      <c r="C380" s="67">
        <f>[5]SFE_VS!I392</f>
        <v>55.513703278370194</v>
      </c>
    </row>
    <row r="381" spans="1:3" x14ac:dyDescent="0.2">
      <c r="A381" s="29">
        <f t="shared" si="3"/>
        <v>2024.12</v>
      </c>
      <c r="B381" s="66">
        <f>[5]SFE_VS!B393</f>
        <v>67.711574379270075</v>
      </c>
      <c r="C381" s="67">
        <f>[5]SFE_VS!I393</f>
        <v>55.920839227846365</v>
      </c>
    </row>
    <row r="382" spans="1:3" x14ac:dyDescent="0.2">
      <c r="A382" s="29">
        <f t="shared" si="3"/>
        <v>2025.01</v>
      </c>
      <c r="B382" s="66">
        <f>[5]SFE_VS!B394</f>
        <v>54.644910912505452</v>
      </c>
      <c r="C382" s="67">
        <f>[5]SFE_VS!I394</f>
        <v>56.416044149759692</v>
      </c>
    </row>
    <row r="383" spans="1:3" x14ac:dyDescent="0.2">
      <c r="A383" s="29">
        <f t="shared" si="3"/>
        <v>2025.02</v>
      </c>
      <c r="B383" s="66">
        <f>[5]SFE_VS!B395</f>
        <v>50.780398325325592</v>
      </c>
      <c r="C383" s="67">
        <f>[5]SFE_VS!I395</f>
        <v>56.712725103577206</v>
      </c>
    </row>
    <row r="384" spans="1:3" x14ac:dyDescent="0.2">
      <c r="A384" s="29">
        <f t="shared" si="3"/>
        <v>2025.03</v>
      </c>
      <c r="B384" s="66">
        <f>[5]SFE_VS!B396</f>
        <v>56.999091113121281</v>
      </c>
      <c r="C384" s="67">
        <f>[5]SFE_VS!I396</f>
        <v>56.998299608021384</v>
      </c>
    </row>
    <row r="385" spans="1:3" x14ac:dyDescent="0.2">
      <c r="A385" s="29">
        <f t="shared" si="3"/>
        <v>2025.04</v>
      </c>
      <c r="B385" s="66">
        <f>[5]SFE_VS!B397</f>
        <v>55.050424747086439</v>
      </c>
      <c r="C385" s="67">
        <f>[5]SFE_VS!I397</f>
        <v>57.024772442797719</v>
      </c>
    </row>
    <row r="386" spans="1:3" x14ac:dyDescent="0.2">
      <c r="A386" s="29">
        <f t="shared" si="3"/>
        <v>2025.05</v>
      </c>
      <c r="B386" s="66">
        <f>[5]SFE_VS!B398</f>
        <v>54.393984202171758</v>
      </c>
      <c r="C386" s="67">
        <f>[5]SFE_VS!I398</f>
        <v>56.500842212587088</v>
      </c>
    </row>
    <row r="387" spans="1:3" x14ac:dyDescent="0.2">
      <c r="A387" s="29">
        <f t="shared" si="3"/>
        <v>2025.06</v>
      </c>
      <c r="B387" s="66">
        <f>[5]SFE_VS!B399</f>
        <v>54.811626073458683</v>
      </c>
      <c r="C387" s="67">
        <f>[5]SFE_VS!I399</f>
        <v>55.577543392337894</v>
      </c>
    </row>
    <row r="388" spans="1:3" x14ac:dyDescent="0.2">
      <c r="A388" s="29">
        <f t="shared" si="3"/>
        <v>2025.07</v>
      </c>
      <c r="B388" s="66">
        <f>[5]SFE_VS!B400</f>
        <v>54.239704090745498</v>
      </c>
      <c r="C388" s="67">
        <f>[5]SFE_VS!I400</f>
        <v>54.433165131023841</v>
      </c>
    </row>
    <row r="389" spans="1:3" x14ac:dyDescent="0.2">
      <c r="A389" s="29">
        <f t="shared" si="3"/>
        <v>2025.08</v>
      </c>
      <c r="B389" s="66">
        <f>[5]SFE_VS!B401</f>
        <v>55.145214121317125</v>
      </c>
      <c r="C389" s="67">
        <f>[5]SFE_VS!I401</f>
        <v>53.773122659661183</v>
      </c>
    </row>
    <row r="390" spans="1:3" x14ac:dyDescent="0.2">
      <c r="A390" s="29">
        <f t="shared" si="3"/>
        <v>2025.09</v>
      </c>
      <c r="B390" s="66">
        <f>[5]SFE_VS!B402</f>
        <v>50.582667868643703</v>
      </c>
      <c r="C390" s="67">
        <f>[5]SFE_VS!I402</f>
        <v>53.541418326249996</v>
      </c>
    </row>
    <row r="391" spans="1:3" x14ac:dyDescent="0.2">
      <c r="A391" s="29">
        <f t="shared" si="3"/>
        <v>2025.1</v>
      </c>
      <c r="B391" s="66">
        <f>[5]SFE_VS!B403</f>
        <v>51.688353937526777</v>
      </c>
      <c r="C391" s="67">
        <f>[5]SFE_VS!I403</f>
        <v>52.775129474389637</v>
      </c>
    </row>
    <row r="392" spans="1:3" x14ac:dyDescent="0.2">
      <c r="A392" s="29">
        <f t="shared" si="3"/>
        <v>2025.11</v>
      </c>
      <c r="B392" s="66">
        <f>[5]SFE_VS!B404</f>
        <v>53.614672558816856</v>
      </c>
      <c r="C392" s="67">
        <f>[5]SFE_VS!I404</f>
        <v>52.507373644423417</v>
      </c>
    </row>
    <row r="393" spans="1:3" x14ac:dyDescent="0.2">
      <c r="A393" s="29">
        <f t="shared" si="3"/>
        <v>2025.12</v>
      </c>
      <c r="B393" s="66">
        <f>[5]SFE_VS!B405</f>
        <v>67.032529056480627</v>
      </c>
      <c r="C393" s="67">
        <f>[5]SFE_VS!I405</f>
        <v>53.072101590985312</v>
      </c>
    </row>
    <row r="394" spans="1:3" x14ac:dyDescent="0.2">
      <c r="A394" s="29">
        <f t="shared" si="3"/>
        <v>2026.01</v>
      </c>
      <c r="B394" s="66" t="e">
        <f>[5]SFE_VS!B406</f>
        <v>#N/A</v>
      </c>
      <c r="C394" s="67" t="e">
        <f>[5]SFE_VS!I406</f>
        <v>#N/A</v>
      </c>
    </row>
    <row r="395" spans="1:3" x14ac:dyDescent="0.2">
      <c r="A395" s="29">
        <f t="shared" si="3"/>
        <v>2026.02</v>
      </c>
      <c r="B395" s="66" t="e">
        <f>[5]SFE_VS!B407</f>
        <v>#N/A</v>
      </c>
      <c r="C395" s="67" t="e">
        <f>[5]SFE_VS!I407</f>
        <v>#N/A</v>
      </c>
    </row>
    <row r="396" spans="1:3" x14ac:dyDescent="0.2">
      <c r="A396" s="29">
        <f t="shared" si="3"/>
        <v>2026.03</v>
      </c>
      <c r="B396" s="66" t="e">
        <f>[5]SFE_VS!B408</f>
        <v>#N/A</v>
      </c>
      <c r="C396" s="67" t="e">
        <f>[5]SFE_VS!I408</f>
        <v>#N/A</v>
      </c>
    </row>
    <row r="397" spans="1:3" x14ac:dyDescent="0.2">
      <c r="A397" s="29">
        <f t="shared" si="3"/>
        <v>2026.04</v>
      </c>
      <c r="B397" s="66" t="e">
        <f>[5]SFE_VS!B409</f>
        <v>#N/A</v>
      </c>
      <c r="C397" s="67" t="e">
        <f>[5]SFE_VS!I409</f>
        <v>#N/A</v>
      </c>
    </row>
    <row r="398" spans="1:3" x14ac:dyDescent="0.2">
      <c r="A398" s="29">
        <f t="shared" si="3"/>
        <v>2026.05</v>
      </c>
      <c r="B398" s="66" t="e">
        <f>[5]SFE_VS!B410</f>
        <v>#N/A</v>
      </c>
      <c r="C398" s="67" t="e">
        <f>[5]SFE_VS!I410</f>
        <v>#N/A</v>
      </c>
    </row>
    <row r="399" spans="1:3" x14ac:dyDescent="0.2">
      <c r="A399" s="29">
        <f t="shared" si="3"/>
        <v>2026.06</v>
      </c>
      <c r="B399" s="66" t="e">
        <f>[5]SFE_VS!B411</f>
        <v>#N/A</v>
      </c>
      <c r="C399" s="67" t="e">
        <f>[5]SFE_VS!I411</f>
        <v>#N/A</v>
      </c>
    </row>
    <row r="400" spans="1:3" x14ac:dyDescent="0.2">
      <c r="A400" s="29">
        <f t="shared" si="3"/>
        <v>2026.07</v>
      </c>
      <c r="B400" s="66" t="e">
        <f>[5]SFE_VS!B412</f>
        <v>#N/A</v>
      </c>
      <c r="C400" s="67" t="e">
        <f>[5]SFE_VS!I412</f>
        <v>#N/A</v>
      </c>
    </row>
    <row r="401" spans="1:3" x14ac:dyDescent="0.2">
      <c r="A401" s="29">
        <f t="shared" si="3"/>
        <v>2026.08</v>
      </c>
      <c r="B401" s="66" t="e">
        <f>[5]SFE_VS!B413</f>
        <v>#N/A</v>
      </c>
      <c r="C401" s="67" t="e">
        <f>[5]SFE_VS!I413</f>
        <v>#N/A</v>
      </c>
    </row>
    <row r="402" spans="1:3" x14ac:dyDescent="0.2">
      <c r="A402" s="29">
        <f t="shared" si="3"/>
        <v>2026.09</v>
      </c>
      <c r="B402" s="66" t="e">
        <f>[5]SFE_VS!B414</f>
        <v>#N/A</v>
      </c>
      <c r="C402" s="67" t="e">
        <f>[5]SFE_VS!I414</f>
        <v>#N/A</v>
      </c>
    </row>
    <row r="403" spans="1:3" x14ac:dyDescent="0.2">
      <c r="A403" s="29">
        <f t="shared" si="3"/>
        <v>2026.1</v>
      </c>
      <c r="B403" s="66" t="e">
        <f>[5]SFE_VS!B415</f>
        <v>#N/A</v>
      </c>
      <c r="C403" s="67" t="e">
        <f>[5]SFE_VS!I415</f>
        <v>#N/A</v>
      </c>
    </row>
    <row r="404" spans="1:3" x14ac:dyDescent="0.2">
      <c r="A404" s="29">
        <f t="shared" si="3"/>
        <v>2026.11</v>
      </c>
      <c r="B404" s="66" t="e">
        <f>[5]SFE_VS!B416</f>
        <v>#N/A</v>
      </c>
      <c r="C404" s="67" t="e">
        <f>[5]SFE_VS!I416</f>
        <v>#N/A</v>
      </c>
    </row>
    <row r="405" spans="1:3" x14ac:dyDescent="0.2">
      <c r="A405" s="29">
        <f t="shared" si="3"/>
        <v>2026.12</v>
      </c>
      <c r="B405" s="66" t="e">
        <f>[5]SFE_VS!B417</f>
        <v>#N/A</v>
      </c>
      <c r="C405" s="67" t="e">
        <f>[5]SFE_VS!I417</f>
        <v>#N/A</v>
      </c>
    </row>
  </sheetData>
  <hyperlinks>
    <hyperlink ref="A5" location="INDICE!A13" display="VOLVER AL INDICE" xr:uid="{00000000-0004-0000-06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6" sqref="B6"/>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88</v>
      </c>
      <c r="C2" s="26"/>
    </row>
    <row r="3" spans="1:6" s="3" customFormat="1" ht="22.5" x14ac:dyDescent="0.2">
      <c r="A3" s="81" t="s">
        <v>17</v>
      </c>
      <c r="B3" s="16" t="s">
        <v>48</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49</v>
      </c>
      <c r="C7" s="50" t="s">
        <v>49</v>
      </c>
    </row>
    <row r="8" spans="1:6" s="3" customFormat="1" x14ac:dyDescent="0.2">
      <c r="A8" s="86" t="s">
        <v>24</v>
      </c>
      <c r="B8" s="94" t="s">
        <v>74</v>
      </c>
      <c r="C8" s="97" t="s">
        <v>75</v>
      </c>
    </row>
    <row r="9" spans="1:6" s="4" customFormat="1" ht="13.5" thickBot="1" x14ac:dyDescent="0.25">
      <c r="A9" s="87"/>
      <c r="B9" s="28"/>
      <c r="C9" s="52"/>
    </row>
    <row r="10" spans="1:6" s="4" customFormat="1" x14ac:dyDescent="0.2">
      <c r="A10" s="29">
        <v>1994.01</v>
      </c>
      <c r="B10" s="53"/>
      <c r="C10" s="65">
        <f>[6]SFE_CEM!I10</f>
        <v>35.617578875759925</v>
      </c>
      <c r="E10" s="34"/>
      <c r="F10" s="34"/>
    </row>
    <row r="11" spans="1:6" s="4" customFormat="1" x14ac:dyDescent="0.2">
      <c r="A11" s="29">
        <v>1994.02</v>
      </c>
      <c r="B11" s="54"/>
      <c r="C11" s="67">
        <f>[6]SFE_CEM!I11</f>
        <v>36.576701188047068</v>
      </c>
      <c r="E11" s="34"/>
      <c r="F11" s="34"/>
    </row>
    <row r="12" spans="1:6" s="4" customFormat="1" x14ac:dyDescent="0.2">
      <c r="A12" s="29">
        <v>1994.03</v>
      </c>
      <c r="B12" s="54"/>
      <c r="C12" s="67">
        <f>[6]SFE_CEM!I12</f>
        <v>36.866388858709797</v>
      </c>
      <c r="E12" s="34"/>
      <c r="F12" s="34"/>
    </row>
    <row r="13" spans="1:6" s="4" customFormat="1" x14ac:dyDescent="0.2">
      <c r="A13" s="29">
        <v>1994.04</v>
      </c>
      <c r="B13" s="54"/>
      <c r="C13" s="67">
        <f>[6]SFE_CEM!I13</f>
        <v>38.069470915686622</v>
      </c>
      <c r="E13" s="34"/>
      <c r="F13" s="34"/>
    </row>
    <row r="14" spans="1:6" s="4" customFormat="1" x14ac:dyDescent="0.2">
      <c r="A14" s="29">
        <v>1994.05</v>
      </c>
      <c r="B14" s="54"/>
      <c r="C14" s="67">
        <f>[6]SFE_CEM!I14</f>
        <v>39.07232804328001</v>
      </c>
      <c r="E14" s="34"/>
      <c r="F14" s="34"/>
    </row>
    <row r="15" spans="1:6" s="4" customFormat="1" x14ac:dyDescent="0.2">
      <c r="A15" s="29">
        <v>1994.06</v>
      </c>
      <c r="B15" s="54"/>
      <c r="C15" s="67">
        <f>[6]SFE_CEM!I15</f>
        <v>39.793651973078568</v>
      </c>
      <c r="E15" s="34"/>
      <c r="F15" s="34"/>
    </row>
    <row r="16" spans="1:6" s="4" customFormat="1" x14ac:dyDescent="0.2">
      <c r="A16" s="29">
        <v>1994.07</v>
      </c>
      <c r="B16" s="54"/>
      <c r="C16" s="67">
        <f>[6]SFE_CEM!I16</f>
        <v>40.621930264270077</v>
      </c>
      <c r="E16" s="34"/>
      <c r="F16" s="34"/>
    </row>
    <row r="17" spans="1:6" s="4" customFormat="1" x14ac:dyDescent="0.2">
      <c r="A17" s="29">
        <v>1994.08</v>
      </c>
      <c r="B17" s="54"/>
      <c r="C17" s="67">
        <f>[6]SFE_CEM!I17</f>
        <v>39.688705256526589</v>
      </c>
      <c r="E17" s="34"/>
      <c r="F17" s="34"/>
    </row>
    <row r="18" spans="1:6" s="4" customFormat="1" x14ac:dyDescent="0.2">
      <c r="A18" s="29">
        <v>1994.09</v>
      </c>
      <c r="B18" s="54"/>
      <c r="C18" s="67">
        <f>[6]SFE_CEM!I18</f>
        <v>39.450063217144084</v>
      </c>
      <c r="E18" s="34"/>
      <c r="F18" s="34"/>
    </row>
    <row r="19" spans="1:6" s="4" customFormat="1" x14ac:dyDescent="0.2">
      <c r="A19" s="29">
        <v>1994.1</v>
      </c>
      <c r="B19" s="54"/>
      <c r="C19" s="67">
        <f>[6]SFE_CEM!I19</f>
        <v>40.442883491642313</v>
      </c>
      <c r="E19" s="34"/>
      <c r="F19" s="34"/>
    </row>
    <row r="20" spans="1:6" s="4" customFormat="1" x14ac:dyDescent="0.2">
      <c r="A20" s="29">
        <v>1994.11</v>
      </c>
      <c r="B20" s="54"/>
      <c r="C20" s="67">
        <f>[6]SFE_CEM!I20</f>
        <v>40.667276638184163</v>
      </c>
      <c r="E20" s="34"/>
      <c r="F20" s="34"/>
    </row>
    <row r="21" spans="1:6" s="4" customFormat="1" x14ac:dyDescent="0.2">
      <c r="A21" s="29">
        <v>1994.12</v>
      </c>
      <c r="B21" s="54"/>
      <c r="C21" s="67">
        <f>[6]SFE_CEM!I21</f>
        <v>40.037624851472359</v>
      </c>
      <c r="E21" s="34"/>
      <c r="F21" s="34"/>
    </row>
    <row r="22" spans="1:6" x14ac:dyDescent="0.2">
      <c r="A22" s="29">
        <v>1995.01</v>
      </c>
      <c r="B22" s="54"/>
      <c r="C22" s="67">
        <f>[6]SFE_CEM!I22</f>
        <v>38.217019480419182</v>
      </c>
      <c r="E22" s="35"/>
      <c r="F22" s="34"/>
    </row>
    <row r="23" spans="1:6" x14ac:dyDescent="0.2">
      <c r="A23" s="29">
        <v>1995.02</v>
      </c>
      <c r="B23" s="54"/>
      <c r="C23" s="67">
        <f>[6]SFE_CEM!I23</f>
        <v>36.388250987381994</v>
      </c>
      <c r="E23" s="35"/>
      <c r="F23" s="34"/>
    </row>
    <row r="24" spans="1:6" x14ac:dyDescent="0.2">
      <c r="A24" s="29">
        <v>1995.03</v>
      </c>
      <c r="B24" s="54"/>
      <c r="C24" s="67">
        <f>[6]SFE_CEM!I24</f>
        <v>34.033528575965093</v>
      </c>
      <c r="E24" s="35"/>
      <c r="F24" s="34"/>
    </row>
    <row r="25" spans="1:6" x14ac:dyDescent="0.2">
      <c r="A25" s="29">
        <v>1995.04</v>
      </c>
      <c r="B25" s="54"/>
      <c r="C25" s="67">
        <f>[6]SFE_CEM!I25</f>
        <v>32.073264884430792</v>
      </c>
      <c r="E25" s="35"/>
      <c r="F25" s="34"/>
    </row>
    <row r="26" spans="1:6" x14ac:dyDescent="0.2">
      <c r="A26" s="29">
        <v>1995.05</v>
      </c>
      <c r="B26" s="54"/>
      <c r="C26" s="67">
        <f>[6]SFE_CEM!I26</f>
        <v>31.723465927715445</v>
      </c>
      <c r="E26" s="35"/>
      <c r="F26" s="34"/>
    </row>
    <row r="27" spans="1:6" x14ac:dyDescent="0.2">
      <c r="A27" s="29">
        <v>1995.06</v>
      </c>
      <c r="B27" s="54"/>
      <c r="C27" s="67">
        <f>[6]SFE_CEM!I27</f>
        <v>30.058463950786095</v>
      </c>
      <c r="E27" s="35"/>
      <c r="F27" s="34"/>
    </row>
    <row r="28" spans="1:6" x14ac:dyDescent="0.2">
      <c r="A28" s="29">
        <v>1995.07</v>
      </c>
      <c r="B28" s="54"/>
      <c r="C28" s="67">
        <f>[6]SFE_CEM!I28</f>
        <v>28.220418737124366</v>
      </c>
      <c r="E28" s="35"/>
      <c r="F28" s="34"/>
    </row>
    <row r="29" spans="1:6" x14ac:dyDescent="0.2">
      <c r="A29" s="29">
        <v>1995.08</v>
      </c>
      <c r="B29" s="54"/>
      <c r="C29" s="67">
        <f>[6]SFE_CEM!I29</f>
        <v>28.068258244910812</v>
      </c>
      <c r="E29" s="35"/>
      <c r="F29" s="34"/>
    </row>
    <row r="30" spans="1:6" x14ac:dyDescent="0.2">
      <c r="A30" s="29">
        <v>1995.09</v>
      </c>
      <c r="B30" s="54"/>
      <c r="C30" s="67">
        <f>[6]SFE_CEM!I30</f>
        <v>27.596842661730292</v>
      </c>
      <c r="E30" s="35"/>
      <c r="F30" s="34"/>
    </row>
    <row r="31" spans="1:6" x14ac:dyDescent="0.2">
      <c r="A31" s="29">
        <v>1995.1</v>
      </c>
      <c r="B31" s="54"/>
      <c r="C31" s="67">
        <f>[6]SFE_CEM!I31</f>
        <v>27.038631027683014</v>
      </c>
      <c r="E31" s="35"/>
      <c r="F31" s="34"/>
    </row>
    <row r="32" spans="1:6" x14ac:dyDescent="0.2">
      <c r="A32" s="29">
        <v>1995.11</v>
      </c>
      <c r="B32" s="54"/>
      <c r="C32" s="67">
        <f>[6]SFE_CEM!I32</f>
        <v>26.846349292701692</v>
      </c>
      <c r="E32" s="35"/>
      <c r="F32" s="34"/>
    </row>
    <row r="33" spans="1:6" x14ac:dyDescent="0.2">
      <c r="A33" s="29">
        <v>1995.12</v>
      </c>
      <c r="B33" s="54"/>
      <c r="C33" s="67">
        <f>[6]SFE_CEM!I33</f>
        <v>27.181955803191471</v>
      </c>
      <c r="E33" s="35"/>
      <c r="F33" s="34"/>
    </row>
    <row r="34" spans="1:6" x14ac:dyDescent="0.2">
      <c r="A34" s="29">
        <v>1996.01</v>
      </c>
      <c r="B34" s="54"/>
      <c r="C34" s="67">
        <f>[6]SFE_CEM!I34</f>
        <v>28.238953576537778</v>
      </c>
      <c r="E34" s="35"/>
      <c r="F34" s="34"/>
    </row>
    <row r="35" spans="1:6" x14ac:dyDescent="0.2">
      <c r="A35" s="29">
        <v>1996.02</v>
      </c>
      <c r="B35" s="54"/>
      <c r="C35" s="67">
        <f>[6]SFE_CEM!I35</f>
        <v>29.154299980159252</v>
      </c>
      <c r="E35" s="35"/>
      <c r="F35" s="34"/>
    </row>
    <row r="36" spans="1:6" x14ac:dyDescent="0.2">
      <c r="A36" s="29">
        <v>1996.03</v>
      </c>
      <c r="B36" s="54"/>
      <c r="C36" s="67">
        <f>[6]SFE_CEM!I36</f>
        <v>29.690641782733771</v>
      </c>
      <c r="E36" s="35"/>
      <c r="F36" s="34"/>
    </row>
    <row r="37" spans="1:6" x14ac:dyDescent="0.2">
      <c r="A37" s="29">
        <v>1996.04</v>
      </c>
      <c r="B37" s="54"/>
      <c r="C37" s="67">
        <f>[6]SFE_CEM!I37</f>
        <v>29.702112185248826</v>
      </c>
      <c r="E37" s="35"/>
      <c r="F37" s="34"/>
    </row>
    <row r="38" spans="1:6" x14ac:dyDescent="0.2">
      <c r="A38" s="29">
        <v>1996.05</v>
      </c>
      <c r="B38" s="54"/>
      <c r="C38" s="67">
        <f>[6]SFE_CEM!I38</f>
        <v>30.995973762081384</v>
      </c>
      <c r="E38" s="35"/>
      <c r="F38" s="34"/>
    </row>
    <row r="39" spans="1:6" x14ac:dyDescent="0.2">
      <c r="A39" s="29">
        <v>1996.06</v>
      </c>
      <c r="B39" s="54"/>
      <c r="C39" s="67">
        <f>[6]SFE_CEM!I39</f>
        <v>32.943758735787561</v>
      </c>
      <c r="E39" s="35"/>
      <c r="F39" s="34"/>
    </row>
    <row r="40" spans="1:6" x14ac:dyDescent="0.2">
      <c r="A40" s="29">
        <v>1996.07</v>
      </c>
      <c r="B40" s="54"/>
      <c r="C40" s="67">
        <f>[6]SFE_CEM!I40</f>
        <v>32.497409987031659</v>
      </c>
      <c r="E40" s="35"/>
      <c r="F40" s="34"/>
    </row>
    <row r="41" spans="1:6" x14ac:dyDescent="0.2">
      <c r="A41" s="29">
        <v>1996.08</v>
      </c>
      <c r="B41" s="54"/>
      <c r="C41" s="67">
        <f>[6]SFE_CEM!I41</f>
        <v>31.758937917203461</v>
      </c>
      <c r="E41" s="35"/>
      <c r="F41" s="34"/>
    </row>
    <row r="42" spans="1:6" x14ac:dyDescent="0.2">
      <c r="A42" s="29">
        <v>1996.09</v>
      </c>
      <c r="B42" s="54"/>
      <c r="C42" s="67">
        <f>[6]SFE_CEM!I42</f>
        <v>32.766284376433923</v>
      </c>
      <c r="E42" s="35"/>
      <c r="F42" s="34"/>
    </row>
    <row r="43" spans="1:6" x14ac:dyDescent="0.2">
      <c r="A43" s="29">
        <v>1996.1</v>
      </c>
      <c r="B43" s="54"/>
      <c r="C43" s="67">
        <f>[6]SFE_CEM!I43</f>
        <v>34.073720469367615</v>
      </c>
      <c r="E43" s="35"/>
      <c r="F43" s="34"/>
    </row>
    <row r="44" spans="1:6" x14ac:dyDescent="0.2">
      <c r="A44" s="29">
        <v>1996.11</v>
      </c>
      <c r="B44" s="54"/>
      <c r="C44" s="67">
        <f>[6]SFE_CEM!I44</f>
        <v>34.531557794097409</v>
      </c>
      <c r="E44" s="35"/>
      <c r="F44" s="34"/>
    </row>
    <row r="45" spans="1:6" x14ac:dyDescent="0.2">
      <c r="A45" s="29">
        <v>1996.12</v>
      </c>
      <c r="B45" s="54"/>
      <c r="C45" s="67">
        <f>[6]SFE_CEM!I45</f>
        <v>34.884681150836599</v>
      </c>
      <c r="E45" s="35"/>
      <c r="F45" s="34"/>
    </row>
    <row r="46" spans="1:6" x14ac:dyDescent="0.2">
      <c r="A46" s="29">
        <v>1997.01</v>
      </c>
      <c r="B46" s="54"/>
      <c r="C46" s="67">
        <f>[6]SFE_CEM!I46</f>
        <v>35.685674888638722</v>
      </c>
      <c r="E46" s="35"/>
      <c r="F46" s="34"/>
    </row>
    <row r="47" spans="1:6" x14ac:dyDescent="0.2">
      <c r="A47" s="29">
        <v>1997.02</v>
      </c>
      <c r="B47" s="54"/>
      <c r="C47" s="67">
        <f>[6]SFE_CEM!I47</f>
        <v>36.834611576343541</v>
      </c>
      <c r="E47" s="35"/>
      <c r="F47" s="34"/>
    </row>
    <row r="48" spans="1:6" x14ac:dyDescent="0.2">
      <c r="A48" s="29">
        <v>1997.03</v>
      </c>
      <c r="B48" s="54"/>
      <c r="C48" s="67">
        <f>[6]SFE_CEM!I48</f>
        <v>38.229254457533159</v>
      </c>
      <c r="E48" s="35"/>
      <c r="F48" s="34"/>
    </row>
    <row r="49" spans="1:6" x14ac:dyDescent="0.2">
      <c r="A49" s="29">
        <v>1997.04</v>
      </c>
      <c r="B49" s="54"/>
      <c r="C49" s="67">
        <f>[6]SFE_CEM!I49</f>
        <v>39.146644541350717</v>
      </c>
      <c r="E49" s="35"/>
      <c r="F49" s="34"/>
    </row>
    <row r="50" spans="1:6" x14ac:dyDescent="0.2">
      <c r="A50" s="29">
        <v>1997.05</v>
      </c>
      <c r="B50" s="54"/>
      <c r="C50" s="67">
        <f>[6]SFE_CEM!I50</f>
        <v>39.998954619791711</v>
      </c>
      <c r="E50" s="35"/>
      <c r="F50" s="34"/>
    </row>
    <row r="51" spans="1:6" x14ac:dyDescent="0.2">
      <c r="A51" s="29">
        <v>1997.06</v>
      </c>
      <c r="B51" s="54"/>
      <c r="C51" s="67">
        <f>[6]SFE_CEM!I51</f>
        <v>41.998120182891974</v>
      </c>
      <c r="E51" s="35"/>
      <c r="F51" s="34"/>
    </row>
    <row r="52" spans="1:6" x14ac:dyDescent="0.2">
      <c r="A52" s="29">
        <v>1997.07</v>
      </c>
      <c r="B52" s="54"/>
      <c r="C52" s="67">
        <f>[6]SFE_CEM!I52</f>
        <v>44.253043234750571</v>
      </c>
      <c r="E52" s="35"/>
      <c r="F52" s="34"/>
    </row>
    <row r="53" spans="1:6" x14ac:dyDescent="0.2">
      <c r="A53" s="29">
        <v>1997.08</v>
      </c>
      <c r="B53" s="54"/>
      <c r="C53" s="67">
        <f>[6]SFE_CEM!I53</f>
        <v>45.227211424566107</v>
      </c>
      <c r="E53" s="35"/>
      <c r="F53" s="34"/>
    </row>
    <row r="54" spans="1:6" x14ac:dyDescent="0.2">
      <c r="A54" s="29">
        <v>1997.09</v>
      </c>
      <c r="B54" s="54"/>
      <c r="C54" s="67">
        <f>[6]SFE_CEM!I54</f>
        <v>46.064135855502329</v>
      </c>
      <c r="E54" s="35"/>
      <c r="F54" s="34"/>
    </row>
    <row r="55" spans="1:6" x14ac:dyDescent="0.2">
      <c r="A55" s="29">
        <v>1997.1</v>
      </c>
      <c r="B55" s="54"/>
      <c r="C55" s="67">
        <f>[6]SFE_CEM!I55</f>
        <v>47.669319837682146</v>
      </c>
      <c r="E55" s="35"/>
      <c r="F55" s="34"/>
    </row>
    <row r="56" spans="1:6" x14ac:dyDescent="0.2">
      <c r="A56" s="29">
        <v>1997.11</v>
      </c>
      <c r="B56" s="54"/>
      <c r="C56" s="67">
        <f>[6]SFE_CEM!I56</f>
        <v>48.360403334887771</v>
      </c>
      <c r="E56" s="35"/>
      <c r="F56" s="34"/>
    </row>
    <row r="57" spans="1:6" x14ac:dyDescent="0.2">
      <c r="A57" s="29">
        <v>1997.12</v>
      </c>
      <c r="B57" s="54"/>
      <c r="C57" s="67">
        <f>[6]SFE_CEM!I57</f>
        <v>48.132930497151165</v>
      </c>
      <c r="E57" s="35"/>
      <c r="F57" s="34"/>
    </row>
    <row r="58" spans="1:6" x14ac:dyDescent="0.2">
      <c r="A58" s="29">
        <v>1998.01</v>
      </c>
      <c r="B58" s="54"/>
      <c r="C58" s="67">
        <f>[6]SFE_CEM!I58</f>
        <v>48.431449684497188</v>
      </c>
      <c r="E58" s="35"/>
      <c r="F58" s="34"/>
    </row>
    <row r="59" spans="1:6" x14ac:dyDescent="0.2">
      <c r="A59" s="29">
        <v>1998.02</v>
      </c>
      <c r="B59" s="54"/>
      <c r="C59" s="67">
        <f>[6]SFE_CEM!I59</f>
        <v>48.150241043318772</v>
      </c>
      <c r="E59" s="35"/>
      <c r="F59" s="34"/>
    </row>
    <row r="60" spans="1:6" x14ac:dyDescent="0.2">
      <c r="A60" s="29">
        <v>1998.03</v>
      </c>
      <c r="B60" s="54"/>
      <c r="C60" s="67">
        <f>[6]SFE_CEM!I60</f>
        <v>47.625822572273677</v>
      </c>
      <c r="E60" s="35"/>
      <c r="F60" s="34"/>
    </row>
    <row r="61" spans="1:6" x14ac:dyDescent="0.2">
      <c r="A61" s="29">
        <v>1998.04</v>
      </c>
      <c r="B61" s="54"/>
      <c r="C61" s="67">
        <f>[6]SFE_CEM!I61</f>
        <v>48.822764371186487</v>
      </c>
      <c r="E61" s="35"/>
      <c r="F61" s="34"/>
    </row>
    <row r="62" spans="1:6" x14ac:dyDescent="0.2">
      <c r="A62" s="29">
        <v>1998.05</v>
      </c>
      <c r="B62" s="54"/>
      <c r="C62" s="67">
        <f>[6]SFE_CEM!I62</f>
        <v>48.496241281484146</v>
      </c>
      <c r="E62" s="35"/>
      <c r="F62" s="34"/>
    </row>
    <row r="63" spans="1:6" x14ac:dyDescent="0.2">
      <c r="A63" s="29">
        <v>1998.06</v>
      </c>
      <c r="B63" s="54"/>
      <c r="C63" s="67">
        <f>[6]SFE_CEM!I63</f>
        <v>46.647393012121746</v>
      </c>
      <c r="E63" s="35"/>
      <c r="F63" s="34"/>
    </row>
    <row r="64" spans="1:6" x14ac:dyDescent="0.2">
      <c r="A64" s="29">
        <v>1998.07</v>
      </c>
      <c r="B64" s="54"/>
      <c r="C64" s="67">
        <f>[6]SFE_CEM!I64</f>
        <v>46.925442276543023</v>
      </c>
      <c r="E64" s="35"/>
      <c r="F64" s="34"/>
    </row>
    <row r="65" spans="1:6" x14ac:dyDescent="0.2">
      <c r="A65" s="29">
        <v>1998.08</v>
      </c>
      <c r="B65" s="54"/>
      <c r="C65" s="67">
        <f>[6]SFE_CEM!I65</f>
        <v>47.839779726943341</v>
      </c>
      <c r="E65" s="35"/>
      <c r="F65" s="34"/>
    </row>
    <row r="66" spans="1:6" x14ac:dyDescent="0.2">
      <c r="A66" s="29">
        <v>1998.09</v>
      </c>
      <c r="B66" s="54"/>
      <c r="C66" s="67">
        <f>[6]SFE_CEM!I66</f>
        <v>47.635066753891124</v>
      </c>
      <c r="E66" s="35"/>
      <c r="F66" s="34"/>
    </row>
    <row r="67" spans="1:6" x14ac:dyDescent="0.2">
      <c r="A67" s="29">
        <v>1998.1</v>
      </c>
      <c r="B67" s="54"/>
      <c r="C67" s="67">
        <f>[6]SFE_CEM!I67</f>
        <v>46.091897021632015</v>
      </c>
      <c r="E67" s="35"/>
      <c r="F67" s="34"/>
    </row>
    <row r="68" spans="1:6" x14ac:dyDescent="0.2">
      <c r="A68" s="29">
        <v>1998.11</v>
      </c>
      <c r="B68" s="54"/>
      <c r="C68" s="67">
        <f>[6]SFE_CEM!I68</f>
        <v>45.363829327055072</v>
      </c>
      <c r="E68" s="35"/>
      <c r="F68" s="34"/>
    </row>
    <row r="69" spans="1:6" x14ac:dyDescent="0.2">
      <c r="A69" s="29">
        <v>1998.12</v>
      </c>
      <c r="B69" s="54"/>
      <c r="C69" s="67">
        <f>[6]SFE_CEM!I69</f>
        <v>45.416441494364513</v>
      </c>
      <c r="E69" s="35"/>
      <c r="F69" s="34"/>
    </row>
    <row r="70" spans="1:6" x14ac:dyDescent="0.2">
      <c r="A70" s="29">
        <v>1999.01</v>
      </c>
      <c r="B70" s="54"/>
      <c r="C70" s="67">
        <f>[6]SFE_CEM!I70</f>
        <v>43.814566542033383</v>
      </c>
      <c r="E70" s="35"/>
      <c r="F70" s="34"/>
    </row>
    <row r="71" spans="1:6" x14ac:dyDescent="0.2">
      <c r="A71" s="29">
        <v>1999.02</v>
      </c>
      <c r="B71" s="54"/>
      <c r="C71" s="67">
        <f>[6]SFE_CEM!I71</f>
        <v>43.002654224860471</v>
      </c>
      <c r="E71" s="35"/>
      <c r="F71" s="34"/>
    </row>
    <row r="72" spans="1:6" x14ac:dyDescent="0.2">
      <c r="A72" s="29">
        <v>1999.03</v>
      </c>
      <c r="B72" s="54"/>
      <c r="C72" s="67">
        <f>[6]SFE_CEM!I72</f>
        <v>44.453210255875156</v>
      </c>
      <c r="E72" s="35"/>
      <c r="F72" s="34"/>
    </row>
    <row r="73" spans="1:6" x14ac:dyDescent="0.2">
      <c r="A73" s="29">
        <v>1999.04</v>
      </c>
      <c r="B73" s="54"/>
      <c r="C73" s="67">
        <f>[6]SFE_CEM!I73</f>
        <v>45.785321425273871</v>
      </c>
      <c r="E73" s="35"/>
      <c r="F73" s="34"/>
    </row>
    <row r="74" spans="1:6" x14ac:dyDescent="0.2">
      <c r="A74" s="29">
        <v>1999.05</v>
      </c>
      <c r="B74" s="54"/>
      <c r="C74" s="67">
        <f>[6]SFE_CEM!I74</f>
        <v>45.248124782592626</v>
      </c>
      <c r="E74" s="35"/>
      <c r="F74" s="34"/>
    </row>
    <row r="75" spans="1:6" x14ac:dyDescent="0.2">
      <c r="A75" s="29">
        <v>1999.06</v>
      </c>
      <c r="B75" s="54"/>
      <c r="C75" s="67">
        <f>[6]SFE_CEM!I75</f>
        <v>44.128801657927312</v>
      </c>
      <c r="E75" s="35"/>
      <c r="F75" s="34"/>
    </row>
    <row r="76" spans="1:6" x14ac:dyDescent="0.2">
      <c r="A76" s="29">
        <v>1999.07</v>
      </c>
      <c r="B76" s="54"/>
      <c r="C76" s="67">
        <f>[6]SFE_CEM!I76</f>
        <v>43.934185542610258</v>
      </c>
      <c r="E76" s="35"/>
      <c r="F76" s="34"/>
    </row>
    <row r="77" spans="1:6" x14ac:dyDescent="0.2">
      <c r="A77" s="29">
        <v>1999.08</v>
      </c>
      <c r="B77" s="54"/>
      <c r="C77" s="67">
        <f>[6]SFE_CEM!I77</f>
        <v>43.815280937927618</v>
      </c>
      <c r="E77" s="35"/>
      <c r="F77" s="34"/>
    </row>
    <row r="78" spans="1:6" x14ac:dyDescent="0.2">
      <c r="A78" s="29">
        <v>1999.09</v>
      </c>
      <c r="B78" s="54"/>
      <c r="C78" s="67">
        <f>[6]SFE_CEM!I78</f>
        <v>43.286930195644501</v>
      </c>
      <c r="E78" s="35"/>
      <c r="F78" s="34"/>
    </row>
    <row r="79" spans="1:6" x14ac:dyDescent="0.2">
      <c r="A79" s="29">
        <v>1999.1</v>
      </c>
      <c r="B79" s="54"/>
      <c r="C79" s="67">
        <f>[6]SFE_CEM!I79</f>
        <v>42.786690051379466</v>
      </c>
      <c r="E79" s="35"/>
      <c r="F79" s="34"/>
    </row>
    <row r="80" spans="1:6" x14ac:dyDescent="0.2">
      <c r="A80" s="29">
        <v>1999.11</v>
      </c>
      <c r="B80" s="54"/>
      <c r="C80" s="67">
        <f>[6]SFE_CEM!I80</f>
        <v>42.070173853796007</v>
      </c>
      <c r="E80" s="35"/>
      <c r="F80" s="34"/>
    </row>
    <row r="81" spans="1:6" x14ac:dyDescent="0.2">
      <c r="A81" s="29">
        <v>1999.12</v>
      </c>
      <c r="B81" s="54"/>
      <c r="C81" s="67">
        <f>[6]SFE_CEM!I81</f>
        <v>41.242783686823813</v>
      </c>
      <c r="E81" s="35"/>
      <c r="F81" s="34"/>
    </row>
    <row r="82" spans="1:6" x14ac:dyDescent="0.2">
      <c r="A82" s="29">
        <v>2000.01</v>
      </c>
      <c r="B82" s="64">
        <f>[6]SFE_CEM!B82</f>
        <v>40.585000000000001</v>
      </c>
      <c r="C82" s="67">
        <f>[6]SFE_CEM!I82</f>
        <v>40.428469777023011</v>
      </c>
      <c r="E82" s="35"/>
      <c r="F82" s="34"/>
    </row>
    <row r="83" spans="1:6" x14ac:dyDescent="0.2">
      <c r="A83" s="29">
        <v>2000.02</v>
      </c>
      <c r="B83" s="66">
        <f>[6]SFE_CEM!B83</f>
        <v>34.963999999999999</v>
      </c>
      <c r="C83" s="67">
        <f>[6]SFE_CEM!I83</f>
        <v>39.575871528351549</v>
      </c>
      <c r="E83" s="35"/>
      <c r="F83" s="34"/>
    </row>
    <row r="84" spans="1:6" x14ac:dyDescent="0.2">
      <c r="A84" s="29">
        <v>2000.03</v>
      </c>
      <c r="B84" s="66">
        <f>[6]SFE_CEM!B84</f>
        <v>43.151000000000003</v>
      </c>
      <c r="C84" s="67">
        <f>[6]SFE_CEM!I84</f>
        <v>40.072761042750486</v>
      </c>
      <c r="E84" s="35"/>
      <c r="F84" s="34"/>
    </row>
    <row r="85" spans="1:6" x14ac:dyDescent="0.2">
      <c r="A85" s="29">
        <v>2000.04</v>
      </c>
      <c r="B85" s="66">
        <f>[6]SFE_CEM!B85</f>
        <v>34.179000000000002</v>
      </c>
      <c r="C85" s="67">
        <f>[6]SFE_CEM!I85</f>
        <v>38.952481157334411</v>
      </c>
      <c r="E85" s="35"/>
      <c r="F85" s="34"/>
    </row>
    <row r="86" spans="1:6" x14ac:dyDescent="0.2">
      <c r="A86" s="29">
        <v>2000.05</v>
      </c>
      <c r="B86" s="66">
        <f>[6]SFE_CEM!B86</f>
        <v>31.178000000000001</v>
      </c>
      <c r="C86" s="67">
        <f>[6]SFE_CEM!I86</f>
        <v>35.052473063486957</v>
      </c>
      <c r="E86" s="35"/>
      <c r="F86" s="34"/>
    </row>
    <row r="87" spans="1:6" x14ac:dyDescent="0.2">
      <c r="A87" s="29">
        <v>2000.06</v>
      </c>
      <c r="B87" s="66">
        <f>[6]SFE_CEM!B87</f>
        <v>32.951999999999998</v>
      </c>
      <c r="C87" s="67">
        <f>[6]SFE_CEM!I87</f>
        <v>33.135834174600355</v>
      </c>
      <c r="E87" s="35"/>
      <c r="F87" s="34"/>
    </row>
    <row r="88" spans="1:6" x14ac:dyDescent="0.2">
      <c r="A88" s="29">
        <v>2000.07</v>
      </c>
      <c r="B88" s="66">
        <f>[6]SFE_CEM!B88</f>
        <v>34.814</v>
      </c>
      <c r="C88" s="67">
        <f>[6]SFE_CEM!I88</f>
        <v>33.935135067963216</v>
      </c>
      <c r="E88" s="35"/>
      <c r="F88" s="34"/>
    </row>
    <row r="89" spans="1:6" x14ac:dyDescent="0.2">
      <c r="A89" s="29">
        <v>2000.08</v>
      </c>
      <c r="B89" s="66">
        <f>[6]SFE_CEM!B89</f>
        <v>41.097999999999999</v>
      </c>
      <c r="C89" s="67">
        <f>[6]SFE_CEM!I89</f>
        <v>35.48214671514809</v>
      </c>
      <c r="E89" s="35"/>
      <c r="F89" s="34"/>
    </row>
    <row r="90" spans="1:6" x14ac:dyDescent="0.2">
      <c r="A90" s="29">
        <v>2000.09</v>
      </c>
      <c r="B90" s="66">
        <f>[6]SFE_CEM!B90</f>
        <v>44.591999999999999</v>
      </c>
      <c r="C90" s="67">
        <f>[6]SFE_CEM!I90</f>
        <v>35.450240702054039</v>
      </c>
      <c r="E90" s="35"/>
      <c r="F90" s="34"/>
    </row>
    <row r="91" spans="1:6" x14ac:dyDescent="0.2">
      <c r="A91" s="29">
        <v>2000.1</v>
      </c>
      <c r="B91" s="66">
        <f>[6]SFE_CEM!B91</f>
        <v>32.796999999999997</v>
      </c>
      <c r="C91" s="67">
        <f>[6]SFE_CEM!I91</f>
        <v>33.825772867471464</v>
      </c>
      <c r="E91" s="35"/>
      <c r="F91" s="34"/>
    </row>
    <row r="92" spans="1:6" x14ac:dyDescent="0.2">
      <c r="A92" s="29">
        <v>2000.11</v>
      </c>
      <c r="B92" s="66">
        <f>[6]SFE_CEM!B92</f>
        <v>35.82</v>
      </c>
      <c r="C92" s="67">
        <f>[6]SFE_CEM!I92</f>
        <v>34.39769714039749</v>
      </c>
      <c r="E92" s="35"/>
      <c r="F92" s="34"/>
    </row>
    <row r="93" spans="1:6" x14ac:dyDescent="0.2">
      <c r="A93" s="29">
        <v>2000.12</v>
      </c>
      <c r="B93" s="66">
        <f>[6]SFE_CEM!B93</f>
        <v>33.640999999999998</v>
      </c>
      <c r="C93" s="67">
        <f>[6]SFE_CEM!I93</f>
        <v>36.791993625079257</v>
      </c>
      <c r="E93" s="35"/>
      <c r="F93" s="34"/>
    </row>
    <row r="94" spans="1:6" x14ac:dyDescent="0.2">
      <c r="A94" s="29">
        <v>2001.01</v>
      </c>
      <c r="B94" s="66">
        <f>[6]SFE_CEM!B94</f>
        <v>40.055999999999997</v>
      </c>
      <c r="C94" s="67">
        <f>[6]SFE_CEM!I94</f>
        <v>38.767111391937945</v>
      </c>
      <c r="E94" s="35"/>
      <c r="F94" s="34"/>
    </row>
    <row r="95" spans="1:6" x14ac:dyDescent="0.2">
      <c r="A95" s="29">
        <v>2001.02</v>
      </c>
      <c r="B95" s="66">
        <f>[6]SFE_CEM!B95</f>
        <v>39.308</v>
      </c>
      <c r="C95" s="67">
        <f>[6]SFE_CEM!I95</f>
        <v>39.453872218915492</v>
      </c>
      <c r="E95" s="35"/>
      <c r="F95" s="34"/>
    </row>
    <row r="96" spans="1:6" x14ac:dyDescent="0.2">
      <c r="A96" s="29">
        <v>2001.03</v>
      </c>
      <c r="B96" s="66">
        <f>[6]SFE_CEM!B96</f>
        <v>35.442</v>
      </c>
      <c r="C96" s="67">
        <f>[6]SFE_CEM!I96</f>
        <v>38.88262927062965</v>
      </c>
      <c r="E96" s="35"/>
      <c r="F96" s="34"/>
    </row>
    <row r="97" spans="1:6" x14ac:dyDescent="0.2">
      <c r="A97" s="29">
        <v>2001.04</v>
      </c>
      <c r="B97" s="66">
        <f>[6]SFE_CEM!B97</f>
        <v>32.878999999999998</v>
      </c>
      <c r="C97" s="67">
        <f>[6]SFE_CEM!I97</f>
        <v>38.713828780726544</v>
      </c>
      <c r="E97" s="35"/>
      <c r="F97" s="34"/>
    </row>
    <row r="98" spans="1:6" x14ac:dyDescent="0.2">
      <c r="A98" s="29">
        <v>2001.05</v>
      </c>
      <c r="B98" s="66">
        <f>[6]SFE_CEM!B98</f>
        <v>36.328000000000003</v>
      </c>
      <c r="C98" s="67">
        <f>[6]SFE_CEM!I98</f>
        <v>37.912494921547498</v>
      </c>
      <c r="E98" s="35"/>
      <c r="F98" s="34"/>
    </row>
    <row r="99" spans="1:6" x14ac:dyDescent="0.2">
      <c r="A99" s="29">
        <v>2001.06</v>
      </c>
      <c r="B99" s="66">
        <f>[6]SFE_CEM!B99</f>
        <v>34.213999999999999</v>
      </c>
      <c r="C99" s="67">
        <f>[6]SFE_CEM!I99</f>
        <v>36.691065329444065</v>
      </c>
      <c r="E99" s="35"/>
      <c r="F99" s="34"/>
    </row>
    <row r="100" spans="1:6" x14ac:dyDescent="0.2">
      <c r="A100" s="29">
        <v>2001.07</v>
      </c>
      <c r="B100" s="66">
        <f>[6]SFE_CEM!B100</f>
        <v>40.424999999999997</v>
      </c>
      <c r="C100" s="67">
        <f>[6]SFE_CEM!I100</f>
        <v>35.515561707843844</v>
      </c>
      <c r="E100" s="35"/>
      <c r="F100" s="34"/>
    </row>
    <row r="101" spans="1:6" x14ac:dyDescent="0.2">
      <c r="A101" s="29">
        <v>2001.08</v>
      </c>
      <c r="B101" s="66">
        <f>[6]SFE_CEM!B101</f>
        <v>35.892000000000003</v>
      </c>
      <c r="C101" s="67">
        <f>[6]SFE_CEM!I101</f>
        <v>32.749192606476683</v>
      </c>
      <c r="E101" s="35"/>
      <c r="F101" s="34"/>
    </row>
    <row r="102" spans="1:6" x14ac:dyDescent="0.2">
      <c r="A102" s="29">
        <v>2001.09</v>
      </c>
      <c r="B102" s="66">
        <f>[6]SFE_CEM!B102</f>
        <v>35.47</v>
      </c>
      <c r="C102" s="67">
        <f>[6]SFE_CEM!I102</f>
        <v>30.503398165514156</v>
      </c>
      <c r="E102" s="35"/>
      <c r="F102" s="34"/>
    </row>
    <row r="103" spans="1:6" x14ac:dyDescent="0.2">
      <c r="A103" s="29">
        <v>2001.1</v>
      </c>
      <c r="B103" s="66">
        <f>[6]SFE_CEM!B103</f>
        <v>31.462</v>
      </c>
      <c r="C103" s="67">
        <f>[6]SFE_CEM!I103</f>
        <v>29.155465773031906</v>
      </c>
      <c r="E103" s="35"/>
      <c r="F103" s="34"/>
    </row>
    <row r="104" spans="1:6" x14ac:dyDescent="0.2">
      <c r="A104" s="29">
        <v>2001.11</v>
      </c>
      <c r="B104" s="66">
        <f>[6]SFE_CEM!B104</f>
        <v>35.718000000000004</v>
      </c>
      <c r="C104" s="67">
        <f>[6]SFE_CEM!I104</f>
        <v>27.361311408093854</v>
      </c>
      <c r="E104" s="35"/>
      <c r="F104" s="34"/>
    </row>
    <row r="105" spans="1:6" x14ac:dyDescent="0.2">
      <c r="A105" s="29">
        <v>2001.12</v>
      </c>
      <c r="B105" s="66">
        <f>[6]SFE_CEM!B105</f>
        <v>23.364000000000001</v>
      </c>
      <c r="C105" s="67">
        <f>[6]SFE_CEM!I105</f>
        <v>25.362673690463005</v>
      </c>
      <c r="E105" s="35"/>
      <c r="F105" s="34"/>
    </row>
    <row r="106" spans="1:6" x14ac:dyDescent="0.2">
      <c r="A106" s="29">
        <v>2002.01</v>
      </c>
      <c r="B106" s="66">
        <f>[6]SFE_CEM!B106</f>
        <v>21.364000000000001</v>
      </c>
      <c r="C106" s="67">
        <f>[6]SFE_CEM!I106</f>
        <v>23.402204976279805</v>
      </c>
      <c r="E106" s="35"/>
      <c r="F106" s="34"/>
    </row>
    <row r="107" spans="1:6" x14ac:dyDescent="0.2">
      <c r="A107" s="29">
        <v>2002.02</v>
      </c>
      <c r="B107" s="66">
        <f>[6]SFE_CEM!B107</f>
        <v>20.009</v>
      </c>
      <c r="C107" s="67">
        <f>[6]SFE_CEM!I107</f>
        <v>22.344580779726453</v>
      </c>
      <c r="E107" s="35"/>
      <c r="F107" s="34"/>
    </row>
    <row r="108" spans="1:6" x14ac:dyDescent="0.2">
      <c r="A108" s="29">
        <v>2002.03</v>
      </c>
      <c r="B108" s="66">
        <f>[6]SFE_CEM!B108</f>
        <v>19.719000000000001</v>
      </c>
      <c r="C108" s="67">
        <f>[6]SFE_CEM!I108</f>
        <v>21.812107055678982</v>
      </c>
      <c r="E108" s="35"/>
      <c r="F108" s="34"/>
    </row>
    <row r="109" spans="1:6" x14ac:dyDescent="0.2">
      <c r="A109" s="29">
        <v>2002.04</v>
      </c>
      <c r="B109" s="66">
        <f>[6]SFE_CEM!B109</f>
        <v>18.276</v>
      </c>
      <c r="C109" s="67">
        <f>[6]SFE_CEM!I109</f>
        <v>22.247706274198361</v>
      </c>
      <c r="E109" s="35"/>
      <c r="F109" s="34"/>
    </row>
    <row r="110" spans="1:6" x14ac:dyDescent="0.2">
      <c r="A110" s="29">
        <v>2002.05</v>
      </c>
      <c r="B110" s="66">
        <f>[6]SFE_CEM!B110</f>
        <v>23.641999999999999</v>
      </c>
      <c r="C110" s="67">
        <f>[6]SFE_CEM!I110</f>
        <v>24.187980660958846</v>
      </c>
      <c r="E110" s="35"/>
      <c r="F110" s="34"/>
    </row>
    <row r="111" spans="1:6" x14ac:dyDescent="0.2">
      <c r="A111" s="29">
        <v>2002.06</v>
      </c>
      <c r="B111" s="66">
        <f>[6]SFE_CEM!B111</f>
        <v>24.402999999999999</v>
      </c>
      <c r="C111" s="67">
        <f>[6]SFE_CEM!I111</f>
        <v>25.073825638574949</v>
      </c>
      <c r="E111" s="35"/>
      <c r="F111" s="34"/>
    </row>
    <row r="112" spans="1:6" x14ac:dyDescent="0.2">
      <c r="A112" s="29">
        <v>2002.07</v>
      </c>
      <c r="B112" s="66">
        <f>[6]SFE_CEM!B112</f>
        <v>26.058</v>
      </c>
      <c r="C112" s="67">
        <f>[6]SFE_CEM!I112</f>
        <v>25.303360961040731</v>
      </c>
      <c r="E112" s="35"/>
      <c r="F112" s="34"/>
    </row>
    <row r="113" spans="1:6" x14ac:dyDescent="0.2">
      <c r="A113" s="29">
        <v>2002.08</v>
      </c>
      <c r="B113" s="66">
        <f>[6]SFE_CEM!B113</f>
        <v>30.805</v>
      </c>
      <c r="C113" s="67">
        <f>[6]SFE_CEM!I113</f>
        <v>26.618795969475602</v>
      </c>
      <c r="E113" s="35"/>
      <c r="F113" s="34"/>
    </row>
    <row r="114" spans="1:6" x14ac:dyDescent="0.2">
      <c r="A114" s="29">
        <v>2002.09</v>
      </c>
      <c r="B114" s="66">
        <f>[6]SFE_CEM!B114</f>
        <v>31.593</v>
      </c>
      <c r="C114" s="67">
        <f>[6]SFE_CEM!I114</f>
        <v>27.46875182657875</v>
      </c>
      <c r="E114" s="35"/>
      <c r="F114" s="34"/>
    </row>
    <row r="115" spans="1:6" x14ac:dyDescent="0.2">
      <c r="A115" s="29">
        <v>2002.1</v>
      </c>
      <c r="B115" s="66">
        <f>[6]SFE_CEM!B115</f>
        <v>30.652999999999999</v>
      </c>
      <c r="C115" s="67">
        <f>[6]SFE_CEM!I115</f>
        <v>28.223487902832133</v>
      </c>
      <c r="E115" s="35"/>
      <c r="F115" s="34"/>
    </row>
    <row r="116" spans="1:6" x14ac:dyDescent="0.2">
      <c r="A116" s="29">
        <v>2002.11</v>
      </c>
      <c r="B116" s="66">
        <f>[6]SFE_CEM!B116</f>
        <v>30.366</v>
      </c>
      <c r="C116" s="67">
        <f>[6]SFE_CEM!I116</f>
        <v>29.335688265610216</v>
      </c>
      <c r="E116" s="35"/>
      <c r="F116" s="34"/>
    </row>
    <row r="117" spans="1:6" x14ac:dyDescent="0.2">
      <c r="A117" s="29">
        <v>2002.12</v>
      </c>
      <c r="B117" s="66">
        <f>[6]SFE_CEM!B117</f>
        <v>27.794</v>
      </c>
      <c r="C117" s="67">
        <f>[6]SFE_CEM!I117</f>
        <v>30.640612827322411</v>
      </c>
      <c r="E117" s="35"/>
      <c r="F117" s="34"/>
    </row>
    <row r="118" spans="1:6" x14ac:dyDescent="0.2">
      <c r="A118" s="29">
        <v>2003.01</v>
      </c>
      <c r="B118" s="66">
        <f>[6]SFE_CEM!B118</f>
        <v>34.027999999999999</v>
      </c>
      <c r="C118" s="67">
        <f>[6]SFE_CEM!I118</f>
        <v>32.060585008579864</v>
      </c>
      <c r="E118" s="35"/>
      <c r="F118" s="34"/>
    </row>
    <row r="119" spans="1:6" x14ac:dyDescent="0.2">
      <c r="A119" s="29">
        <v>2003.02</v>
      </c>
      <c r="B119" s="66">
        <f>[6]SFE_CEM!B119</f>
        <v>28.57</v>
      </c>
      <c r="C119" s="67">
        <f>[6]SFE_CEM!I119</f>
        <v>32.617452544284873</v>
      </c>
      <c r="E119" s="35"/>
      <c r="F119" s="34"/>
    </row>
    <row r="120" spans="1:6" x14ac:dyDescent="0.2">
      <c r="A120" s="29">
        <v>2003.03</v>
      </c>
      <c r="B120" s="66">
        <f>[6]SFE_CEM!B120</f>
        <v>29.928000000000001</v>
      </c>
      <c r="C120" s="67">
        <f>[6]SFE_CEM!I120</f>
        <v>32.306244237562773</v>
      </c>
      <c r="E120" s="35"/>
      <c r="F120" s="34"/>
    </row>
    <row r="121" spans="1:6" x14ac:dyDescent="0.2">
      <c r="A121" s="29">
        <v>2003.04</v>
      </c>
      <c r="B121" s="66">
        <f>[6]SFE_CEM!B121</f>
        <v>26.681000000000001</v>
      </c>
      <c r="C121" s="67">
        <f>[6]SFE_CEM!I121</f>
        <v>31.356705387826526</v>
      </c>
      <c r="E121" s="35"/>
      <c r="F121" s="34"/>
    </row>
    <row r="122" spans="1:6" x14ac:dyDescent="0.2">
      <c r="A122" s="29">
        <v>2003.05</v>
      </c>
      <c r="B122" s="66">
        <f>[6]SFE_CEM!B122</f>
        <v>29.065999999999999</v>
      </c>
      <c r="C122" s="67">
        <f>[6]SFE_CEM!I122</f>
        <v>32.191374868509598</v>
      </c>
      <c r="E122" s="35"/>
      <c r="F122" s="34"/>
    </row>
    <row r="123" spans="1:6" x14ac:dyDescent="0.2">
      <c r="A123" s="29">
        <v>2003.06</v>
      </c>
      <c r="B123" s="66">
        <f>[6]SFE_CEM!B123</f>
        <v>35.125</v>
      </c>
      <c r="C123" s="67">
        <f>[6]SFE_CEM!I123</f>
        <v>34.460435277180565</v>
      </c>
      <c r="E123" s="35"/>
      <c r="F123" s="34"/>
    </row>
    <row r="124" spans="1:6" x14ac:dyDescent="0.2">
      <c r="A124" s="29">
        <v>2003.07</v>
      </c>
      <c r="B124" s="66">
        <f>[6]SFE_CEM!B124</f>
        <v>37.512</v>
      </c>
      <c r="C124" s="67">
        <f>[6]SFE_CEM!I124</f>
        <v>35.111911252755512</v>
      </c>
      <c r="E124" s="35"/>
      <c r="F124" s="34"/>
    </row>
    <row r="125" spans="1:6" x14ac:dyDescent="0.2">
      <c r="A125" s="29">
        <v>2003.08</v>
      </c>
      <c r="B125" s="66">
        <f>[6]SFE_CEM!B125</f>
        <v>37.938000000000002</v>
      </c>
      <c r="C125" s="67">
        <f>[6]SFE_CEM!I125</f>
        <v>36.08871627147461</v>
      </c>
      <c r="E125" s="35"/>
      <c r="F125" s="34"/>
    </row>
    <row r="126" spans="1:6" x14ac:dyDescent="0.2">
      <c r="A126" s="29">
        <v>2003.09</v>
      </c>
      <c r="B126" s="66">
        <f>[6]SFE_CEM!B126</f>
        <v>46.283999999999999</v>
      </c>
      <c r="C126" s="67">
        <f>[6]SFE_CEM!I126</f>
        <v>39.24848034837072</v>
      </c>
      <c r="E126" s="35"/>
      <c r="F126" s="34"/>
    </row>
    <row r="127" spans="1:6" x14ac:dyDescent="0.2">
      <c r="A127" s="29">
        <v>2003.1</v>
      </c>
      <c r="B127" s="66">
        <f>[6]SFE_CEM!B127</f>
        <v>48.273000000000003</v>
      </c>
      <c r="C127" s="67">
        <f>[6]SFE_CEM!I127</f>
        <v>42.753057248868792</v>
      </c>
      <c r="E127" s="35"/>
      <c r="F127" s="34"/>
    </row>
    <row r="128" spans="1:6" x14ac:dyDescent="0.2">
      <c r="A128" s="29">
        <v>2003.11</v>
      </c>
      <c r="B128" s="66">
        <f>[6]SFE_CEM!B128</f>
        <v>44.555</v>
      </c>
      <c r="C128" s="67">
        <f>[6]SFE_CEM!I128</f>
        <v>44.906450197599099</v>
      </c>
      <c r="E128" s="35"/>
      <c r="F128" s="34"/>
    </row>
    <row r="129" spans="1:6" x14ac:dyDescent="0.2">
      <c r="A129" s="29">
        <v>2003.12</v>
      </c>
      <c r="B129" s="66">
        <f>[6]SFE_CEM!B129</f>
        <v>44.466999999999999</v>
      </c>
      <c r="C129" s="67">
        <f>[6]SFE_CEM!I129</f>
        <v>46.390771576851996</v>
      </c>
      <c r="E129" s="35"/>
      <c r="F129" s="34"/>
    </row>
    <row r="130" spans="1:6" x14ac:dyDescent="0.2">
      <c r="A130" s="29">
        <v>2004.01</v>
      </c>
      <c r="B130" s="66">
        <f>[6]SFE_CEM!B130</f>
        <v>47.222250000000003</v>
      </c>
      <c r="C130" s="67">
        <f>[6]SFE_CEM!I130</f>
        <v>47.763468749884794</v>
      </c>
      <c r="E130" s="35"/>
      <c r="F130" s="34"/>
    </row>
    <row r="131" spans="1:6" x14ac:dyDescent="0.2">
      <c r="A131" s="29">
        <v>2004.02</v>
      </c>
      <c r="B131" s="66">
        <f>[6]SFE_CEM!B131</f>
        <v>44.373160000000006</v>
      </c>
      <c r="C131" s="67">
        <f>[6]SFE_CEM!I131</f>
        <v>48.86987654437975</v>
      </c>
      <c r="E131" s="35"/>
      <c r="F131" s="34"/>
    </row>
    <row r="132" spans="1:6" x14ac:dyDescent="0.2">
      <c r="A132" s="29">
        <v>2004.03</v>
      </c>
      <c r="B132" s="66">
        <f>[6]SFE_CEM!B132</f>
        <v>52.50761</v>
      </c>
      <c r="C132" s="67">
        <f>[6]SFE_CEM!I132</f>
        <v>49.838302393261159</v>
      </c>
      <c r="E132" s="35"/>
      <c r="F132" s="34"/>
    </row>
    <row r="133" spans="1:6" x14ac:dyDescent="0.2">
      <c r="A133" s="29">
        <v>2004.04</v>
      </c>
      <c r="B133" s="66">
        <f>[6]SFE_CEM!B133</f>
        <v>37.158279999999998</v>
      </c>
      <c r="C133" s="67">
        <f>[6]SFE_CEM!I133</f>
        <v>49.881189384338199</v>
      </c>
      <c r="E133" s="35"/>
      <c r="F133" s="34"/>
    </row>
    <row r="134" spans="1:6" x14ac:dyDescent="0.2">
      <c r="A134" s="29">
        <v>2004.05</v>
      </c>
      <c r="B134" s="66">
        <f>[6]SFE_CEM!B134</f>
        <v>45.377870000000001</v>
      </c>
      <c r="C134" s="67">
        <f>[6]SFE_CEM!I134</f>
        <v>49.568275943676241</v>
      </c>
      <c r="E134" s="35"/>
      <c r="F134" s="34"/>
    </row>
    <row r="135" spans="1:6" x14ac:dyDescent="0.2">
      <c r="A135" s="29">
        <v>2004.06</v>
      </c>
      <c r="B135" s="66">
        <f>[6]SFE_CEM!B135</f>
        <v>49.862499999999997</v>
      </c>
      <c r="C135" s="67">
        <f>[6]SFE_CEM!I135</f>
        <v>50.455172511591329</v>
      </c>
      <c r="E135" s="35"/>
      <c r="F135" s="34"/>
    </row>
    <row r="136" spans="1:6" x14ac:dyDescent="0.2">
      <c r="A136" s="29">
        <v>2004.07</v>
      </c>
      <c r="B136" s="66">
        <f>[6]SFE_CEM!B136</f>
        <v>55.438769999999998</v>
      </c>
      <c r="C136" s="67">
        <f>[6]SFE_CEM!I136</f>
        <v>51.410554477332056</v>
      </c>
      <c r="E136" s="35"/>
      <c r="F136" s="34"/>
    </row>
    <row r="137" spans="1:6" x14ac:dyDescent="0.2">
      <c r="A137" s="29">
        <v>2004.08</v>
      </c>
      <c r="B137" s="66">
        <f>[6]SFE_CEM!B137</f>
        <v>55.363050000000001</v>
      </c>
      <c r="C137" s="67">
        <f>[6]SFE_CEM!I137</f>
        <v>50.661844259181791</v>
      </c>
      <c r="E137" s="35"/>
      <c r="F137" s="34"/>
    </row>
    <row r="138" spans="1:6" x14ac:dyDescent="0.2">
      <c r="A138" s="29">
        <v>2004.09</v>
      </c>
      <c r="B138" s="66">
        <f>[6]SFE_CEM!B138</f>
        <v>57.284109999999998</v>
      </c>
      <c r="C138" s="67">
        <f>[6]SFE_CEM!I138</f>
        <v>49.93861957956954</v>
      </c>
      <c r="E138" s="35"/>
      <c r="F138" s="34"/>
    </row>
    <row r="139" spans="1:6" x14ac:dyDescent="0.2">
      <c r="A139" s="29">
        <v>2004.1</v>
      </c>
      <c r="B139" s="66">
        <f>[6]SFE_CEM!B139</f>
        <v>53.979759999999999</v>
      </c>
      <c r="C139" s="67">
        <f>[6]SFE_CEM!I139</f>
        <v>50.266108018880033</v>
      </c>
      <c r="E139" s="35"/>
      <c r="F139" s="34"/>
    </row>
    <row r="140" spans="1:6" x14ac:dyDescent="0.2">
      <c r="A140" s="29">
        <v>2004.11</v>
      </c>
      <c r="B140" s="66">
        <f>[6]SFE_CEM!B140</f>
        <v>52.289540000000002</v>
      </c>
      <c r="C140" s="67">
        <f>[6]SFE_CEM!I140</f>
        <v>49.952759239975443</v>
      </c>
      <c r="E140" s="35"/>
      <c r="F140" s="34"/>
    </row>
    <row r="141" spans="1:6" x14ac:dyDescent="0.2">
      <c r="A141" s="29">
        <v>2004.12</v>
      </c>
      <c r="B141" s="66">
        <f>[6]SFE_CEM!B141</f>
        <v>23.565200000000001</v>
      </c>
      <c r="C141" s="67">
        <f>[6]SFE_CEM!I141</f>
        <v>49.557984208895334</v>
      </c>
      <c r="E141" s="35"/>
      <c r="F141" s="34"/>
    </row>
    <row r="142" spans="1:6" x14ac:dyDescent="0.2">
      <c r="A142" s="29">
        <v>2005.01</v>
      </c>
      <c r="B142" s="66">
        <f>[6]SFE_CEM!B142</f>
        <v>52.576459999999997</v>
      </c>
      <c r="C142" s="67">
        <f>[6]SFE_CEM!I142</f>
        <v>50.593509297341519</v>
      </c>
      <c r="E142" s="35"/>
      <c r="F142" s="34"/>
    </row>
    <row r="143" spans="1:6" x14ac:dyDescent="0.2">
      <c r="A143" s="29">
        <v>2005.02</v>
      </c>
      <c r="B143" s="66">
        <f>[6]SFE_CEM!B143</f>
        <v>47.851210000000002</v>
      </c>
      <c r="C143" s="67">
        <f>[6]SFE_CEM!I143</f>
        <v>51.611524336399462</v>
      </c>
      <c r="E143" s="35"/>
      <c r="F143" s="34"/>
    </row>
    <row r="144" spans="1:6" x14ac:dyDescent="0.2">
      <c r="A144" s="29">
        <v>2005.03</v>
      </c>
      <c r="B144" s="66">
        <f>[6]SFE_CEM!B144</f>
        <v>47.192779999999999</v>
      </c>
      <c r="C144" s="67">
        <f>[6]SFE_CEM!I144</f>
        <v>52.486873712715727</v>
      </c>
      <c r="E144" s="35"/>
      <c r="F144" s="34"/>
    </row>
    <row r="145" spans="1:6" x14ac:dyDescent="0.2">
      <c r="A145" s="29">
        <v>2005.04</v>
      </c>
      <c r="B145" s="66">
        <f>[6]SFE_CEM!B145</f>
        <v>49.833260000000003</v>
      </c>
      <c r="C145" s="67">
        <f>[6]SFE_CEM!I145</f>
        <v>55.164343798044172</v>
      </c>
      <c r="E145" s="35"/>
      <c r="F145" s="34"/>
    </row>
    <row r="146" spans="1:6" x14ac:dyDescent="0.2">
      <c r="A146" s="29">
        <v>2005.05</v>
      </c>
      <c r="B146" s="66">
        <f>[6]SFE_CEM!B146</f>
        <v>55.936109999999999</v>
      </c>
      <c r="C146" s="67">
        <f>[6]SFE_CEM!I146</f>
        <v>55.990370687864498</v>
      </c>
      <c r="E146" s="35"/>
      <c r="F146" s="34"/>
    </row>
    <row r="147" spans="1:6" x14ac:dyDescent="0.2">
      <c r="A147" s="29">
        <v>2005.06</v>
      </c>
      <c r="B147" s="66">
        <f>[6]SFE_CEM!B147</f>
        <v>51.137540000000001</v>
      </c>
      <c r="C147" s="67">
        <f>[6]SFE_CEM!I147</f>
        <v>54.779935306547742</v>
      </c>
      <c r="E147" s="35"/>
      <c r="F147" s="34"/>
    </row>
    <row r="148" spans="1:6" x14ac:dyDescent="0.2">
      <c r="A148" s="29">
        <v>2005.07</v>
      </c>
      <c r="B148" s="66">
        <f>[6]SFE_CEM!B148</f>
        <v>59.067219999999999</v>
      </c>
      <c r="C148" s="67">
        <f>[6]SFE_CEM!I148</f>
        <v>56.182327283186247</v>
      </c>
      <c r="E148" s="35"/>
      <c r="F148" s="34"/>
    </row>
    <row r="149" spans="1:6" x14ac:dyDescent="0.2">
      <c r="A149" s="29">
        <v>2005.08</v>
      </c>
      <c r="B149" s="66">
        <f>[6]SFE_CEM!B149</f>
        <v>65.46799</v>
      </c>
      <c r="C149" s="67">
        <f>[6]SFE_CEM!I149</f>
        <v>58.896307754029827</v>
      </c>
      <c r="E149" s="35"/>
      <c r="F149" s="34"/>
    </row>
    <row r="150" spans="1:6" x14ac:dyDescent="0.2">
      <c r="A150" s="29">
        <v>2005.09</v>
      </c>
      <c r="B150" s="66">
        <f>[6]SFE_CEM!B150</f>
        <v>71.963999999999999</v>
      </c>
      <c r="C150" s="67">
        <f>[6]SFE_CEM!I150</f>
        <v>60.780421402238979</v>
      </c>
      <c r="E150" s="35"/>
      <c r="F150" s="34"/>
    </row>
    <row r="151" spans="1:6" x14ac:dyDescent="0.2">
      <c r="A151" s="29">
        <v>2005.1</v>
      </c>
      <c r="B151" s="66">
        <f>[6]SFE_CEM!B151</f>
        <v>63.872</v>
      </c>
      <c r="C151" s="67">
        <f>[6]SFE_CEM!I151</f>
        <v>61.18032434942792</v>
      </c>
      <c r="E151" s="35"/>
      <c r="F151" s="34"/>
    </row>
    <row r="152" spans="1:6" x14ac:dyDescent="0.2">
      <c r="A152" s="29">
        <v>2005.11</v>
      </c>
      <c r="B152" s="66">
        <f>[6]SFE_CEM!B152</f>
        <v>63.775580000000005</v>
      </c>
      <c r="C152" s="67">
        <f>[6]SFE_CEM!I152</f>
        <v>62.761941868566545</v>
      </c>
      <c r="E152" s="35"/>
      <c r="F152" s="34"/>
    </row>
    <row r="153" spans="1:6" x14ac:dyDescent="0.2">
      <c r="A153" s="29">
        <v>2005.12</v>
      </c>
      <c r="B153" s="66">
        <f>[6]SFE_CEM!B153</f>
        <v>64.36</v>
      </c>
      <c r="C153" s="67">
        <f>[6]SFE_CEM!I153</f>
        <v>65.221140214851928</v>
      </c>
      <c r="E153" s="35"/>
      <c r="F153" s="34"/>
    </row>
    <row r="154" spans="1:6" x14ac:dyDescent="0.2">
      <c r="A154" s="29">
        <v>2006.01</v>
      </c>
      <c r="B154" s="66">
        <f>[6]SFE_CEM!B154</f>
        <v>60.241080000000004</v>
      </c>
      <c r="C154" s="67">
        <f>[6]SFE_CEM!I154</f>
        <v>64.787674737507302</v>
      </c>
      <c r="E154" s="35"/>
      <c r="F154" s="34"/>
    </row>
    <row r="155" spans="1:6" x14ac:dyDescent="0.2">
      <c r="A155" s="29">
        <v>2006.02</v>
      </c>
      <c r="B155" s="66">
        <f>[6]SFE_CEM!B155</f>
        <v>58.41066</v>
      </c>
      <c r="C155" s="67">
        <f>[6]SFE_CEM!I155</f>
        <v>64.901502804017099</v>
      </c>
      <c r="E155" s="35"/>
      <c r="F155" s="34"/>
    </row>
    <row r="156" spans="1:6" x14ac:dyDescent="0.2">
      <c r="A156" s="29">
        <v>2006.03</v>
      </c>
      <c r="B156" s="66">
        <f>[6]SFE_CEM!B156</f>
        <v>63.146190000000004</v>
      </c>
      <c r="C156" s="67">
        <f>[6]SFE_CEM!I156</f>
        <v>67.870280656285928</v>
      </c>
      <c r="E156" s="35"/>
      <c r="F156" s="34"/>
    </row>
    <row r="157" spans="1:6" x14ac:dyDescent="0.2">
      <c r="A157" s="29">
        <v>2006.04</v>
      </c>
      <c r="B157" s="66">
        <f>[6]SFE_CEM!B157</f>
        <v>63.66122</v>
      </c>
      <c r="C157" s="67">
        <f>[6]SFE_CEM!I157</f>
        <v>70.33811304222445</v>
      </c>
      <c r="E157" s="35"/>
      <c r="F157" s="34"/>
    </row>
    <row r="158" spans="1:6" x14ac:dyDescent="0.2">
      <c r="A158" s="29">
        <v>2006.05</v>
      </c>
      <c r="B158" s="66">
        <f>[6]SFE_CEM!B158</f>
        <v>69.992999999999995</v>
      </c>
      <c r="C158" s="67">
        <f>[6]SFE_CEM!I158</f>
        <v>69.738728340839472</v>
      </c>
      <c r="E158" s="35"/>
      <c r="F158" s="34"/>
    </row>
    <row r="159" spans="1:6" x14ac:dyDescent="0.2">
      <c r="A159" s="29">
        <v>2006.06</v>
      </c>
      <c r="B159" s="66">
        <f>[6]SFE_CEM!B159</f>
        <v>65.946449999999999</v>
      </c>
      <c r="C159" s="67">
        <f>[6]SFE_CEM!I159</f>
        <v>68.291222420319031</v>
      </c>
      <c r="E159" s="35"/>
      <c r="F159" s="34"/>
    </row>
    <row r="160" spans="1:6" x14ac:dyDescent="0.2">
      <c r="A160" s="29">
        <v>2006.07</v>
      </c>
      <c r="B160" s="66">
        <f>[6]SFE_CEM!B160</f>
        <v>71.100179999999995</v>
      </c>
      <c r="C160" s="67">
        <f>[6]SFE_CEM!I160</f>
        <v>68.331258373619036</v>
      </c>
      <c r="E160" s="35"/>
      <c r="F160" s="34"/>
    </row>
    <row r="161" spans="1:6" x14ac:dyDescent="0.2">
      <c r="A161" s="29">
        <v>2006.08</v>
      </c>
      <c r="B161" s="66">
        <f>[6]SFE_CEM!B161</f>
        <v>77.048050000000003</v>
      </c>
      <c r="C161" s="67">
        <f>[6]SFE_CEM!I161</f>
        <v>68.36714344689652</v>
      </c>
      <c r="E161" s="35"/>
      <c r="F161" s="34"/>
    </row>
    <row r="162" spans="1:6" x14ac:dyDescent="0.2">
      <c r="A162" s="29">
        <v>2006.09</v>
      </c>
      <c r="B162" s="66">
        <f>[6]SFE_CEM!B162</f>
        <v>75.524000000000001</v>
      </c>
      <c r="C162" s="67">
        <f>[6]SFE_CEM!I162</f>
        <v>67.952344121998422</v>
      </c>
      <c r="E162" s="35"/>
      <c r="F162" s="34"/>
    </row>
    <row r="163" spans="1:6" x14ac:dyDescent="0.2">
      <c r="A163" s="29">
        <v>2006.1</v>
      </c>
      <c r="B163" s="66">
        <f>[6]SFE_CEM!B163</f>
        <v>72.588999999999999</v>
      </c>
      <c r="C163" s="67">
        <f>[6]SFE_CEM!I163</f>
        <v>67.793638894626952</v>
      </c>
      <c r="E163" s="35"/>
      <c r="F163" s="34"/>
    </row>
    <row r="164" spans="1:6" x14ac:dyDescent="0.2">
      <c r="A164" s="29">
        <v>2006.11</v>
      </c>
      <c r="B164" s="66">
        <f>[6]SFE_CEM!B164</f>
        <v>71.150000000000006</v>
      </c>
      <c r="C164" s="67">
        <f>[6]SFE_CEM!I164</f>
        <v>67.218371180998773</v>
      </c>
      <c r="E164" s="35"/>
      <c r="F164" s="34"/>
    </row>
    <row r="165" spans="1:6" x14ac:dyDescent="0.2">
      <c r="A165" s="29">
        <v>2006.12</v>
      </c>
      <c r="B165" s="66">
        <f>[6]SFE_CEM!B165</f>
        <v>59.411000000000001</v>
      </c>
      <c r="C165" s="67">
        <f>[6]SFE_CEM!I165</f>
        <v>66.433196435580257</v>
      </c>
      <c r="E165" s="35"/>
      <c r="F165" s="34"/>
    </row>
    <row r="166" spans="1:6" x14ac:dyDescent="0.2">
      <c r="A166" s="29">
        <v>2007.01</v>
      </c>
      <c r="B166" s="66">
        <f>[6]SFE_CEM!B166</f>
        <v>66.040999999999997</v>
      </c>
      <c r="C166" s="67">
        <f>[6]SFE_CEM!I166</f>
        <v>67.713598473987389</v>
      </c>
      <c r="E166" s="35"/>
      <c r="F166" s="34"/>
    </row>
    <row r="167" spans="1:6" x14ac:dyDescent="0.2">
      <c r="A167" s="29">
        <v>2007.02</v>
      </c>
      <c r="B167" s="66">
        <f>[6]SFE_CEM!B167</f>
        <v>63.672249999999998</v>
      </c>
      <c r="C167" s="67">
        <f>[6]SFE_CEM!I167</f>
        <v>69.502691344341926</v>
      </c>
      <c r="E167" s="35"/>
      <c r="F167" s="34"/>
    </row>
    <row r="168" spans="1:6" x14ac:dyDescent="0.2">
      <c r="A168" s="29">
        <v>2007.03</v>
      </c>
      <c r="B168" s="66">
        <f>[6]SFE_CEM!B168</f>
        <v>48.421999999999997</v>
      </c>
      <c r="C168" s="67">
        <f>[6]SFE_CEM!I168</f>
        <v>68.000870003224378</v>
      </c>
      <c r="E168" s="35"/>
      <c r="F168" s="34"/>
    </row>
    <row r="169" spans="1:6" x14ac:dyDescent="0.2">
      <c r="A169" s="29">
        <v>2007.04</v>
      </c>
      <c r="B169" s="66">
        <f>[6]SFE_CEM!B169</f>
        <v>59.688879999999997</v>
      </c>
      <c r="C169" s="67">
        <f>[6]SFE_CEM!I169</f>
        <v>67.184947632662968</v>
      </c>
      <c r="E169" s="35"/>
      <c r="F169" s="34"/>
    </row>
    <row r="170" spans="1:6" x14ac:dyDescent="0.2">
      <c r="A170" s="29">
        <v>2007.05</v>
      </c>
      <c r="B170" s="66">
        <f>[6]SFE_CEM!B170</f>
        <v>72.692999999999998</v>
      </c>
      <c r="C170" s="67">
        <f>[6]SFE_CEM!I170</f>
        <v>71.256260683523223</v>
      </c>
      <c r="E170" s="35"/>
      <c r="F170" s="34"/>
    </row>
    <row r="171" spans="1:6" x14ac:dyDescent="0.2">
      <c r="A171" s="29">
        <v>2007.06</v>
      </c>
      <c r="B171" s="66">
        <f>[6]SFE_CEM!B171</f>
        <v>73.820539999999994</v>
      </c>
      <c r="C171" s="67">
        <f>[6]SFE_CEM!I171</f>
        <v>74.888125187926164</v>
      </c>
      <c r="E171" s="35"/>
      <c r="F171" s="34"/>
    </row>
    <row r="172" spans="1:6" x14ac:dyDescent="0.2">
      <c r="A172" s="29">
        <v>2007.07</v>
      </c>
      <c r="B172" s="66">
        <f>[6]SFE_CEM!B172</f>
        <v>79.218000000000004</v>
      </c>
      <c r="C172" s="67">
        <f>[6]SFE_CEM!I172</f>
        <v>75.961653084136273</v>
      </c>
      <c r="E172" s="35"/>
      <c r="F172" s="34"/>
    </row>
    <row r="173" spans="1:6" x14ac:dyDescent="0.2">
      <c r="A173" s="29">
        <v>2007.08</v>
      </c>
      <c r="B173" s="66">
        <f>[6]SFE_CEM!B173</f>
        <v>88.369</v>
      </c>
      <c r="C173" s="67">
        <f>[6]SFE_CEM!I173</f>
        <v>78.129546851496755</v>
      </c>
      <c r="E173" s="35"/>
      <c r="F173" s="34"/>
    </row>
    <row r="174" spans="1:6" x14ac:dyDescent="0.2">
      <c r="A174" s="29">
        <v>2007.09</v>
      </c>
      <c r="B174" s="66">
        <f>[6]SFE_CEM!B174</f>
        <v>68.63</v>
      </c>
      <c r="C174" s="67">
        <f>[6]SFE_CEM!I174</f>
        <v>80.169457880726043</v>
      </c>
      <c r="E174" s="35"/>
      <c r="F174" s="34"/>
    </row>
    <row r="175" spans="1:6" x14ac:dyDescent="0.2">
      <c r="A175" s="29">
        <v>2007.1</v>
      </c>
      <c r="B175" s="66">
        <f>[6]SFE_CEM!B175</f>
        <v>87.905000000000001</v>
      </c>
      <c r="C175" s="67">
        <f>[6]SFE_CEM!I175</f>
        <v>81.468177677958678</v>
      </c>
      <c r="E175" s="35"/>
      <c r="F175" s="34"/>
    </row>
    <row r="176" spans="1:6" x14ac:dyDescent="0.2">
      <c r="A176" s="29">
        <v>2007.11</v>
      </c>
      <c r="B176" s="66">
        <f>[6]SFE_CEM!B176</f>
        <v>106.545</v>
      </c>
      <c r="C176" s="67">
        <f>[6]SFE_CEM!I176</f>
        <v>85.082005360523311</v>
      </c>
      <c r="E176" s="35"/>
      <c r="F176" s="34"/>
    </row>
    <row r="177" spans="1:6" x14ac:dyDescent="0.2">
      <c r="A177" s="29">
        <v>2007.12</v>
      </c>
      <c r="B177" s="66">
        <f>[6]SFE_CEM!B177</f>
        <v>83.376999999999995</v>
      </c>
      <c r="C177" s="67">
        <f>[6]SFE_CEM!I177</f>
        <v>87.707134246003847</v>
      </c>
      <c r="E177" s="36"/>
      <c r="F177" s="34"/>
    </row>
    <row r="178" spans="1:6" x14ac:dyDescent="0.2">
      <c r="A178" s="29">
        <f t="shared" ref="A178:A241" si="0">A166+1</f>
        <v>2008.01</v>
      </c>
      <c r="B178" s="66">
        <f>[6]SFE_CEM!B178</f>
        <v>84.058000000000007</v>
      </c>
      <c r="C178" s="67">
        <f>[6]SFE_CEM!I178</f>
        <v>85.956189179006586</v>
      </c>
      <c r="E178" s="35"/>
      <c r="F178" s="34"/>
    </row>
    <row r="179" spans="1:6" x14ac:dyDescent="0.2">
      <c r="A179" s="29">
        <f t="shared" si="0"/>
        <v>2008.02</v>
      </c>
      <c r="B179" s="66">
        <f>[6]SFE_CEM!B179</f>
        <v>77.350999999999999</v>
      </c>
      <c r="C179" s="67">
        <f>[6]SFE_CEM!I179</f>
        <v>83.388223635804508</v>
      </c>
      <c r="E179" s="35"/>
      <c r="F179" s="34"/>
    </row>
    <row r="180" spans="1:6" x14ac:dyDescent="0.2">
      <c r="A180" s="29">
        <f t="shared" si="0"/>
        <v>2008.03</v>
      </c>
      <c r="B180" s="66">
        <f>[6]SFE_CEM!B180</f>
        <v>73.808000000000007</v>
      </c>
      <c r="C180" s="67">
        <f>[6]SFE_CEM!I180</f>
        <v>83.8381429629232</v>
      </c>
      <c r="E180" s="35"/>
      <c r="F180" s="34"/>
    </row>
    <row r="181" spans="1:6" x14ac:dyDescent="0.2">
      <c r="A181" s="29">
        <f t="shared" si="0"/>
        <v>2008.04</v>
      </c>
      <c r="B181" s="66">
        <f>[6]SFE_CEM!B181</f>
        <v>86.686000000000007</v>
      </c>
      <c r="C181" s="67">
        <f>[6]SFE_CEM!I181</f>
        <v>86.835729646416866</v>
      </c>
      <c r="E181" s="35"/>
      <c r="F181" s="34"/>
    </row>
    <row r="182" spans="1:6" x14ac:dyDescent="0.2">
      <c r="A182" s="29">
        <f t="shared" si="0"/>
        <v>2008.05</v>
      </c>
      <c r="B182" s="66">
        <f>[6]SFE_CEM!B182</f>
        <v>85.149000000000001</v>
      </c>
      <c r="C182" s="67">
        <f>[6]SFE_CEM!I182</f>
        <v>87.560002422793829</v>
      </c>
      <c r="E182" s="35"/>
      <c r="F182" s="34"/>
    </row>
    <row r="183" spans="1:6" x14ac:dyDescent="0.2">
      <c r="A183" s="29">
        <f t="shared" si="0"/>
        <v>2008.06</v>
      </c>
      <c r="B183" s="66">
        <f>[6]SFE_CEM!B183</f>
        <v>59.597999999999999</v>
      </c>
      <c r="C183" s="67">
        <f>[6]SFE_CEM!I183</f>
        <v>86.912401713018369</v>
      </c>
      <c r="E183" s="35"/>
      <c r="F183" s="34"/>
    </row>
    <row r="184" spans="1:6" x14ac:dyDescent="0.2">
      <c r="A184" s="29">
        <f t="shared" si="0"/>
        <v>2008.07</v>
      </c>
      <c r="B184" s="66">
        <f>[6]SFE_CEM!B184</f>
        <v>96.381</v>
      </c>
      <c r="C184" s="67">
        <f>[6]SFE_CEM!I184</f>
        <v>85.984083409431463</v>
      </c>
      <c r="E184" s="35"/>
      <c r="F184" s="34"/>
    </row>
    <row r="185" spans="1:6" x14ac:dyDescent="0.2">
      <c r="A185" s="29">
        <f t="shared" si="0"/>
        <v>2008.08</v>
      </c>
      <c r="B185" s="66">
        <f>[6]SFE_CEM!B185</f>
        <v>85.578000000000003</v>
      </c>
      <c r="C185" s="67">
        <f>[6]SFE_CEM!I185</f>
        <v>83.396180225467845</v>
      </c>
      <c r="E185" s="35"/>
      <c r="F185" s="34"/>
    </row>
    <row r="186" spans="1:6" x14ac:dyDescent="0.2">
      <c r="A186" s="29">
        <f t="shared" si="0"/>
        <v>2008.09</v>
      </c>
      <c r="B186" s="66">
        <f>[6]SFE_CEM!B186</f>
        <v>91.713999999999999</v>
      </c>
      <c r="C186" s="67">
        <f>[6]SFE_CEM!I186</f>
        <v>79.955383537788464</v>
      </c>
      <c r="E186" s="35"/>
      <c r="F186" s="34"/>
    </row>
    <row r="187" spans="1:6" x14ac:dyDescent="0.2">
      <c r="A187" s="29">
        <f t="shared" si="0"/>
        <v>2008.1</v>
      </c>
      <c r="B187" s="66">
        <f>[6]SFE_CEM!B187</f>
        <v>80.001999999999995</v>
      </c>
      <c r="C187" s="67">
        <f>[6]SFE_CEM!I187</f>
        <v>75.535260609096341</v>
      </c>
      <c r="E187" s="35"/>
      <c r="F187" s="34"/>
    </row>
    <row r="188" spans="1:6" x14ac:dyDescent="0.2">
      <c r="A188" s="29">
        <f t="shared" si="0"/>
        <v>2008.11</v>
      </c>
      <c r="B188" s="66">
        <f>[6]SFE_CEM!B188</f>
        <v>73.682000000000002</v>
      </c>
      <c r="C188" s="67">
        <f>[6]SFE_CEM!I188</f>
        <v>71.861848638563757</v>
      </c>
      <c r="E188" s="35"/>
      <c r="F188" s="34"/>
    </row>
    <row r="189" spans="1:6" x14ac:dyDescent="0.2">
      <c r="A189" s="29">
        <f t="shared" si="0"/>
        <v>2008.12</v>
      </c>
      <c r="B189" s="66">
        <f>[6]SFE_CEM!B189</f>
        <v>63.530999999999999</v>
      </c>
      <c r="C189" s="67">
        <f>[6]SFE_CEM!I189</f>
        <v>70.727163717683368</v>
      </c>
      <c r="E189" s="36"/>
      <c r="F189" s="34"/>
    </row>
    <row r="190" spans="1:6" x14ac:dyDescent="0.2">
      <c r="A190" s="29">
        <f t="shared" si="0"/>
        <v>2009.01</v>
      </c>
      <c r="B190" s="66">
        <f>[6]SFE_CEM!B190</f>
        <v>72.352999999999994</v>
      </c>
      <c r="C190" s="67">
        <f>[6]SFE_CEM!I190</f>
        <v>71.667442970942574</v>
      </c>
      <c r="E190" s="35"/>
      <c r="F190" s="34"/>
    </row>
    <row r="191" spans="1:6" x14ac:dyDescent="0.2">
      <c r="A191" s="29">
        <f t="shared" si="0"/>
        <v>2009.02</v>
      </c>
      <c r="B191" s="66">
        <f>[6]SFE_CEM!B191</f>
        <v>60.707000000000001</v>
      </c>
      <c r="C191" s="67">
        <f>[6]SFE_CEM!I191</f>
        <v>71.816484184624869</v>
      </c>
      <c r="E191" s="35"/>
      <c r="F191" s="34"/>
    </row>
    <row r="192" spans="1:6" x14ac:dyDescent="0.2">
      <c r="A192" s="29">
        <f t="shared" si="0"/>
        <v>2009.03</v>
      </c>
      <c r="B192" s="66">
        <f>[6]SFE_CEM!B192</f>
        <v>69.090999999999994</v>
      </c>
      <c r="C192" s="67">
        <f>[6]SFE_CEM!I192</f>
        <v>69.256445179345675</v>
      </c>
      <c r="E192" s="35"/>
      <c r="F192" s="34"/>
    </row>
    <row r="193" spans="1:6" x14ac:dyDescent="0.2">
      <c r="A193" s="29">
        <f t="shared" si="0"/>
        <v>2009.04</v>
      </c>
      <c r="B193" s="66">
        <f>[6]SFE_CEM!B193</f>
        <v>61.661999999999999</v>
      </c>
      <c r="C193" s="67">
        <f>[6]SFE_CEM!I193</f>
        <v>64.289410917456408</v>
      </c>
      <c r="E193" s="35"/>
      <c r="F193" s="34"/>
    </row>
    <row r="194" spans="1:6" x14ac:dyDescent="0.2">
      <c r="A194" s="29">
        <f t="shared" si="0"/>
        <v>2009.05</v>
      </c>
      <c r="B194" s="66">
        <f>[6]SFE_CEM!B194</f>
        <v>56.140999999999998</v>
      </c>
      <c r="C194" s="67">
        <f>[6]SFE_CEM!I194</f>
        <v>60.966081628482655</v>
      </c>
      <c r="E194" s="35"/>
      <c r="F194" s="34"/>
    </row>
    <row r="195" spans="1:6" x14ac:dyDescent="0.2">
      <c r="A195" s="29">
        <f t="shared" si="0"/>
        <v>2009.06</v>
      </c>
      <c r="B195" s="66">
        <f>[6]SFE_CEM!B195</f>
        <v>61.628999999999998</v>
      </c>
      <c r="C195" s="67">
        <f>[6]SFE_CEM!I195</f>
        <v>60.107892197191916</v>
      </c>
      <c r="E195" s="35"/>
      <c r="F195" s="34"/>
    </row>
    <row r="196" spans="1:6" x14ac:dyDescent="0.2">
      <c r="A196" s="29">
        <f t="shared" si="0"/>
        <v>2009.07</v>
      </c>
      <c r="B196" s="66">
        <f>[6]SFE_CEM!B196</f>
        <v>62.283999999999999</v>
      </c>
      <c r="C196" s="67">
        <f>[6]SFE_CEM!I196</f>
        <v>59.226579274920553</v>
      </c>
      <c r="E196" s="35"/>
      <c r="F196" s="34"/>
    </row>
    <row r="197" spans="1:6" x14ac:dyDescent="0.2">
      <c r="A197" s="29">
        <f t="shared" si="0"/>
        <v>2009.08</v>
      </c>
      <c r="B197" s="66">
        <f>[6]SFE_CEM!B197</f>
        <v>63.16</v>
      </c>
      <c r="C197" s="67">
        <f>[6]SFE_CEM!I197</f>
        <v>58.54619014914492</v>
      </c>
      <c r="E197" s="35"/>
      <c r="F197" s="34"/>
    </row>
    <row r="198" spans="1:6" x14ac:dyDescent="0.2">
      <c r="A198" s="29">
        <f t="shared" si="0"/>
        <v>2009.09</v>
      </c>
      <c r="B198" s="66">
        <f>[6]SFE_CEM!B198</f>
        <v>60.863</v>
      </c>
      <c r="C198" s="67">
        <f>[6]SFE_CEM!I198</f>
        <v>58.191192697930802</v>
      </c>
      <c r="E198" s="35"/>
      <c r="F198" s="34"/>
    </row>
    <row r="199" spans="1:6" x14ac:dyDescent="0.2">
      <c r="A199" s="29">
        <f t="shared" si="0"/>
        <v>2009.1</v>
      </c>
      <c r="B199" s="66">
        <f>[6]SFE_CEM!B199</f>
        <v>68.201999999999998</v>
      </c>
      <c r="C199" s="67">
        <f>[6]SFE_CEM!I199</f>
        <v>58.69442897804506</v>
      </c>
      <c r="E199" s="35"/>
      <c r="F199" s="34"/>
    </row>
    <row r="200" spans="1:6" x14ac:dyDescent="0.2">
      <c r="A200" s="29">
        <f t="shared" si="0"/>
        <v>2009.11</v>
      </c>
      <c r="B200" s="66">
        <f>[6]SFE_CEM!B200</f>
        <v>60.680999999999997</v>
      </c>
      <c r="C200" s="67">
        <f>[6]SFE_CEM!I200</f>
        <v>57.873294078147431</v>
      </c>
      <c r="E200" s="35"/>
      <c r="F200" s="34"/>
    </row>
    <row r="201" spans="1:6" x14ac:dyDescent="0.2">
      <c r="A201" s="29">
        <f t="shared" si="0"/>
        <v>2009.12</v>
      </c>
      <c r="B201" s="66">
        <f>[6]SFE_CEM!B201</f>
        <v>52.171999999999997</v>
      </c>
      <c r="C201" s="67">
        <f>[6]SFE_CEM!I201</f>
        <v>57.782652033618042</v>
      </c>
      <c r="E201" s="36"/>
      <c r="F201" s="34"/>
    </row>
    <row r="202" spans="1:6" x14ac:dyDescent="0.2">
      <c r="A202" s="29">
        <f t="shared" si="0"/>
        <v>2010.01</v>
      </c>
      <c r="B202" s="66">
        <f>[6]SFE_CEM!B202</f>
        <v>59.927</v>
      </c>
      <c r="C202" s="67">
        <f>[6]SFE_CEM!I202</f>
        <v>60.111709313357622</v>
      </c>
      <c r="E202" s="35"/>
      <c r="F202" s="34"/>
    </row>
    <row r="203" spans="1:6" x14ac:dyDescent="0.2">
      <c r="A203" s="29">
        <f t="shared" si="0"/>
        <v>2010.02</v>
      </c>
      <c r="B203" s="66">
        <f>[6]SFE_CEM!B203</f>
        <v>50.311999999999998</v>
      </c>
      <c r="C203" s="67">
        <f>[6]SFE_CEM!I203</f>
        <v>62.306523145740186</v>
      </c>
      <c r="E203" s="35"/>
      <c r="F203" s="34"/>
    </row>
    <row r="204" spans="1:6" x14ac:dyDescent="0.2">
      <c r="A204" s="29">
        <f t="shared" si="0"/>
        <v>2010.03</v>
      </c>
      <c r="B204" s="66">
        <f>[6]SFE_CEM!B204</f>
        <v>67.622</v>
      </c>
      <c r="C204" s="67">
        <f>[6]SFE_CEM!I204</f>
        <v>65.019927120467585</v>
      </c>
      <c r="E204" s="35"/>
      <c r="F204" s="34"/>
    </row>
    <row r="205" spans="1:6" x14ac:dyDescent="0.2">
      <c r="A205" s="29">
        <f t="shared" si="0"/>
        <v>2010.04</v>
      </c>
      <c r="B205" s="66">
        <f>[6]SFE_CEM!B205</f>
        <v>65.126999999999995</v>
      </c>
      <c r="C205" s="67">
        <f>[6]SFE_CEM!I205</f>
        <v>66.364480825692681</v>
      </c>
      <c r="E205" s="35"/>
      <c r="F205" s="34"/>
    </row>
    <row r="206" spans="1:6" x14ac:dyDescent="0.2">
      <c r="A206" s="29">
        <f t="shared" si="0"/>
        <v>2010.05</v>
      </c>
      <c r="B206" s="66">
        <f>[6]SFE_CEM!B206</f>
        <v>62.253999999999998</v>
      </c>
      <c r="C206" s="67">
        <f>[6]SFE_CEM!I206</f>
        <v>66.401610056419656</v>
      </c>
      <c r="E206" s="35"/>
      <c r="F206" s="34"/>
    </row>
    <row r="207" spans="1:6" x14ac:dyDescent="0.2">
      <c r="A207" s="29">
        <f t="shared" si="0"/>
        <v>2010.06</v>
      </c>
      <c r="B207" s="66">
        <f>[6]SFE_CEM!B207</f>
        <v>67.27</v>
      </c>
      <c r="C207" s="67">
        <f>[6]SFE_CEM!I207</f>
        <v>67.549907002252809</v>
      </c>
      <c r="E207" s="35"/>
      <c r="F207" s="34"/>
    </row>
    <row r="208" spans="1:6" x14ac:dyDescent="0.2">
      <c r="A208" s="29">
        <f t="shared" si="0"/>
        <v>2010.07</v>
      </c>
      <c r="B208" s="66">
        <f>[6]SFE_CEM!B208</f>
        <v>72.679000000000002</v>
      </c>
      <c r="C208" s="67">
        <f>[6]SFE_CEM!I208</f>
        <v>68.476351856655185</v>
      </c>
      <c r="E208" s="35"/>
      <c r="F208" s="34"/>
    </row>
    <row r="209" spans="1:6" x14ac:dyDescent="0.2">
      <c r="A209" s="29">
        <f t="shared" si="0"/>
        <v>2010.08</v>
      </c>
      <c r="B209" s="66">
        <f>[6]SFE_CEM!B209</f>
        <v>72.346000000000004</v>
      </c>
      <c r="C209" s="67">
        <f>[6]SFE_CEM!I209</f>
        <v>68.138339911319264</v>
      </c>
      <c r="E209" s="35"/>
      <c r="F209" s="34"/>
    </row>
    <row r="210" spans="1:6" x14ac:dyDescent="0.2">
      <c r="A210" s="29">
        <f t="shared" si="0"/>
        <v>2010.09</v>
      </c>
      <c r="B210" s="66">
        <f>[6]SFE_CEM!B210</f>
        <v>71.787000000000006</v>
      </c>
      <c r="C210" s="67">
        <f>[6]SFE_CEM!I210</f>
        <v>69.904709789135637</v>
      </c>
      <c r="E210" s="35"/>
      <c r="F210" s="34"/>
    </row>
    <row r="211" spans="1:6" x14ac:dyDescent="0.2">
      <c r="A211" s="29">
        <f t="shared" si="0"/>
        <v>2010.1</v>
      </c>
      <c r="B211" s="66">
        <f>[6]SFE_CEM!B211</f>
        <v>79.384</v>
      </c>
      <c r="C211" s="67">
        <f>[6]SFE_CEM!I211</f>
        <v>75.059490886313711</v>
      </c>
      <c r="E211" s="35"/>
      <c r="F211" s="34"/>
    </row>
    <row r="212" spans="1:6" x14ac:dyDescent="0.2">
      <c r="A212" s="29">
        <f t="shared" si="0"/>
        <v>2010.11</v>
      </c>
      <c r="B212" s="66">
        <f>[6]SFE_CEM!B212</f>
        <v>86.816999999999993</v>
      </c>
      <c r="C212" s="67">
        <f>[6]SFE_CEM!I212</f>
        <v>79.770274778361753</v>
      </c>
      <c r="E212" s="35"/>
      <c r="F212" s="34"/>
    </row>
    <row r="213" spans="1:6" x14ac:dyDescent="0.2">
      <c r="A213" s="29">
        <f t="shared" si="0"/>
        <v>2010.12</v>
      </c>
      <c r="B213" s="66">
        <f>[6]SFE_CEM!B213</f>
        <v>78.679000000000002</v>
      </c>
      <c r="C213" s="67">
        <f>[6]SFE_CEM!I213</f>
        <v>81.360589857451004</v>
      </c>
      <c r="E213" s="36"/>
      <c r="F213" s="34"/>
    </row>
    <row r="214" spans="1:6" x14ac:dyDescent="0.2">
      <c r="A214" s="29">
        <f t="shared" si="0"/>
        <v>2011.01</v>
      </c>
      <c r="B214" s="66">
        <f>[6]SFE_CEM!B214</f>
        <v>75.138999999999996</v>
      </c>
      <c r="C214" s="67">
        <f>[6]SFE_CEM!I214</f>
        <v>79.381687107112739</v>
      </c>
      <c r="E214" s="35"/>
      <c r="F214" s="34"/>
    </row>
    <row r="215" spans="1:6" x14ac:dyDescent="0.2">
      <c r="A215" s="29">
        <f t="shared" si="0"/>
        <v>2011.02</v>
      </c>
      <c r="B215" s="66">
        <f>[6]SFE_CEM!B215</f>
        <v>63.104999999999997</v>
      </c>
      <c r="C215" s="67">
        <f>[6]SFE_CEM!I215</f>
        <v>77.074924480704482</v>
      </c>
      <c r="E215" s="35"/>
      <c r="F215" s="34"/>
    </row>
    <row r="216" spans="1:6" x14ac:dyDescent="0.2">
      <c r="A216" s="29">
        <f t="shared" si="0"/>
        <v>2011.03</v>
      </c>
      <c r="B216" s="66">
        <f>[6]SFE_CEM!B216</f>
        <v>78.159000000000006</v>
      </c>
      <c r="C216" s="67">
        <f>[6]SFE_CEM!I216</f>
        <v>76.86909780068892</v>
      </c>
      <c r="E216" s="35"/>
      <c r="F216" s="34"/>
    </row>
    <row r="217" spans="1:6" x14ac:dyDescent="0.2">
      <c r="A217" s="29">
        <f t="shared" si="0"/>
        <v>2011.04</v>
      </c>
      <c r="B217" s="66">
        <f>[6]SFE_CEM!B217</f>
        <v>74.411000000000001</v>
      </c>
      <c r="C217" s="67">
        <f>[6]SFE_CEM!I217</f>
        <v>78.268828297052963</v>
      </c>
      <c r="E217" s="35"/>
      <c r="F217" s="34"/>
    </row>
    <row r="218" spans="1:6" x14ac:dyDescent="0.2">
      <c r="A218" s="29">
        <f t="shared" si="0"/>
        <v>2011.05</v>
      </c>
      <c r="B218" s="66">
        <f>[6]SFE_CEM!B218</f>
        <v>79.265000000000001</v>
      </c>
      <c r="C218" s="67">
        <f>[6]SFE_CEM!I218</f>
        <v>78.526765366754006</v>
      </c>
      <c r="E218" s="35"/>
      <c r="F218" s="34"/>
    </row>
    <row r="219" spans="1:6" x14ac:dyDescent="0.2">
      <c r="A219" s="29">
        <f t="shared" si="0"/>
        <v>2011.06</v>
      </c>
      <c r="B219" s="66">
        <f>[6]SFE_CEM!B219</f>
        <v>74.055999999999997</v>
      </c>
      <c r="C219" s="67">
        <f>[6]SFE_CEM!I219</f>
        <v>77.384862790175475</v>
      </c>
      <c r="E219" s="35"/>
      <c r="F219" s="34"/>
    </row>
    <row r="220" spans="1:6" x14ac:dyDescent="0.2">
      <c r="A220" s="29">
        <f t="shared" si="0"/>
        <v>2011.07</v>
      </c>
      <c r="B220" s="66">
        <f>[6]SFE_CEM!B220</f>
        <v>80.894999999999996</v>
      </c>
      <c r="C220" s="67">
        <f>[6]SFE_CEM!I220</f>
        <v>77.826839052510138</v>
      </c>
      <c r="E220" s="35"/>
      <c r="F220" s="34"/>
    </row>
    <row r="221" spans="1:6" x14ac:dyDescent="0.2">
      <c r="A221" s="29">
        <f t="shared" si="0"/>
        <v>2011.08</v>
      </c>
      <c r="B221" s="66">
        <f>[6]SFE_CEM!B221</f>
        <v>84.311000000000007</v>
      </c>
      <c r="C221" s="67">
        <f>[6]SFE_CEM!I221</f>
        <v>78.929578690348961</v>
      </c>
      <c r="E221" s="35"/>
      <c r="F221" s="34"/>
    </row>
    <row r="222" spans="1:6" x14ac:dyDescent="0.2">
      <c r="A222" s="29">
        <f t="shared" si="0"/>
        <v>2011.09</v>
      </c>
      <c r="B222" s="66">
        <f>[6]SFE_CEM!B222</f>
        <v>91.531000000000006</v>
      </c>
      <c r="C222" s="67">
        <f>[6]SFE_CEM!I222</f>
        <v>78.199735081857625</v>
      </c>
      <c r="E222" s="35"/>
      <c r="F222" s="34"/>
    </row>
    <row r="223" spans="1:6" x14ac:dyDescent="0.2">
      <c r="A223" s="29">
        <f t="shared" si="0"/>
        <v>2011.1</v>
      </c>
      <c r="B223" s="66">
        <f>[6]SFE_CEM!B223</f>
        <v>75.635000000000005</v>
      </c>
      <c r="C223" s="67">
        <f>[6]SFE_CEM!I223</f>
        <v>75.311850605605457</v>
      </c>
      <c r="E223" s="35"/>
      <c r="F223" s="34"/>
    </row>
    <row r="224" spans="1:6" x14ac:dyDescent="0.2">
      <c r="A224" s="29">
        <f t="shared" si="0"/>
        <v>2011.11</v>
      </c>
      <c r="B224" s="66">
        <f>[6]SFE_CEM!B224</f>
        <v>81.972999999999999</v>
      </c>
      <c r="C224" s="67">
        <f>[6]SFE_CEM!I224</f>
        <v>73.1392533882875</v>
      </c>
      <c r="E224" s="35"/>
      <c r="F224" s="34"/>
    </row>
    <row r="225" spans="1:6" x14ac:dyDescent="0.2">
      <c r="A225" s="29">
        <f t="shared" si="0"/>
        <v>2011.12</v>
      </c>
      <c r="B225" s="66">
        <f>[6]SFE_CEM!B225</f>
        <v>75.563999999999993</v>
      </c>
      <c r="C225" s="67">
        <f>[6]SFE_CEM!I225</f>
        <v>71.05720522375475</v>
      </c>
      <c r="E225" s="36"/>
      <c r="F225" s="34"/>
    </row>
    <row r="226" spans="1:6" x14ac:dyDescent="0.2">
      <c r="A226" s="29">
        <f t="shared" si="0"/>
        <v>2012.01</v>
      </c>
      <c r="B226" s="66">
        <f>[6]SFE_CEM!B226</f>
        <v>65.876000000000005</v>
      </c>
      <c r="C226" s="67">
        <f>[6]SFE_CEM!I226</f>
        <v>68.263022710207366</v>
      </c>
      <c r="E226" s="35"/>
      <c r="F226" s="34"/>
    </row>
    <row r="227" spans="1:6" x14ac:dyDescent="0.2">
      <c r="A227" s="29">
        <f t="shared" si="0"/>
        <v>2012.02</v>
      </c>
      <c r="B227" s="66">
        <f>[6]SFE_CEM!B227</f>
        <v>57.253</v>
      </c>
      <c r="C227" s="67">
        <f>[6]SFE_CEM!I227</f>
        <v>67.079676827911584</v>
      </c>
      <c r="E227" s="35"/>
      <c r="F227" s="34"/>
    </row>
    <row r="228" spans="1:6" x14ac:dyDescent="0.2">
      <c r="A228" s="29">
        <f t="shared" si="0"/>
        <v>2012.03</v>
      </c>
      <c r="B228" s="66">
        <f>[6]SFE_CEM!B228</f>
        <v>57.4</v>
      </c>
      <c r="C228" s="67">
        <f>[6]SFE_CEM!I228</f>
        <v>67.212912349309178</v>
      </c>
      <c r="E228" s="35"/>
      <c r="F228" s="34"/>
    </row>
    <row r="229" spans="1:6" x14ac:dyDescent="0.2">
      <c r="A229" s="29">
        <f t="shared" si="0"/>
        <v>2012.04</v>
      </c>
      <c r="B229" s="66">
        <f>[6]SFE_CEM!B229</f>
        <v>64.655000000000001</v>
      </c>
      <c r="C229" s="67">
        <f>[6]SFE_CEM!I229</f>
        <v>67.294022768553901</v>
      </c>
      <c r="E229" s="35"/>
      <c r="F229" s="34"/>
    </row>
    <row r="230" spans="1:6" x14ac:dyDescent="0.2">
      <c r="A230" s="29">
        <f t="shared" si="0"/>
        <v>2012.05</v>
      </c>
      <c r="B230" s="66">
        <f>[6]SFE_CEM!B230</f>
        <v>67.533000000000001</v>
      </c>
      <c r="C230" s="67">
        <f>[6]SFE_CEM!I230</f>
        <v>66.533022647402078</v>
      </c>
      <c r="E230" s="35"/>
      <c r="F230" s="34"/>
    </row>
    <row r="231" spans="1:6" x14ac:dyDescent="0.2">
      <c r="A231" s="29">
        <f t="shared" si="0"/>
        <v>2012.06</v>
      </c>
      <c r="B231" s="66">
        <f>[6]SFE_CEM!B231</f>
        <v>71.983999999999995</v>
      </c>
      <c r="C231" s="67">
        <f>[6]SFE_CEM!I231</f>
        <v>65.051960333641233</v>
      </c>
      <c r="E231" s="35"/>
      <c r="F231" s="34"/>
    </row>
    <row r="232" spans="1:6" x14ac:dyDescent="0.2">
      <c r="A232" s="29">
        <f t="shared" si="0"/>
        <v>2012.07</v>
      </c>
      <c r="B232" s="66">
        <f>[6]SFE_CEM!B232</f>
        <v>74.948999999999998</v>
      </c>
      <c r="C232" s="67">
        <f>[6]SFE_CEM!I232</f>
        <v>62.827450957101433</v>
      </c>
      <c r="E232" s="35"/>
      <c r="F232" s="34"/>
    </row>
    <row r="233" spans="1:6" x14ac:dyDescent="0.2">
      <c r="A233" s="29">
        <f t="shared" si="0"/>
        <v>2012.08</v>
      </c>
      <c r="B233" s="66">
        <f>[6]SFE_CEM!B233</f>
        <v>64.861000000000004</v>
      </c>
      <c r="C233" s="67">
        <f>[6]SFE_CEM!I233</f>
        <v>60.848568851212953</v>
      </c>
      <c r="E233" s="35"/>
      <c r="F233" s="34"/>
    </row>
    <row r="234" spans="1:6" x14ac:dyDescent="0.2">
      <c r="A234" s="29">
        <f t="shared" si="0"/>
        <v>2012.09</v>
      </c>
      <c r="B234" s="66">
        <f>[6]SFE_CEM!B234</f>
        <v>63.235999999999997</v>
      </c>
      <c r="C234" s="67">
        <f>[6]SFE_CEM!I234</f>
        <v>60.329993578843329</v>
      </c>
      <c r="E234" s="35"/>
      <c r="F234" s="34"/>
    </row>
    <row r="235" spans="1:6" x14ac:dyDescent="0.2">
      <c r="A235" s="29">
        <f t="shared" si="0"/>
        <v>2012.1</v>
      </c>
      <c r="B235" s="66">
        <f>[6]SFE_CEM!B235</f>
        <v>66.754999999999995</v>
      </c>
      <c r="C235" s="67">
        <f>[6]SFE_CEM!I235</f>
        <v>61.803935621686698</v>
      </c>
      <c r="E235" s="35"/>
      <c r="F235" s="34"/>
    </row>
    <row r="236" spans="1:6" x14ac:dyDescent="0.2">
      <c r="A236" s="29">
        <f t="shared" si="0"/>
        <v>2012.11</v>
      </c>
      <c r="B236" s="66">
        <f>[6]SFE_CEM!B236</f>
        <v>73.210999999999999</v>
      </c>
      <c r="C236" s="67">
        <f>[6]SFE_CEM!I236</f>
        <v>64.5272882295817</v>
      </c>
      <c r="E236" s="35"/>
      <c r="F236" s="34"/>
    </row>
    <row r="237" spans="1:6" x14ac:dyDescent="0.2">
      <c r="A237" s="29">
        <f t="shared" si="0"/>
        <v>2012.12</v>
      </c>
      <c r="B237" s="66">
        <f>[6]SFE_CEM!B237</f>
        <v>53.603000000000002</v>
      </c>
      <c r="C237" s="67">
        <f>[6]SFE_CEM!I237</f>
        <v>67.266052286115553</v>
      </c>
      <c r="E237" s="36"/>
      <c r="F237" s="34"/>
    </row>
    <row r="238" spans="1:6" x14ac:dyDescent="0.2">
      <c r="A238" s="29">
        <f t="shared" si="0"/>
        <v>2013.01</v>
      </c>
      <c r="B238" s="66">
        <f>[6]SFE_CEM!B238</f>
        <v>71.355999999999995</v>
      </c>
      <c r="C238" s="67">
        <f>[6]SFE_CEM!I238</f>
        <v>70.388704895566804</v>
      </c>
      <c r="E238" s="35"/>
      <c r="F238" s="34"/>
    </row>
    <row r="239" spans="1:6" x14ac:dyDescent="0.2">
      <c r="A239" s="29">
        <f t="shared" si="0"/>
        <v>2013.02</v>
      </c>
      <c r="B239" s="66">
        <f>[6]SFE_CEM!B239</f>
        <v>59.164000000000001</v>
      </c>
      <c r="C239" s="67">
        <f>[6]SFE_CEM!I239</f>
        <v>72.132238962251989</v>
      </c>
      <c r="E239" s="35"/>
      <c r="F239" s="34"/>
    </row>
    <row r="240" spans="1:6" x14ac:dyDescent="0.2">
      <c r="A240" s="29">
        <f t="shared" si="0"/>
        <v>2013.03</v>
      </c>
      <c r="B240" s="66">
        <f>[6]SFE_CEM!B240</f>
        <v>68.581000000000003</v>
      </c>
      <c r="C240" s="67">
        <f>[6]SFE_CEM!I240</f>
        <v>72.824704314750392</v>
      </c>
      <c r="E240" s="35"/>
      <c r="F240" s="34"/>
    </row>
    <row r="241" spans="1:6" x14ac:dyDescent="0.2">
      <c r="A241" s="29">
        <f t="shared" si="0"/>
        <v>2013.04</v>
      </c>
      <c r="B241" s="66">
        <f>[6]SFE_CEM!B241</f>
        <v>73.516000000000005</v>
      </c>
      <c r="C241" s="67">
        <f>[6]SFE_CEM!I241</f>
        <v>73.536663470952249</v>
      </c>
      <c r="E241" s="35"/>
      <c r="F241" s="34"/>
    </row>
    <row r="242" spans="1:6" x14ac:dyDescent="0.2">
      <c r="A242" s="29">
        <f t="shared" ref="A242:A305" si="1">A230+1</f>
        <v>2013.05</v>
      </c>
      <c r="B242" s="66">
        <f>[6]SFE_CEM!B242</f>
        <v>73.510999999999996</v>
      </c>
      <c r="C242" s="67">
        <f>[6]SFE_CEM!I242</f>
        <v>73.87564658801594</v>
      </c>
      <c r="E242" s="35"/>
      <c r="F242" s="34"/>
    </row>
    <row r="243" spans="1:6" x14ac:dyDescent="0.2">
      <c r="A243" s="29">
        <f t="shared" si="1"/>
        <v>2013.06</v>
      </c>
      <c r="B243" s="66">
        <f>[6]SFE_CEM!B243</f>
        <v>72.709000000000003</v>
      </c>
      <c r="C243" s="67">
        <f>[6]SFE_CEM!I243</f>
        <v>75.038753831616418</v>
      </c>
      <c r="E243" s="35"/>
      <c r="F243" s="34"/>
    </row>
    <row r="244" spans="1:6" x14ac:dyDescent="0.2">
      <c r="A244" s="29">
        <f t="shared" si="1"/>
        <v>2013.07</v>
      </c>
      <c r="B244" s="66">
        <f>[6]SFE_CEM!B244</f>
        <v>79.221999999999994</v>
      </c>
      <c r="C244" s="67">
        <f>[6]SFE_CEM!I244</f>
        <v>77.211228180644284</v>
      </c>
      <c r="E244" s="35"/>
      <c r="F244" s="34"/>
    </row>
    <row r="245" spans="1:6" x14ac:dyDescent="0.2">
      <c r="A245" s="29">
        <f t="shared" si="1"/>
        <v>2013.08</v>
      </c>
      <c r="B245" s="66">
        <f>[6]SFE_CEM!B245</f>
        <v>87.266000000000005</v>
      </c>
      <c r="C245" s="67">
        <f>[6]SFE_CEM!I245</f>
        <v>79.981204098042639</v>
      </c>
      <c r="E245" s="35"/>
      <c r="F245" s="34"/>
    </row>
    <row r="246" spans="1:6" x14ac:dyDescent="0.2">
      <c r="A246" s="29">
        <f t="shared" si="1"/>
        <v>2013.09</v>
      </c>
      <c r="B246" s="66">
        <f>[6]SFE_CEM!B246</f>
        <v>87.79</v>
      </c>
      <c r="C246" s="67">
        <f>[6]SFE_CEM!I246</f>
        <v>81.842590045896856</v>
      </c>
      <c r="E246" s="35"/>
      <c r="F246" s="34"/>
    </row>
    <row r="247" spans="1:6" x14ac:dyDescent="0.2">
      <c r="A247" s="29">
        <f t="shared" si="1"/>
        <v>2013.1</v>
      </c>
      <c r="B247" s="66">
        <f>[6]SFE_CEM!B247</f>
        <v>92.614000000000004</v>
      </c>
      <c r="C247" s="67">
        <f>[6]SFE_CEM!I247</f>
        <v>80.629268364424902</v>
      </c>
      <c r="E247" s="35"/>
      <c r="F247" s="34"/>
    </row>
    <row r="248" spans="1:6" x14ac:dyDescent="0.2">
      <c r="A248" s="29">
        <f t="shared" si="1"/>
        <v>2013.11</v>
      </c>
      <c r="B248" s="66">
        <f>[6]SFE_CEM!B248</f>
        <v>80.108999999999995</v>
      </c>
      <c r="C248" s="67">
        <f>[6]SFE_CEM!I248</f>
        <v>77.954180459976214</v>
      </c>
      <c r="E248" s="35"/>
      <c r="F248" s="34"/>
    </row>
    <row r="249" spans="1:6" x14ac:dyDescent="0.2">
      <c r="A249" s="29">
        <f t="shared" si="1"/>
        <v>2013.12</v>
      </c>
      <c r="B249" s="66">
        <f>[6]SFE_CEM!B249</f>
        <v>72.37</v>
      </c>
      <c r="C249" s="67">
        <f>[6]SFE_CEM!I249</f>
        <v>76.363987571848355</v>
      </c>
      <c r="E249" s="36"/>
      <c r="F249" s="34"/>
    </row>
    <row r="250" spans="1:6" x14ac:dyDescent="0.2">
      <c r="A250" s="29">
        <f t="shared" si="1"/>
        <v>2014.01</v>
      </c>
      <c r="B250" s="66">
        <f>[6]SFE_CEM!B250</f>
        <v>71.424000000000007</v>
      </c>
      <c r="C250" s="67">
        <f>[6]SFE_CEM!I250</f>
        <v>74.816563238512643</v>
      </c>
      <c r="E250" s="35"/>
      <c r="F250" s="34"/>
    </row>
    <row r="251" spans="1:6" x14ac:dyDescent="0.2">
      <c r="A251" s="29">
        <f t="shared" si="1"/>
        <v>2014.02</v>
      </c>
      <c r="B251" s="66">
        <f>[6]SFE_CEM!B251</f>
        <v>53.417000000000002</v>
      </c>
      <c r="C251" s="67">
        <f>[6]SFE_CEM!I251</f>
        <v>74.151203427938299</v>
      </c>
      <c r="E251" s="35"/>
      <c r="F251" s="34"/>
    </row>
    <row r="252" spans="1:6" x14ac:dyDescent="0.2">
      <c r="A252" s="29">
        <f t="shared" si="1"/>
        <v>2014.03</v>
      </c>
      <c r="B252" s="66">
        <f>[6]SFE_CEM!B252</f>
        <v>70.510999999999996</v>
      </c>
      <c r="C252" s="67">
        <f>[6]SFE_CEM!I252</f>
        <v>74.260442801461352</v>
      </c>
      <c r="E252" s="35"/>
      <c r="F252" s="34"/>
    </row>
    <row r="253" spans="1:6" x14ac:dyDescent="0.2">
      <c r="A253" s="29">
        <f t="shared" si="1"/>
        <v>2014.04</v>
      </c>
      <c r="B253" s="66">
        <f>[6]SFE_CEM!B253</f>
        <v>71.546000000000006</v>
      </c>
      <c r="C253" s="67">
        <f>[6]SFE_CEM!I253</f>
        <v>74.117158523945676</v>
      </c>
      <c r="E253" s="35"/>
      <c r="F253" s="34"/>
    </row>
    <row r="254" spans="1:6" x14ac:dyDescent="0.2">
      <c r="A254" s="29">
        <f t="shared" si="1"/>
        <v>2014.05</v>
      </c>
      <c r="B254" s="66">
        <f>[6]SFE_CEM!B254</f>
        <v>73.959999999999994</v>
      </c>
      <c r="C254" s="67">
        <f>[6]SFE_CEM!I254</f>
        <v>74.808579262192254</v>
      </c>
      <c r="E254" s="35"/>
      <c r="F254" s="34"/>
    </row>
    <row r="255" spans="1:6" x14ac:dyDescent="0.2">
      <c r="A255" s="29">
        <f t="shared" si="1"/>
        <v>2014.06</v>
      </c>
      <c r="B255" s="66">
        <f>[6]SFE_CEM!B255</f>
        <v>75.655000000000001</v>
      </c>
      <c r="C255" s="67">
        <f>[6]SFE_CEM!I255</f>
        <v>75.479186540216034</v>
      </c>
      <c r="E255" s="35"/>
      <c r="F255" s="34"/>
    </row>
    <row r="256" spans="1:6" x14ac:dyDescent="0.2">
      <c r="A256" s="29">
        <f t="shared" si="1"/>
        <v>2014.07</v>
      </c>
      <c r="B256" s="66">
        <f>[6]SFE_CEM!B256</f>
        <v>77.542000000000002</v>
      </c>
      <c r="C256" s="67">
        <f>[6]SFE_CEM!I256</f>
        <v>76.441141631011646</v>
      </c>
      <c r="E256" s="35"/>
      <c r="F256" s="34"/>
    </row>
    <row r="257" spans="1:6" x14ac:dyDescent="0.2">
      <c r="A257" s="29">
        <f t="shared" si="1"/>
        <v>2014.08</v>
      </c>
      <c r="B257" s="66">
        <f>[6]SFE_CEM!B257</f>
        <v>83.731999999999999</v>
      </c>
      <c r="C257" s="67">
        <f>[6]SFE_CEM!I257</f>
        <v>77.634177675145793</v>
      </c>
      <c r="E257" s="35"/>
      <c r="F257" s="34"/>
    </row>
    <row r="258" spans="1:6" x14ac:dyDescent="0.2">
      <c r="A258" s="29">
        <f t="shared" si="1"/>
        <v>2014.09</v>
      </c>
      <c r="B258" s="66">
        <f>[6]SFE_CEM!B258</f>
        <v>85.093000000000004</v>
      </c>
      <c r="C258" s="67">
        <f>[6]SFE_CEM!I258</f>
        <v>77.621932436131303</v>
      </c>
      <c r="E258" s="35"/>
      <c r="F258" s="34"/>
    </row>
    <row r="259" spans="1:6" x14ac:dyDescent="0.2">
      <c r="A259" s="29">
        <f t="shared" si="1"/>
        <v>2014.1</v>
      </c>
      <c r="B259" s="66">
        <f>[6]SFE_CEM!B259</f>
        <v>87.73</v>
      </c>
      <c r="C259" s="67">
        <f>[6]SFE_CEM!I259</f>
        <v>77.55286913650437</v>
      </c>
      <c r="E259" s="35"/>
      <c r="F259" s="34"/>
    </row>
    <row r="260" spans="1:6" x14ac:dyDescent="0.2">
      <c r="A260" s="29">
        <f t="shared" si="1"/>
        <v>2014.11</v>
      </c>
      <c r="B260" s="66">
        <f>[6]SFE_CEM!B260</f>
        <v>79.331999999999994</v>
      </c>
      <c r="C260" s="67">
        <f>[6]SFE_CEM!I260</f>
        <v>77.046974632573068</v>
      </c>
      <c r="E260" s="35"/>
      <c r="F260" s="34"/>
    </row>
    <row r="261" spans="1:6" x14ac:dyDescent="0.2">
      <c r="A261" s="29">
        <f t="shared" si="1"/>
        <v>2014.12</v>
      </c>
      <c r="B261" s="66">
        <f>[6]SFE_CEM!B261</f>
        <v>71.637</v>
      </c>
      <c r="C261" s="67">
        <f>[6]SFE_CEM!I261</f>
        <v>76.170839606575868</v>
      </c>
      <c r="E261" s="36"/>
      <c r="F261" s="34"/>
    </row>
    <row r="262" spans="1:6" x14ac:dyDescent="0.2">
      <c r="A262" s="29">
        <f t="shared" si="1"/>
        <v>2015.01</v>
      </c>
      <c r="B262" s="66">
        <f>[6]SFE_CEM!B262</f>
        <v>72.542000000000002</v>
      </c>
      <c r="C262" s="67">
        <f>[6]SFE_CEM!I262</f>
        <v>78.354141058209237</v>
      </c>
      <c r="E262" s="35"/>
      <c r="F262" s="34"/>
    </row>
    <row r="263" spans="1:6" x14ac:dyDescent="0.2">
      <c r="A263" s="29">
        <f t="shared" si="1"/>
        <v>2015.02</v>
      </c>
      <c r="B263" s="66">
        <f>[6]SFE_CEM!B263</f>
        <v>70.063999999999993</v>
      </c>
      <c r="C263" s="67">
        <f>[6]SFE_CEM!I263</f>
        <v>81.897763847960391</v>
      </c>
      <c r="E263" s="35"/>
      <c r="F263" s="34"/>
    </row>
    <row r="264" spans="1:6" x14ac:dyDescent="0.2">
      <c r="A264" s="29">
        <f t="shared" si="1"/>
        <v>2015.03</v>
      </c>
      <c r="B264" s="66">
        <f>[6]SFE_CEM!B264</f>
        <v>73.370999999999995</v>
      </c>
      <c r="C264" s="67">
        <f>[6]SFE_CEM!I264</f>
        <v>83.891668329968169</v>
      </c>
      <c r="E264" s="35"/>
      <c r="F264" s="34"/>
    </row>
    <row r="265" spans="1:6" x14ac:dyDescent="0.2">
      <c r="A265" s="29">
        <f t="shared" si="1"/>
        <v>2015.04</v>
      </c>
      <c r="B265" s="66">
        <f>[6]SFE_CEM!B265</f>
        <v>83.388000000000005</v>
      </c>
      <c r="C265" s="67">
        <f>[6]SFE_CEM!I265</f>
        <v>85.079970117532952</v>
      </c>
      <c r="E265" s="35"/>
      <c r="F265" s="34"/>
    </row>
    <row r="266" spans="1:6" x14ac:dyDescent="0.2">
      <c r="A266" s="29">
        <f t="shared" si="1"/>
        <v>2015.05</v>
      </c>
      <c r="B266" s="66">
        <f>[6]SFE_CEM!B266</f>
        <v>80.162000000000006</v>
      </c>
      <c r="C266" s="67">
        <f>[6]SFE_CEM!I266</f>
        <v>84.10477901904531</v>
      </c>
      <c r="E266" s="35"/>
      <c r="F266" s="34"/>
    </row>
    <row r="267" spans="1:6" x14ac:dyDescent="0.2">
      <c r="A267" s="29">
        <f t="shared" si="1"/>
        <v>2015.06</v>
      </c>
      <c r="B267" s="66">
        <f>[6]SFE_CEM!B267</f>
        <v>84.888999999999996</v>
      </c>
      <c r="C267" s="67">
        <f>[6]SFE_CEM!I267</f>
        <v>81.236130244729338</v>
      </c>
      <c r="E267" s="35"/>
      <c r="F267" s="34"/>
    </row>
    <row r="268" spans="1:6" x14ac:dyDescent="0.2">
      <c r="A268" s="29">
        <f t="shared" si="1"/>
        <v>2015.07</v>
      </c>
      <c r="B268" s="66">
        <f>[6]SFE_CEM!B268</f>
        <v>79.655000000000001</v>
      </c>
      <c r="C268" s="67">
        <f>[6]SFE_CEM!I268</f>
        <v>77.612482643626521</v>
      </c>
      <c r="E268" s="35"/>
      <c r="F268" s="34"/>
    </row>
    <row r="269" spans="1:6" x14ac:dyDescent="0.2">
      <c r="A269" s="29">
        <f t="shared" si="1"/>
        <v>2015.08</v>
      </c>
      <c r="B269" s="66">
        <f>[6]SFE_CEM!B269</f>
        <v>77.272000000000006</v>
      </c>
      <c r="C269" s="67">
        <f>[6]SFE_CEM!I269</f>
        <v>74.586937528990234</v>
      </c>
      <c r="E269" s="35"/>
      <c r="F269" s="34"/>
    </row>
    <row r="270" spans="1:6" x14ac:dyDescent="0.2">
      <c r="A270" s="29">
        <f t="shared" si="1"/>
        <v>2015.09</v>
      </c>
      <c r="B270" s="66">
        <f>[6]SFE_CEM!B270</f>
        <v>82.991</v>
      </c>
      <c r="C270" s="67">
        <f>[6]SFE_CEM!I270</f>
        <v>75.161497789687502</v>
      </c>
      <c r="E270" s="35"/>
      <c r="F270" s="34"/>
    </row>
    <row r="271" spans="1:6" x14ac:dyDescent="0.2">
      <c r="A271" s="29">
        <f t="shared" si="1"/>
        <v>2015.1</v>
      </c>
      <c r="B271" s="66">
        <f>[6]SFE_CEM!B271</f>
        <v>87.328000000000003</v>
      </c>
      <c r="C271" s="67">
        <f>[6]SFE_CEM!I271</f>
        <v>76.474671216083237</v>
      </c>
      <c r="E271" s="35"/>
      <c r="F271" s="34"/>
    </row>
    <row r="272" spans="1:6" x14ac:dyDescent="0.2">
      <c r="A272" s="29">
        <f t="shared" si="1"/>
        <v>2015.11</v>
      </c>
      <c r="B272" s="66">
        <f>[6]SFE_CEM!B272</f>
        <v>77.316999999999993</v>
      </c>
      <c r="C272" s="67">
        <f>[6]SFE_CEM!I272</f>
        <v>75.29868424492318</v>
      </c>
      <c r="E272" s="35"/>
      <c r="F272" s="34"/>
    </row>
    <row r="273" spans="1:6" x14ac:dyDescent="0.2">
      <c r="A273" s="29">
        <f t="shared" si="1"/>
        <v>2015.12</v>
      </c>
      <c r="B273" s="66">
        <f>[6]SFE_CEM!B273</f>
        <v>71.504000000000005</v>
      </c>
      <c r="C273" s="67">
        <f>[6]SFE_CEM!I273</f>
        <v>74.742872550864988</v>
      </c>
      <c r="E273" s="35"/>
      <c r="F273" s="34"/>
    </row>
    <row r="274" spans="1:6" x14ac:dyDescent="0.2">
      <c r="A274" s="29">
        <f t="shared" si="1"/>
        <v>2016.01</v>
      </c>
      <c r="B274" s="66">
        <f>[6]SFE_CEM!B274</f>
        <v>68.704999999999998</v>
      </c>
      <c r="C274" s="67">
        <f>[6]SFE_CEM!I274</f>
        <v>73.391641585398432</v>
      </c>
      <c r="E274" s="35"/>
      <c r="F274" s="34"/>
    </row>
    <row r="275" spans="1:6" x14ac:dyDescent="0.2">
      <c r="A275" s="29">
        <f t="shared" si="1"/>
        <v>2016.02</v>
      </c>
      <c r="B275" s="66">
        <f>[6]SFE_CEM!B275</f>
        <v>58.831000000000003</v>
      </c>
      <c r="C275" s="67">
        <f>[6]SFE_CEM!I275</f>
        <v>68.940678388273966</v>
      </c>
      <c r="E275" s="35"/>
      <c r="F275" s="34"/>
    </row>
    <row r="276" spans="1:6" x14ac:dyDescent="0.2">
      <c r="A276" s="29">
        <f t="shared" si="1"/>
        <v>2016.03</v>
      </c>
      <c r="B276" s="66">
        <f>[6]SFE_CEM!B276</f>
        <v>66.974000000000004</v>
      </c>
      <c r="C276" s="67">
        <f>[6]SFE_CEM!I276</f>
        <v>66.876425606178884</v>
      </c>
      <c r="E276" s="35"/>
      <c r="F276" s="34"/>
    </row>
    <row r="277" spans="1:6" x14ac:dyDescent="0.2">
      <c r="A277" s="29">
        <f t="shared" si="1"/>
        <v>2016.04</v>
      </c>
      <c r="B277" s="66">
        <f>[6]SFE_CEM!B277</f>
        <v>45.915999999999997</v>
      </c>
      <c r="C277" s="67">
        <f>[6]SFE_CEM!I277</f>
        <v>68.359738631420043</v>
      </c>
      <c r="E277" s="35"/>
      <c r="F277" s="34"/>
    </row>
    <row r="278" spans="1:6" x14ac:dyDescent="0.2">
      <c r="A278" s="29">
        <f t="shared" si="1"/>
        <v>2016.05</v>
      </c>
      <c r="B278" s="66">
        <f>[6]SFE_CEM!B278</f>
        <v>81.686999999999998</v>
      </c>
      <c r="C278" s="67">
        <f>[6]SFE_CEM!I278</f>
        <v>70.37724313872593</v>
      </c>
      <c r="E278" s="36"/>
      <c r="F278" s="34"/>
    </row>
    <row r="279" spans="1:6" x14ac:dyDescent="0.2">
      <c r="A279" s="29">
        <f t="shared" si="1"/>
        <v>2016.06</v>
      </c>
      <c r="B279" s="66">
        <f>[6]SFE_CEM!B279</f>
        <v>76.599000000000004</v>
      </c>
      <c r="C279" s="67">
        <f>[6]SFE_CEM!I279</f>
        <v>72.008950774416022</v>
      </c>
      <c r="E279" s="35"/>
      <c r="F279" s="34"/>
    </row>
    <row r="280" spans="1:6" x14ac:dyDescent="0.2">
      <c r="A280" s="29">
        <f t="shared" si="1"/>
        <v>2016.07</v>
      </c>
      <c r="B280" s="66">
        <f>[6]SFE_CEM!B280</f>
        <v>69.317999999999998</v>
      </c>
      <c r="C280" s="67">
        <f>[6]SFE_CEM!I280</f>
        <v>74.513549103050721</v>
      </c>
      <c r="E280" s="36"/>
      <c r="F280" s="34"/>
    </row>
    <row r="281" spans="1:6" x14ac:dyDescent="0.2">
      <c r="A281" s="29">
        <f t="shared" si="1"/>
        <v>2016.08</v>
      </c>
      <c r="B281" s="66">
        <f>[6]SFE_CEM!B281</f>
        <v>93.213999999999999</v>
      </c>
      <c r="C281" s="67">
        <f>[6]SFE_CEM!I281</f>
        <v>77.779264660851283</v>
      </c>
      <c r="E281" s="35"/>
      <c r="F281" s="34"/>
    </row>
    <row r="282" spans="1:6" x14ac:dyDescent="0.2">
      <c r="A282" s="29">
        <f t="shared" si="1"/>
        <v>2016.09</v>
      </c>
      <c r="B282" s="66">
        <f>[6]SFE_CEM!B282</f>
        <v>86.003</v>
      </c>
      <c r="C282" s="67">
        <f>[6]SFE_CEM!I282</f>
        <v>78.771725986317875</v>
      </c>
      <c r="E282" s="35"/>
      <c r="F282" s="34"/>
    </row>
    <row r="283" spans="1:6" x14ac:dyDescent="0.2">
      <c r="A283" s="29">
        <f t="shared" si="1"/>
        <v>2016.1</v>
      </c>
      <c r="B283" s="66">
        <f>[6]SFE_CEM!B283</f>
        <v>71.906999999999996</v>
      </c>
      <c r="C283" s="67">
        <f>[6]SFE_CEM!I283</f>
        <v>79.45650201046486</v>
      </c>
      <c r="E283" s="35"/>
      <c r="F283" s="34"/>
    </row>
    <row r="284" spans="1:6" x14ac:dyDescent="0.2">
      <c r="A284" s="29">
        <f t="shared" si="1"/>
        <v>2016.11</v>
      </c>
      <c r="B284" s="66">
        <f>[6]SFE_CEM!B284</f>
        <v>86.403000000000006</v>
      </c>
      <c r="C284" s="67">
        <f>[6]SFE_CEM!I284</f>
        <v>81.358418738070938</v>
      </c>
      <c r="E284" s="35"/>
      <c r="F284" s="34"/>
    </row>
    <row r="285" spans="1:6" x14ac:dyDescent="0.2">
      <c r="A285" s="29">
        <f t="shared" si="1"/>
        <v>2016.12</v>
      </c>
      <c r="B285" s="66">
        <f>[6]SFE_CEM!B285</f>
        <v>78.454999999999998</v>
      </c>
      <c r="C285" s="67">
        <f>[6]SFE_CEM!I285</f>
        <v>80.458962141583186</v>
      </c>
      <c r="E285" s="35"/>
      <c r="F285" s="34"/>
    </row>
    <row r="286" spans="1:6" x14ac:dyDescent="0.2">
      <c r="A286" s="29">
        <f t="shared" si="1"/>
        <v>2017.01</v>
      </c>
      <c r="B286" s="66">
        <f>[6]SFE_CEM!B286</f>
        <v>68.635000000000005</v>
      </c>
      <c r="C286" s="67">
        <f>[6]SFE_CEM!I286</f>
        <v>78.15421305191073</v>
      </c>
      <c r="E286" s="35"/>
      <c r="F286" s="34"/>
    </row>
    <row r="287" spans="1:6" x14ac:dyDescent="0.2">
      <c r="A287" s="29">
        <f t="shared" si="1"/>
        <v>2017.02</v>
      </c>
      <c r="B287" s="66">
        <f>[6]SFE_CEM!B287</f>
        <v>69.052999999999997</v>
      </c>
      <c r="C287" s="67">
        <f>[6]SFE_CEM!I287</f>
        <v>79.77624086818814</v>
      </c>
      <c r="E287" s="35"/>
      <c r="F287" s="34"/>
    </row>
    <row r="288" spans="1:6" x14ac:dyDescent="0.2">
      <c r="A288" s="29">
        <f t="shared" si="1"/>
        <v>2017.03</v>
      </c>
      <c r="B288" s="66">
        <f>[6]SFE_CEM!B288</f>
        <v>84.278000000000006</v>
      </c>
      <c r="C288" s="67">
        <f>[6]SFE_CEM!I288</f>
        <v>82.261822857928934</v>
      </c>
      <c r="E288" s="35"/>
      <c r="F288" s="34"/>
    </row>
    <row r="289" spans="1:6" x14ac:dyDescent="0.2">
      <c r="A289" s="29">
        <f t="shared" si="1"/>
        <v>2017.04</v>
      </c>
      <c r="B289" s="66">
        <f>[6]SFE_CEM!B289</f>
        <v>71.033000000000001</v>
      </c>
      <c r="C289" s="67">
        <f>[6]SFE_CEM!I289</f>
        <v>82.91289980450054</v>
      </c>
      <c r="E289" s="35"/>
      <c r="F289" s="34"/>
    </row>
    <row r="290" spans="1:6" x14ac:dyDescent="0.2">
      <c r="A290" s="29">
        <f t="shared" si="1"/>
        <v>2017.05</v>
      </c>
      <c r="B290" s="66">
        <f>[6]SFE_CEM!B290</f>
        <v>84.585999999999999</v>
      </c>
      <c r="C290" s="67">
        <f>[6]SFE_CEM!I290</f>
        <v>83.400159359161933</v>
      </c>
      <c r="E290" s="35"/>
      <c r="F290" s="34"/>
    </row>
    <row r="291" spans="1:6" x14ac:dyDescent="0.2">
      <c r="A291" s="29">
        <f t="shared" si="1"/>
        <v>2017.06</v>
      </c>
      <c r="B291" s="66">
        <f>[6]SFE_CEM!B291</f>
        <v>87.177999999999997</v>
      </c>
      <c r="C291" s="67">
        <f>[6]SFE_CEM!I291</f>
        <v>83.429232550461904</v>
      </c>
      <c r="E291" s="35"/>
      <c r="F291" s="34"/>
    </row>
    <row r="292" spans="1:6" x14ac:dyDescent="0.2">
      <c r="A292" s="29">
        <f t="shared" si="1"/>
        <v>2017.07</v>
      </c>
      <c r="B292" s="66">
        <f>[6]SFE_CEM!B292</f>
        <v>81.448999999999998</v>
      </c>
      <c r="C292" s="67">
        <f>[6]SFE_CEM!I292</f>
        <v>82.718084091915017</v>
      </c>
      <c r="E292" s="35"/>
      <c r="F292" s="34"/>
    </row>
    <row r="293" spans="1:6" x14ac:dyDescent="0.2">
      <c r="A293" s="29">
        <f t="shared" si="1"/>
        <v>2017.08</v>
      </c>
      <c r="B293" s="66">
        <f>[6]SFE_CEM!B293</f>
        <v>94.575000000000003</v>
      </c>
      <c r="C293" s="67">
        <f>[6]SFE_CEM!I293</f>
        <v>82.923252978830106</v>
      </c>
      <c r="E293" s="35"/>
      <c r="F293" s="34"/>
    </row>
    <row r="294" spans="1:6" x14ac:dyDescent="0.2">
      <c r="A294" s="29">
        <f t="shared" si="1"/>
        <v>2017.09</v>
      </c>
      <c r="B294" s="66">
        <f>[6]SFE_CEM!B294</f>
        <v>93.700999999999993</v>
      </c>
      <c r="C294" s="67">
        <f>[6]SFE_CEM!I294</f>
        <v>85.570926999025502</v>
      </c>
      <c r="E294" s="35"/>
      <c r="F294" s="34"/>
    </row>
    <row r="295" spans="1:6" x14ac:dyDescent="0.2">
      <c r="A295" s="29">
        <f t="shared" si="1"/>
        <v>2017.1</v>
      </c>
      <c r="B295" s="66">
        <f>[6]SFE_CEM!B295</f>
        <v>94.644000000000005</v>
      </c>
      <c r="C295" s="67">
        <f>[6]SFE_CEM!I295</f>
        <v>88.524823861066523</v>
      </c>
      <c r="E295" s="35"/>
      <c r="F295" s="34"/>
    </row>
    <row r="296" spans="1:6" x14ac:dyDescent="0.2">
      <c r="A296" s="29">
        <f t="shared" si="1"/>
        <v>2017.11</v>
      </c>
      <c r="B296" s="66">
        <f>[6]SFE_CEM!B296</f>
        <v>96.010999999999996</v>
      </c>
      <c r="C296" s="67">
        <f>[6]SFE_CEM!I296</f>
        <v>91.158858530472784</v>
      </c>
      <c r="E296" s="35"/>
      <c r="F296" s="34"/>
    </row>
    <row r="297" spans="1:6" x14ac:dyDescent="0.2">
      <c r="A297" s="29">
        <f t="shared" si="1"/>
        <v>2017.12</v>
      </c>
      <c r="B297" s="66">
        <f>[6]SFE_CEM!B297</f>
        <v>87.216999999999999</v>
      </c>
      <c r="C297" s="67">
        <f>[6]SFE_CEM!I297</f>
        <v>95.520188342880061</v>
      </c>
      <c r="E297" s="35"/>
      <c r="F297" s="34"/>
    </row>
    <row r="298" spans="1:6" x14ac:dyDescent="0.2">
      <c r="A298" s="29">
        <f t="shared" si="1"/>
        <v>2018.01</v>
      </c>
      <c r="B298" s="66">
        <f>[6]SFE_CEM!B298</f>
        <v>96.168000000000006</v>
      </c>
      <c r="C298" s="67">
        <f>[6]SFE_CEM!I298</f>
        <v>99.215948342631791</v>
      </c>
      <c r="E298" s="35"/>
      <c r="F298" s="34"/>
    </row>
    <row r="299" spans="1:6" x14ac:dyDescent="0.2">
      <c r="A299" s="29">
        <f t="shared" si="1"/>
        <v>2018.02</v>
      </c>
      <c r="B299" s="66">
        <f>[6]SFE_CEM!B299</f>
        <v>84.352999999999994</v>
      </c>
      <c r="C299" s="67">
        <f>[6]SFE_CEM!I299</f>
        <v>99.154211311225396</v>
      </c>
      <c r="E299" s="35"/>
      <c r="F299" s="34"/>
    </row>
    <row r="300" spans="1:6" x14ac:dyDescent="0.2">
      <c r="A300" s="29">
        <f t="shared" si="1"/>
        <v>2018.03</v>
      </c>
      <c r="B300" s="66">
        <f>[6]SFE_CEM!B300</f>
        <v>96.891999999999996</v>
      </c>
      <c r="C300" s="67">
        <f>[6]SFE_CEM!I300</f>
        <v>95.866264448637693</v>
      </c>
      <c r="E300" s="35"/>
      <c r="F300" s="34"/>
    </row>
    <row r="301" spans="1:6" x14ac:dyDescent="0.2">
      <c r="A301" s="29">
        <f t="shared" si="1"/>
        <v>2018.04</v>
      </c>
      <c r="B301" s="66">
        <f>[6]SFE_CEM!B301</f>
        <v>77.739000000000004</v>
      </c>
      <c r="C301" s="67">
        <f>[6]SFE_CEM!I301</f>
        <v>91.267510982835901</v>
      </c>
      <c r="E301" s="35"/>
      <c r="F301" s="34"/>
    </row>
    <row r="302" spans="1:6" x14ac:dyDescent="0.2">
      <c r="A302" s="29">
        <f t="shared" si="1"/>
        <v>2018.05</v>
      </c>
      <c r="B302" s="66">
        <f>[6]SFE_CEM!B302</f>
        <v>71.144000000000005</v>
      </c>
      <c r="C302" s="67">
        <f>[6]SFE_CEM!I302</f>
        <v>89.043256929130834</v>
      </c>
      <c r="E302" s="35"/>
      <c r="F302" s="34"/>
    </row>
    <row r="303" spans="1:6" x14ac:dyDescent="0.2">
      <c r="A303" s="29">
        <f t="shared" si="1"/>
        <v>2018.06</v>
      </c>
      <c r="B303" s="66">
        <f>[6]SFE_CEM!B303</f>
        <v>90.462999999999994</v>
      </c>
      <c r="C303" s="67">
        <f>[6]SFE_CEM!I303</f>
        <v>86.760750513364727</v>
      </c>
      <c r="E303" s="35"/>
      <c r="F303" s="34"/>
    </row>
    <row r="304" spans="1:6" x14ac:dyDescent="0.2">
      <c r="A304" s="29">
        <f t="shared" si="1"/>
        <v>2018.07</v>
      </c>
      <c r="B304" s="66">
        <f>[6]SFE_CEM!B304</f>
        <v>82.105999999999995</v>
      </c>
      <c r="C304" s="67">
        <f>[6]SFE_CEM!I304</f>
        <v>82.745641196334859</v>
      </c>
      <c r="E304" s="35"/>
      <c r="F304" s="34"/>
    </row>
    <row r="305" spans="1:7" x14ac:dyDescent="0.2">
      <c r="A305" s="29">
        <f t="shared" si="1"/>
        <v>2018.08</v>
      </c>
      <c r="B305" s="66">
        <f>[6]SFE_CEM!B305</f>
        <v>97.057000000000002</v>
      </c>
      <c r="C305" s="67">
        <f>[6]SFE_CEM!I305</f>
        <v>80.914445784244734</v>
      </c>
      <c r="E305" s="35"/>
      <c r="F305" s="34"/>
    </row>
    <row r="306" spans="1:7" x14ac:dyDescent="0.2">
      <c r="A306" s="29">
        <f t="shared" ref="A306:A369" si="2">A294+1</f>
        <v>2018.09</v>
      </c>
      <c r="B306" s="66">
        <f>[6]SFE_CEM!B306</f>
        <v>83.623000000000005</v>
      </c>
      <c r="C306" s="67">
        <f>[6]SFE_CEM!I306</f>
        <v>78.582754654359789</v>
      </c>
      <c r="E306" s="35"/>
      <c r="F306" s="34"/>
    </row>
    <row r="307" spans="1:7" x14ac:dyDescent="0.2">
      <c r="A307" s="29">
        <f t="shared" si="2"/>
        <v>2018.1</v>
      </c>
      <c r="B307" s="66">
        <f>[6]SFE_CEM!B307</f>
        <v>80.867000000000004</v>
      </c>
      <c r="C307" s="67">
        <f>[6]SFE_CEM!I307</f>
        <v>73.561233709234699</v>
      </c>
      <c r="E307" s="35"/>
      <c r="F307" s="34"/>
    </row>
    <row r="308" spans="1:7" x14ac:dyDescent="0.2">
      <c r="A308" s="29">
        <f t="shared" si="2"/>
        <v>2018.11</v>
      </c>
      <c r="B308" s="66">
        <f>[6]SFE_CEM!B308</f>
        <v>71.863</v>
      </c>
      <c r="C308" s="67">
        <f>[6]SFE_CEM!I308</f>
        <v>70.068347032428875</v>
      </c>
      <c r="E308" s="35"/>
      <c r="F308" s="34"/>
    </row>
    <row r="309" spans="1:7" x14ac:dyDescent="0.2">
      <c r="A309" s="29">
        <f t="shared" si="2"/>
        <v>2018.12</v>
      </c>
      <c r="B309" s="66">
        <f>[6]SFE_CEM!B309</f>
        <v>65.394000000000005</v>
      </c>
      <c r="C309" s="67">
        <f>[6]SFE_CEM!I309</f>
        <v>69.601776079580446</v>
      </c>
      <c r="E309" s="36"/>
      <c r="F309" s="34"/>
      <c r="G309" s="31"/>
    </row>
    <row r="310" spans="1:7" ht="14.25" x14ac:dyDescent="0.2">
      <c r="A310" s="29">
        <f t="shared" si="2"/>
        <v>2019.01</v>
      </c>
      <c r="B310" s="66">
        <f>[6]SFE_CEM!B310</f>
        <v>64.412999999999997</v>
      </c>
      <c r="C310" s="67">
        <f>[6]SFE_CEM!I310</f>
        <v>71.215965555729611</v>
      </c>
      <c r="E310" s="38"/>
      <c r="F310" s="39"/>
    </row>
    <row r="311" spans="1:7" ht="14.25" x14ac:dyDescent="0.2">
      <c r="A311" s="29">
        <f t="shared" si="2"/>
        <v>2019.02</v>
      </c>
      <c r="B311" s="66">
        <f>[6]SFE_CEM!B311</f>
        <v>75.840999999999994</v>
      </c>
      <c r="C311" s="67">
        <f>[6]SFE_CEM!I311</f>
        <v>75.983855015506791</v>
      </c>
      <c r="E311" s="38"/>
      <c r="F311" s="39"/>
    </row>
    <row r="312" spans="1:7" ht="14.25" x14ac:dyDescent="0.2">
      <c r="A312" s="29">
        <f t="shared" si="2"/>
        <v>2019.03</v>
      </c>
      <c r="B312" s="66">
        <f>[6]SFE_CEM!B312</f>
        <v>77.641999999999996</v>
      </c>
      <c r="C312" s="67">
        <f>[6]SFE_CEM!I312</f>
        <v>79.548786139517162</v>
      </c>
      <c r="E312" s="38"/>
      <c r="F312" s="39"/>
    </row>
    <row r="313" spans="1:7" ht="14.25" x14ac:dyDescent="0.2">
      <c r="A313" s="29">
        <f t="shared" si="2"/>
        <v>2019.04</v>
      </c>
      <c r="B313" s="66">
        <f>[6]SFE_CEM!B313</f>
        <v>69.248999999999995</v>
      </c>
      <c r="C313" s="67">
        <f>[6]SFE_CEM!I313</f>
        <v>78.728971607959409</v>
      </c>
      <c r="E313" s="38"/>
      <c r="F313" s="39"/>
    </row>
    <row r="314" spans="1:7" ht="14.25" x14ac:dyDescent="0.2">
      <c r="A314" s="29">
        <f t="shared" si="2"/>
        <v>2019.05</v>
      </c>
      <c r="B314" s="66">
        <f>[6]SFE_CEM!B314</f>
        <v>76.813000000000002</v>
      </c>
      <c r="C314" s="67">
        <f>[6]SFE_CEM!I314</f>
        <v>77.021889174788413</v>
      </c>
      <c r="E314" s="38"/>
      <c r="F314" s="39"/>
    </row>
    <row r="315" spans="1:7" ht="14.25" x14ac:dyDescent="0.2">
      <c r="A315" s="29">
        <f t="shared" si="2"/>
        <v>2019.06</v>
      </c>
      <c r="B315" s="66">
        <f>[6]SFE_CEM!B315</f>
        <v>73.177999999999997</v>
      </c>
      <c r="C315" s="67">
        <f>[6]SFE_CEM!I315</f>
        <v>75.527360065508063</v>
      </c>
      <c r="E315" s="38"/>
      <c r="F315" s="39"/>
    </row>
    <row r="316" spans="1:7" ht="14.25" x14ac:dyDescent="0.2">
      <c r="A316" s="29">
        <f t="shared" si="2"/>
        <v>2019.07</v>
      </c>
      <c r="B316" s="66">
        <f>[6]SFE_CEM!B316</f>
        <v>81.075999999999993</v>
      </c>
      <c r="C316" s="67">
        <f>[6]SFE_CEM!I316</f>
        <v>74.289254245914648</v>
      </c>
      <c r="E316" s="38"/>
      <c r="F316" s="39"/>
    </row>
    <row r="317" spans="1:7" ht="14.25" x14ac:dyDescent="0.2">
      <c r="A317" s="29">
        <f t="shared" si="2"/>
        <v>2019.08</v>
      </c>
      <c r="B317" s="66">
        <f>[6]SFE_CEM!B317</f>
        <v>84.088999999999999</v>
      </c>
      <c r="C317" s="67">
        <f>[6]SFE_CEM!I317</f>
        <v>71.26909025478507</v>
      </c>
      <c r="E317" s="38"/>
      <c r="F317" s="39"/>
    </row>
    <row r="318" spans="1:7" ht="14.25" x14ac:dyDescent="0.2">
      <c r="A318" s="29">
        <f t="shared" si="2"/>
        <v>2019.09</v>
      </c>
      <c r="B318" s="66">
        <f>[6]SFE_CEM!B318</f>
        <v>70.531999999999996</v>
      </c>
      <c r="C318" s="67">
        <f>[6]SFE_CEM!I318</f>
        <v>66.093701399324004</v>
      </c>
      <c r="E318" s="38"/>
      <c r="F318" s="39"/>
    </row>
    <row r="319" spans="1:7" ht="14.25" x14ac:dyDescent="0.2">
      <c r="A319" s="29">
        <f t="shared" si="2"/>
        <v>2019.1</v>
      </c>
      <c r="B319" s="66">
        <f>[6]SFE_CEM!B319</f>
        <v>69.144000000000005</v>
      </c>
      <c r="C319" s="67">
        <f>[6]SFE_CEM!I319</f>
        <v>62.885666011516591</v>
      </c>
      <c r="E319" s="38"/>
      <c r="F319" s="39"/>
    </row>
    <row r="320" spans="1:7" ht="14.25" x14ac:dyDescent="0.2">
      <c r="A320" s="29">
        <f t="shared" si="2"/>
        <v>2019.11</v>
      </c>
      <c r="B320" s="66">
        <f>[6]SFE_CEM!B320</f>
        <v>63.634</v>
      </c>
      <c r="C320" s="67">
        <f>[6]SFE_CEM!I320</f>
        <v>61.721592989312029</v>
      </c>
      <c r="E320" s="38"/>
      <c r="F320" s="39"/>
    </row>
    <row r="321" spans="1:7" ht="14.25" x14ac:dyDescent="0.2">
      <c r="A321" s="29">
        <f t="shared" si="2"/>
        <v>2019.12</v>
      </c>
      <c r="B321" s="66">
        <f>[6]SFE_CEM!B321</f>
        <v>57.265000000000001</v>
      </c>
      <c r="C321" s="67">
        <f>[6]SFE_CEM!I321</f>
        <v>60.487708167991457</v>
      </c>
      <c r="E321" s="41"/>
      <c r="F321" s="39"/>
      <c r="G321" s="37"/>
    </row>
    <row r="322" spans="1:7" x14ac:dyDescent="0.2">
      <c r="A322" s="29">
        <f t="shared" si="2"/>
        <v>2020.01</v>
      </c>
      <c r="B322" s="66">
        <f>[6]SFE_CEM!B322</f>
        <v>54.387999999999998</v>
      </c>
      <c r="C322" s="67">
        <f>[6]SFE_CEM!I322</f>
        <v>58.999957635496315</v>
      </c>
      <c r="E322" s="40"/>
      <c r="F322" s="40"/>
    </row>
    <row r="323" spans="1:7" x14ac:dyDescent="0.2">
      <c r="A323" s="29">
        <f t="shared" si="2"/>
        <v>2020.02</v>
      </c>
      <c r="B323" s="66">
        <f>[6]SFE_CEM!B323</f>
        <v>52.619</v>
      </c>
      <c r="C323" s="67">
        <f>[6]SFE_CEM!I323</f>
        <v>56.323970791204061</v>
      </c>
    </row>
    <row r="324" spans="1:7" x14ac:dyDescent="0.2">
      <c r="A324" s="29">
        <f t="shared" si="2"/>
        <v>2020.03</v>
      </c>
      <c r="B324" s="66">
        <f>[6]SFE_CEM!B324</f>
        <v>43.043999999999997</v>
      </c>
      <c r="C324" s="67">
        <f>[6]SFE_CEM!I324</f>
        <v>53.869118713048401</v>
      </c>
    </row>
    <row r="325" spans="1:7" x14ac:dyDescent="0.2">
      <c r="A325" s="29">
        <f t="shared" si="2"/>
        <v>2020.04</v>
      </c>
      <c r="B325" s="66">
        <f>[6]SFE_CEM!B325</f>
        <v>24.456</v>
      </c>
      <c r="C325" s="67">
        <f>[6]SFE_CEM!I325</f>
        <v>54.53317769204191</v>
      </c>
    </row>
    <row r="326" spans="1:7" x14ac:dyDescent="0.2">
      <c r="A326" s="29">
        <f t="shared" si="2"/>
        <v>2020.05</v>
      </c>
      <c r="B326" s="66">
        <f>[6]SFE_CEM!B326</f>
        <v>51.994</v>
      </c>
      <c r="C326" s="67">
        <f>[6]SFE_CEM!I326</f>
        <v>57.546757920778944</v>
      </c>
    </row>
    <row r="327" spans="1:7" x14ac:dyDescent="0.2">
      <c r="A327" s="29">
        <f t="shared" si="2"/>
        <v>2020.06</v>
      </c>
      <c r="B327" s="66">
        <f>[6]SFE_CEM!B327</f>
        <v>72.736999999999995</v>
      </c>
      <c r="C327" s="67">
        <f>[6]SFE_CEM!I327</f>
        <v>61.919742012907435</v>
      </c>
    </row>
    <row r="328" spans="1:7" x14ac:dyDescent="0.2">
      <c r="A328" s="29">
        <f t="shared" si="2"/>
        <v>2020.07</v>
      </c>
      <c r="B328" s="66">
        <f>[6]SFE_CEM!B328</f>
        <v>84.614000000000004</v>
      </c>
      <c r="C328" s="67">
        <f>[6]SFE_CEM!I328</f>
        <v>67.180504487329955</v>
      </c>
    </row>
    <row r="329" spans="1:7" x14ac:dyDescent="0.2">
      <c r="A329" s="29">
        <f t="shared" si="2"/>
        <v>2020.08</v>
      </c>
      <c r="B329" s="66">
        <f>[6]SFE_CEM!B329</f>
        <v>81.584000000000003</v>
      </c>
      <c r="C329" s="67">
        <f>[6]SFE_CEM!I329</f>
        <v>72.046815497416048</v>
      </c>
    </row>
    <row r="330" spans="1:7" x14ac:dyDescent="0.2">
      <c r="A330" s="29">
        <f t="shared" si="2"/>
        <v>2020.09</v>
      </c>
      <c r="B330" s="66">
        <f>[6]SFE_CEM!B330</f>
        <v>85.501999999999995</v>
      </c>
      <c r="C330" s="67">
        <f>[6]SFE_CEM!I330</f>
        <v>76.334626716786516</v>
      </c>
    </row>
    <row r="331" spans="1:7" x14ac:dyDescent="0.2">
      <c r="A331" s="29">
        <f t="shared" si="2"/>
        <v>2020.1</v>
      </c>
      <c r="B331" s="66">
        <f>[6]SFE_CEM!B331</f>
        <v>88.152000000000001</v>
      </c>
      <c r="C331" s="67">
        <f>[6]SFE_CEM!I331</f>
        <v>80.068635932264925</v>
      </c>
    </row>
    <row r="332" spans="1:7" x14ac:dyDescent="0.2">
      <c r="A332" s="29">
        <f t="shared" si="2"/>
        <v>2020.11</v>
      </c>
      <c r="B332" s="66">
        <f>[6]SFE_CEM!B332</f>
        <v>84.605000000000004</v>
      </c>
      <c r="C332" s="67">
        <f>[6]SFE_CEM!I332</f>
        <v>82.417961492125045</v>
      </c>
    </row>
    <row r="333" spans="1:7" x14ac:dyDescent="0.2">
      <c r="A333" s="29">
        <f t="shared" si="2"/>
        <v>2020.12</v>
      </c>
      <c r="B333" s="66">
        <f>[6]SFE_CEM!B333</f>
        <v>81.834000000000003</v>
      </c>
      <c r="C333" s="67">
        <f>[6]SFE_CEM!I333</f>
        <v>83.076087625759243</v>
      </c>
    </row>
    <row r="334" spans="1:7" x14ac:dyDescent="0.2">
      <c r="A334" s="29">
        <f t="shared" si="2"/>
        <v>2021.01</v>
      </c>
      <c r="B334" s="66">
        <f>[6]SFE_CEM!B334</f>
        <v>70.465000000000003</v>
      </c>
      <c r="C334" s="67">
        <f>[6]SFE_CEM!I334</f>
        <v>81.496213438417954</v>
      </c>
      <c r="E334" s="31"/>
    </row>
    <row r="335" spans="1:7" x14ac:dyDescent="0.2">
      <c r="A335" s="29">
        <f t="shared" si="2"/>
        <v>2021.02</v>
      </c>
      <c r="B335" s="66">
        <f>[6]SFE_CEM!B335</f>
        <v>66.629000000000005</v>
      </c>
      <c r="C335" s="67">
        <f>[6]SFE_CEM!I335</f>
        <v>79.92713064123501</v>
      </c>
      <c r="E335" s="31"/>
      <c r="F335" s="31"/>
    </row>
    <row r="336" spans="1:7" x14ac:dyDescent="0.2">
      <c r="A336" s="29">
        <f t="shared" si="2"/>
        <v>2021.03</v>
      </c>
      <c r="B336" s="66">
        <f>[6]SFE_CEM!B336</f>
        <v>78.849000000000004</v>
      </c>
      <c r="C336" s="67">
        <f>[6]SFE_CEM!I336</f>
        <v>80.737482541262608</v>
      </c>
      <c r="E336" s="31"/>
      <c r="F336" s="31"/>
    </row>
    <row r="337" spans="1:6" x14ac:dyDescent="0.2">
      <c r="A337" s="29">
        <f t="shared" si="2"/>
        <v>2021.04</v>
      </c>
      <c r="B337" s="66">
        <f>[6]SFE_CEM!B337</f>
        <v>75.158000000000001</v>
      </c>
      <c r="C337" s="67">
        <f>[6]SFE_CEM!I337</f>
        <v>80.072810875058536</v>
      </c>
      <c r="E337" s="31"/>
      <c r="F337" s="31"/>
    </row>
    <row r="338" spans="1:6" x14ac:dyDescent="0.2">
      <c r="A338" s="29">
        <f t="shared" si="2"/>
        <v>2021.05</v>
      </c>
      <c r="B338" s="66">
        <f>[6]SFE_CEM!B338</f>
        <v>69.549000000000007</v>
      </c>
      <c r="C338" s="67">
        <f>[6]SFE_CEM!I338</f>
        <v>78.926158682952121</v>
      </c>
    </row>
    <row r="339" spans="1:6" x14ac:dyDescent="0.2">
      <c r="A339" s="29">
        <f t="shared" si="2"/>
        <v>2021.06</v>
      </c>
      <c r="B339" s="66">
        <f>[6]SFE_CEM!B339</f>
        <v>85.028000000000006</v>
      </c>
      <c r="C339" s="67">
        <f>[6]SFE_CEM!I339</f>
        <v>80.338672041544569</v>
      </c>
    </row>
    <row r="340" spans="1:6" x14ac:dyDescent="0.2">
      <c r="A340" s="29">
        <f t="shared" si="2"/>
        <v>2021.07</v>
      </c>
      <c r="B340" s="66">
        <f>[6]SFE_CEM!B340</f>
        <v>86.572999999999993</v>
      </c>
      <c r="C340" s="67">
        <f>[6]SFE_CEM!I340</f>
        <v>80.32582968425487</v>
      </c>
    </row>
    <row r="341" spans="1:6" x14ac:dyDescent="0.2">
      <c r="A341" s="29">
        <f t="shared" si="2"/>
        <v>2021.08</v>
      </c>
      <c r="B341" s="66">
        <f>[6]SFE_CEM!B341</f>
        <v>90.561000000000007</v>
      </c>
      <c r="C341" s="67">
        <f>[6]SFE_CEM!I341</f>
        <v>78.868677619996618</v>
      </c>
    </row>
    <row r="342" spans="1:6" x14ac:dyDescent="0.2">
      <c r="A342" s="29">
        <f t="shared" si="2"/>
        <v>2021.09</v>
      </c>
      <c r="B342" s="66">
        <f>[6]SFE_CEM!B342</f>
        <v>89.168000000000006</v>
      </c>
      <c r="C342" s="67">
        <f>[6]SFE_CEM!I342</f>
        <v>79.3691605916257</v>
      </c>
    </row>
    <row r="343" spans="1:6" x14ac:dyDescent="0.2">
      <c r="A343" s="29">
        <f t="shared" si="2"/>
        <v>2021.1</v>
      </c>
      <c r="B343" s="66">
        <f>[6]SFE_CEM!B343</f>
        <v>87.385000000000005</v>
      </c>
      <c r="C343" s="67">
        <f>[6]SFE_CEM!I343</f>
        <v>81.19341691297393</v>
      </c>
    </row>
    <row r="344" spans="1:6" x14ac:dyDescent="0.2">
      <c r="A344" s="29">
        <f t="shared" si="2"/>
        <v>2021.11</v>
      </c>
      <c r="B344" s="66">
        <f>[6]SFE_CEM!B344</f>
        <v>87.242000000000004</v>
      </c>
      <c r="C344" s="67">
        <f>[6]SFE_CEM!I344</f>
        <v>82.16529091753695</v>
      </c>
    </row>
    <row r="345" spans="1:6" x14ac:dyDescent="0.2">
      <c r="A345" s="29">
        <f t="shared" si="2"/>
        <v>2021.12</v>
      </c>
      <c r="B345" s="66">
        <f>[6]SFE_CEM!B345</f>
        <v>79.649000000000001</v>
      </c>
      <c r="C345" s="67">
        <f>[6]SFE_CEM!I345</f>
        <v>81.36617894642383</v>
      </c>
    </row>
    <row r="346" spans="1:6" x14ac:dyDescent="0.2">
      <c r="A346" s="29">
        <f t="shared" si="2"/>
        <v>2022.01</v>
      </c>
      <c r="B346" s="66">
        <f>[6]SFE_CEM!B346</f>
        <v>66.381</v>
      </c>
      <c r="C346" s="67">
        <f>[6]SFE_CEM!I346</f>
        <v>82.452564842258425</v>
      </c>
    </row>
    <row r="347" spans="1:6" x14ac:dyDescent="0.2">
      <c r="A347" s="29">
        <f t="shared" si="2"/>
        <v>2022.02</v>
      </c>
      <c r="B347" s="66">
        <f>[6]SFE_CEM!B347</f>
        <v>76.075000000000003</v>
      </c>
      <c r="C347" s="67">
        <f>[6]SFE_CEM!I347</f>
        <v>85.626271410740287</v>
      </c>
    </row>
    <row r="348" spans="1:6" x14ac:dyDescent="0.2">
      <c r="A348" s="29">
        <f t="shared" si="2"/>
        <v>2022.03</v>
      </c>
      <c r="B348" s="66">
        <f>[6]SFE_CEM!B348</f>
        <v>79.313000000000002</v>
      </c>
      <c r="C348" s="67">
        <f>[6]SFE_CEM!I348</f>
        <v>87.000297307265555</v>
      </c>
    </row>
    <row r="349" spans="1:6" x14ac:dyDescent="0.2">
      <c r="A349" s="29">
        <f t="shared" si="2"/>
        <v>2022.04</v>
      </c>
      <c r="B349" s="66">
        <f>[6]SFE_CEM!B349</f>
        <v>82.991</v>
      </c>
      <c r="C349" s="67">
        <f>[6]SFE_CEM!I349</f>
        <v>89.178409644931065</v>
      </c>
    </row>
    <row r="350" spans="1:6" x14ac:dyDescent="0.2">
      <c r="A350" s="29">
        <f t="shared" si="2"/>
        <v>2022.05</v>
      </c>
      <c r="B350" s="66">
        <f>[6]SFE_CEM!B350</f>
        <v>86.98</v>
      </c>
      <c r="C350" s="67">
        <f>[6]SFE_CEM!I350</f>
        <v>89.283042085111333</v>
      </c>
    </row>
    <row r="351" spans="1:6" x14ac:dyDescent="0.2">
      <c r="A351" s="29">
        <f t="shared" si="2"/>
        <v>2022.06</v>
      </c>
      <c r="B351" s="66">
        <f>[6]SFE_CEM!B351</f>
        <v>84.745999999999995</v>
      </c>
      <c r="C351" s="67">
        <f>[6]SFE_CEM!I351</f>
        <v>85.863837583946989</v>
      </c>
    </row>
    <row r="352" spans="1:6" x14ac:dyDescent="0.2">
      <c r="A352" s="29">
        <f t="shared" si="2"/>
        <v>2022.07</v>
      </c>
      <c r="B352" s="66">
        <f>[6]SFE_CEM!B352</f>
        <v>90.513000000000005</v>
      </c>
      <c r="C352" s="67">
        <f>[6]SFE_CEM!I352</f>
        <v>83.315832656654919</v>
      </c>
    </row>
    <row r="353" spans="1:3" x14ac:dyDescent="0.2">
      <c r="A353" s="29">
        <f t="shared" si="2"/>
        <v>2022.08</v>
      </c>
      <c r="B353" s="66">
        <f>[6]SFE_CEM!B353</f>
        <v>92.775000000000006</v>
      </c>
      <c r="C353" s="67">
        <f>[6]SFE_CEM!I353</f>
        <v>81.091704043321627</v>
      </c>
    </row>
    <row r="354" spans="1:3" x14ac:dyDescent="0.2">
      <c r="A354" s="29">
        <f t="shared" si="2"/>
        <v>2022.09</v>
      </c>
      <c r="B354" s="66">
        <f>[6]SFE_CEM!B354</f>
        <v>92.783000000000001</v>
      </c>
      <c r="C354" s="67">
        <f>[6]SFE_CEM!I354</f>
        <v>79.471271879552233</v>
      </c>
    </row>
    <row r="355" spans="1:3" x14ac:dyDescent="0.2">
      <c r="A355" s="29">
        <f t="shared" si="2"/>
        <v>2022.1</v>
      </c>
      <c r="B355" s="66">
        <f>[6]SFE_CEM!B355</f>
        <v>82.447000000000003</v>
      </c>
      <c r="C355" s="67">
        <f>[6]SFE_CEM!I355</f>
        <v>78.893082984907721</v>
      </c>
    </row>
    <row r="356" spans="1:3" x14ac:dyDescent="0.2">
      <c r="A356" s="29">
        <f t="shared" si="2"/>
        <v>2022.11</v>
      </c>
      <c r="B356" s="66">
        <f>[6]SFE_CEM!B356</f>
        <v>85.841999999999999</v>
      </c>
      <c r="C356" s="67">
        <f>[6]SFE_CEM!I356</f>
        <v>78.866615110076538</v>
      </c>
    </row>
    <row r="357" spans="1:3" x14ac:dyDescent="0.2">
      <c r="A357" s="29">
        <f t="shared" si="2"/>
        <v>2022.12</v>
      </c>
      <c r="B357" s="66">
        <f>[6]SFE_CEM!B357</f>
        <v>71.614000000000004</v>
      </c>
      <c r="C357" s="67">
        <f>[6]SFE_CEM!I357</f>
        <v>78.134208773193961</v>
      </c>
    </row>
    <row r="358" spans="1:3" x14ac:dyDescent="0.2">
      <c r="A358" s="29">
        <f t="shared" si="2"/>
        <v>2023.01</v>
      </c>
      <c r="B358" s="66">
        <f>[6]SFE_CEM!B358</f>
        <v>68.930000000000007</v>
      </c>
      <c r="C358" s="67">
        <f>[6]SFE_CEM!I358</f>
        <v>76.993735158846931</v>
      </c>
    </row>
    <row r="359" spans="1:3" x14ac:dyDescent="0.2">
      <c r="A359" s="29">
        <f t="shared" si="2"/>
        <v>2023.02</v>
      </c>
      <c r="B359" s="66">
        <f>[6]SFE_CEM!B359</f>
        <v>63.616</v>
      </c>
      <c r="C359" s="67">
        <f>[6]SFE_CEM!I359</f>
        <v>77.393825664213566</v>
      </c>
    </row>
    <row r="360" spans="1:3" x14ac:dyDescent="0.2">
      <c r="A360" s="29">
        <f t="shared" si="2"/>
        <v>2023.03</v>
      </c>
      <c r="B360" s="66">
        <f>[6]SFE_CEM!B360</f>
        <v>77.253</v>
      </c>
      <c r="C360" s="67">
        <f>[6]SFE_CEM!I360</f>
        <v>79.041485147121193</v>
      </c>
    </row>
    <row r="361" spans="1:3" x14ac:dyDescent="0.2">
      <c r="A361" s="29">
        <f t="shared" si="2"/>
        <v>2023.04</v>
      </c>
      <c r="B361" s="66">
        <f>[6]SFE_CEM!B361</f>
        <v>71.716999999999999</v>
      </c>
      <c r="C361" s="67">
        <f>[6]SFE_CEM!I361</f>
        <v>78.26240909154609</v>
      </c>
    </row>
    <row r="362" spans="1:3" x14ac:dyDescent="0.2">
      <c r="A362" s="29">
        <f t="shared" si="2"/>
        <v>2023.05</v>
      </c>
      <c r="B362" s="66">
        <f>[6]SFE_CEM!B362</f>
        <v>72.480999999999995</v>
      </c>
      <c r="C362" s="67">
        <f>[6]SFE_CEM!I362</f>
        <v>74.567072461609357</v>
      </c>
    </row>
    <row r="363" spans="1:3" x14ac:dyDescent="0.2">
      <c r="A363" s="29">
        <f t="shared" si="2"/>
        <v>2023.06</v>
      </c>
      <c r="B363" s="66">
        <f>[6]SFE_CEM!B363</f>
        <v>73.143000000000001</v>
      </c>
      <c r="C363" s="67">
        <f>[6]SFE_CEM!I363</f>
        <v>71.720689076136765</v>
      </c>
    </row>
    <row r="364" spans="1:3" x14ac:dyDescent="0.2">
      <c r="A364" s="29">
        <f t="shared" si="2"/>
        <v>2023.07</v>
      </c>
      <c r="B364" s="66">
        <f>[6]SFE_CEM!B364</f>
        <v>73.817999999999998</v>
      </c>
      <c r="C364" s="67">
        <f>[6]SFE_CEM!I364</f>
        <v>71.360253760919349</v>
      </c>
    </row>
    <row r="365" spans="1:3" x14ac:dyDescent="0.2">
      <c r="A365" s="29">
        <f t="shared" si="2"/>
        <v>2023.08</v>
      </c>
      <c r="B365" s="66">
        <f>[6]SFE_CEM!B365</f>
        <v>86.19</v>
      </c>
      <c r="C365" s="67">
        <f>[6]SFE_CEM!I365</f>
        <v>71.665667162297567</v>
      </c>
    </row>
    <row r="366" spans="1:3" x14ac:dyDescent="0.2">
      <c r="A366" s="29">
        <f t="shared" si="2"/>
        <v>2023.09</v>
      </c>
      <c r="B366" s="66">
        <f>[6]SFE_CEM!B366</f>
        <v>77.248999999999995</v>
      </c>
      <c r="C366" s="67">
        <f>[6]SFE_CEM!I366</f>
        <v>70.202295922029009</v>
      </c>
    </row>
    <row r="367" spans="1:3" x14ac:dyDescent="0.2">
      <c r="A367" s="29">
        <f t="shared" si="2"/>
        <v>2023.1</v>
      </c>
      <c r="B367" s="66">
        <f>[6]SFE_CEM!B367</f>
        <v>76.02</v>
      </c>
      <c r="C367" s="67">
        <f>[6]SFE_CEM!I367</f>
        <v>66.865258076345185</v>
      </c>
    </row>
    <row r="368" spans="1:3" x14ac:dyDescent="0.2">
      <c r="A368" s="29">
        <f t="shared" si="2"/>
        <v>2023.11</v>
      </c>
      <c r="B368" s="66">
        <f>[6]SFE_CEM!B368</f>
        <v>64.820999999999998</v>
      </c>
      <c r="C368" s="67">
        <f>[6]SFE_CEM!I368</f>
        <v>63.506122206630621</v>
      </c>
    </row>
    <row r="369" spans="1:3" x14ac:dyDescent="0.2">
      <c r="A369" s="29">
        <f t="shared" si="2"/>
        <v>2023.12</v>
      </c>
      <c r="B369" s="66">
        <f>[6]SFE_CEM!B369</f>
        <v>56.420999999999999</v>
      </c>
      <c r="C369" s="67">
        <f>[6]SFE_CEM!I369</f>
        <v>61.671672567169622</v>
      </c>
    </row>
    <row r="370" spans="1:3" x14ac:dyDescent="0.2">
      <c r="A370" s="29">
        <f t="shared" ref="A370:A405" si="3">A358+1</f>
        <v>2024.01</v>
      </c>
      <c r="B370" s="66">
        <f>[6]SFE_CEM!B370</f>
        <v>54.645000000000003</v>
      </c>
      <c r="C370" s="67">
        <f>[6]SFE_CEM!I370</f>
        <v>59.206547999816422</v>
      </c>
    </row>
    <row r="371" spans="1:3" x14ac:dyDescent="0.2">
      <c r="A371" s="29">
        <f t="shared" si="3"/>
        <v>2024.02</v>
      </c>
      <c r="B371" s="66">
        <f>[6]SFE_CEM!B371</f>
        <v>48.534999999999997</v>
      </c>
      <c r="C371" s="67">
        <f>[6]SFE_CEM!I371</f>
        <v>56.478929410753842</v>
      </c>
    </row>
    <row r="372" spans="1:3" x14ac:dyDescent="0.2">
      <c r="A372" s="29">
        <f t="shared" si="3"/>
        <v>2024.03</v>
      </c>
      <c r="B372" s="66">
        <f>[6]SFE_CEM!B372</f>
        <v>43.331000000000003</v>
      </c>
      <c r="C372" s="67">
        <f>[6]SFE_CEM!I372</f>
        <v>55.644780286065178</v>
      </c>
    </row>
    <row r="373" spans="1:3" x14ac:dyDescent="0.2">
      <c r="A373" s="29">
        <f t="shared" si="3"/>
        <v>2024.04</v>
      </c>
      <c r="B373" s="66">
        <f>[6]SFE_CEM!B373</f>
        <v>47.511000000000003</v>
      </c>
      <c r="C373" s="67">
        <f>[6]SFE_CEM!I373</f>
        <v>55.75112283819427</v>
      </c>
    </row>
    <row r="374" spans="1:3" x14ac:dyDescent="0.2">
      <c r="A374" s="29">
        <f t="shared" si="3"/>
        <v>2024.05</v>
      </c>
      <c r="B374" s="66">
        <f>[6]SFE_CEM!B374</f>
        <v>63.231000000000002</v>
      </c>
      <c r="C374" s="67">
        <f>[6]SFE_CEM!I374</f>
        <v>56.713827584202797</v>
      </c>
    </row>
    <row r="375" spans="1:3" x14ac:dyDescent="0.2">
      <c r="A375" s="29">
        <f t="shared" si="3"/>
        <v>2024.06</v>
      </c>
      <c r="B375" s="66">
        <f>[6]SFE_CEM!B375</f>
        <v>56.56</v>
      </c>
      <c r="C375" s="67">
        <f>[6]SFE_CEM!I375</f>
        <v>58.021019980526091</v>
      </c>
    </row>
    <row r="376" spans="1:3" x14ac:dyDescent="0.2">
      <c r="A376" s="29">
        <f t="shared" si="3"/>
        <v>2024.07</v>
      </c>
      <c r="B376" s="66">
        <f>[6]SFE_CEM!B376</f>
        <v>72.019000000000005</v>
      </c>
      <c r="C376" s="67">
        <f>[6]SFE_CEM!I376</f>
        <v>58.347970891166767</v>
      </c>
    </row>
    <row r="377" spans="1:3" x14ac:dyDescent="0.2">
      <c r="A377" s="29">
        <f t="shared" si="3"/>
        <v>2024.08</v>
      </c>
      <c r="B377" s="66">
        <f>[6]SFE_CEM!B377</f>
        <v>66.043000000000006</v>
      </c>
      <c r="C377" s="67">
        <f>[6]SFE_CEM!I377</f>
        <v>58.677052371762983</v>
      </c>
    </row>
    <row r="378" spans="1:3" x14ac:dyDescent="0.2">
      <c r="A378" s="29">
        <f t="shared" si="3"/>
        <v>2024.09</v>
      </c>
      <c r="B378" s="66">
        <f>[6]SFE_CEM!B378</f>
        <v>66.900999999999996</v>
      </c>
      <c r="C378" s="67">
        <f>[6]SFE_CEM!I378</f>
        <v>59.335003264354086</v>
      </c>
    </row>
    <row r="379" spans="1:3" x14ac:dyDescent="0.2">
      <c r="A379" s="29">
        <f>A367+1</f>
        <v>2024.1</v>
      </c>
      <c r="B379" s="66">
        <f>[6]SFE_CEM!B379</f>
        <v>62.103000000000002</v>
      </c>
      <c r="C379" s="67">
        <f>[6]SFE_CEM!I379</f>
        <v>59.459111487796598</v>
      </c>
    </row>
    <row r="380" spans="1:3" x14ac:dyDescent="0.2">
      <c r="A380" s="29">
        <f t="shared" si="3"/>
        <v>2024.11</v>
      </c>
      <c r="B380" s="66">
        <f>[6]SFE_CEM!B380</f>
        <v>61.484999999999999</v>
      </c>
      <c r="C380" s="67">
        <f>[6]SFE_CEM!I380</f>
        <v>60.657657538991593</v>
      </c>
    </row>
    <row r="381" spans="1:3" x14ac:dyDescent="0.2">
      <c r="A381" s="29">
        <f t="shared" si="3"/>
        <v>2024.12</v>
      </c>
      <c r="B381" s="66">
        <f>[6]SFE_CEM!B381</f>
        <v>58.34</v>
      </c>
      <c r="C381" s="67">
        <f>[6]SFE_CEM!I381</f>
        <v>63.797294395018426</v>
      </c>
    </row>
    <row r="382" spans="1:3" x14ac:dyDescent="0.2">
      <c r="A382" s="29">
        <f t="shared" si="3"/>
        <v>2025.01</v>
      </c>
      <c r="B382" s="66">
        <f>[6]SFE_CEM!B382</f>
        <v>63.452391092053574</v>
      </c>
      <c r="C382" s="67">
        <f>[6]SFE_CEM!I382</f>
        <v>66.501960024582942</v>
      </c>
    </row>
    <row r="383" spans="1:3" x14ac:dyDescent="0.2">
      <c r="A383" s="29">
        <f t="shared" si="3"/>
        <v>2025.02</v>
      </c>
      <c r="B383" s="66">
        <f>[6]SFE_CEM!B383</f>
        <v>56.077207135246788</v>
      </c>
      <c r="C383" s="67">
        <f>[6]SFE_CEM!I383</f>
        <v>66.436797619734349</v>
      </c>
    </row>
    <row r="384" spans="1:3" x14ac:dyDescent="0.2">
      <c r="A384" s="29">
        <f t="shared" si="3"/>
        <v>2025.03</v>
      </c>
      <c r="B384" s="66">
        <f>[6]SFE_CEM!B384</f>
        <v>56.453131704000988</v>
      </c>
      <c r="C384" s="67">
        <f>[6]SFE_CEM!I384</f>
        <v>65.646138301493295</v>
      </c>
    </row>
    <row r="385" spans="1:3" x14ac:dyDescent="0.2">
      <c r="A385" s="29">
        <f t="shared" si="3"/>
        <v>2025.04</v>
      </c>
      <c r="B385" s="66">
        <f>[6]SFE_CEM!B385</f>
        <v>63.871407034584635</v>
      </c>
      <c r="C385" s="67">
        <f>[6]SFE_CEM!I385</f>
        <v>65.869714245037386</v>
      </c>
    </row>
    <row r="386" spans="1:3" x14ac:dyDescent="0.2">
      <c r="A386" s="29">
        <f t="shared" si="3"/>
        <v>2025.05</v>
      </c>
      <c r="B386" s="66">
        <f>[6]SFE_CEM!B386</f>
        <v>62.342311542810819</v>
      </c>
      <c r="C386" s="67">
        <f>[6]SFE_CEM!I386</f>
        <v>64.65990473654989</v>
      </c>
    </row>
    <row r="387" spans="1:3" x14ac:dyDescent="0.2">
      <c r="A387" s="29">
        <f t="shared" si="3"/>
        <v>2025.06</v>
      </c>
      <c r="B387" s="66">
        <f>[6]SFE_CEM!B387</f>
        <v>61.764810866282751</v>
      </c>
      <c r="C387" s="67">
        <f>[6]SFE_CEM!I387</f>
        <v>62.470925300619918</v>
      </c>
    </row>
    <row r="388" spans="1:3" x14ac:dyDescent="0.2">
      <c r="A388" s="29">
        <f t="shared" si="3"/>
        <v>2025.07</v>
      </c>
      <c r="B388" s="66">
        <f>[6]SFE_CEM!B388</f>
        <v>67.690065430396032</v>
      </c>
      <c r="C388" s="67">
        <f>[6]SFE_CEM!I388</f>
        <v>61.443801508769951</v>
      </c>
    </row>
    <row r="389" spans="1:3" x14ac:dyDescent="0.2">
      <c r="A389" s="29">
        <f t="shared" si="3"/>
        <v>2025.08</v>
      </c>
      <c r="B389" s="66">
        <f>[6]SFE_CEM!B389</f>
        <v>67.579553216939985</v>
      </c>
      <c r="C389" s="67">
        <f>[6]SFE_CEM!I389</f>
        <v>61.260333398270873</v>
      </c>
    </row>
    <row r="390" spans="1:3" x14ac:dyDescent="0.2">
      <c r="A390" s="29">
        <f t="shared" si="3"/>
        <v>2025.09</v>
      </c>
      <c r="B390" s="66">
        <f>[6]SFE_CEM!B390</f>
        <v>70.012423539254954</v>
      </c>
      <c r="C390" s="67">
        <f>[6]SFE_CEM!I390</f>
        <v>62.020688400538276</v>
      </c>
    </row>
    <row r="391" spans="1:3" x14ac:dyDescent="0.2">
      <c r="A391" s="29">
        <f t="shared" si="3"/>
        <v>2025.1</v>
      </c>
      <c r="B391" s="66">
        <f>[6]SFE_CEM!B391</f>
        <v>73.855716472641447</v>
      </c>
      <c r="C391" s="67">
        <f>[6]SFE_CEM!I391</f>
        <v>63.390141191431056</v>
      </c>
    </row>
    <row r="392" spans="1:3" x14ac:dyDescent="0.2">
      <c r="A392" s="29">
        <f t="shared" si="3"/>
        <v>2025.11</v>
      </c>
      <c r="B392" s="66">
        <f>[6]SFE_CEM!B392</f>
        <v>63.256687613980255</v>
      </c>
      <c r="C392" s="67">
        <f>[6]SFE_CEM!I392</f>
        <v>63.228035203877674</v>
      </c>
    </row>
    <row r="393" spans="1:3" x14ac:dyDescent="0.2">
      <c r="A393" s="29">
        <f t="shared" si="3"/>
        <v>2025.12</v>
      </c>
      <c r="B393" s="66">
        <f>[6]SFE_CEM!B393</f>
        <v>57.623615444449513</v>
      </c>
      <c r="C393" s="67">
        <f>[6]SFE_CEM!I393</f>
        <v>62.857546487059551</v>
      </c>
    </row>
    <row r="394" spans="1:3" x14ac:dyDescent="0.2">
      <c r="A394" s="29">
        <f t="shared" si="3"/>
        <v>2026.01</v>
      </c>
      <c r="B394" s="66">
        <f>[6]SFE_CEM!B394</f>
        <v>60.112313882878922</v>
      </c>
      <c r="C394" s="67">
        <f>[6]SFE_CEM!I394</f>
        <v>63.894764636446922</v>
      </c>
    </row>
    <row r="395" spans="1:3" x14ac:dyDescent="0.2">
      <c r="A395" s="29">
        <f t="shared" si="3"/>
        <v>2026.02</v>
      </c>
      <c r="B395" s="66" t="e">
        <f>[6]SFE_CEM!B395</f>
        <v>#N/A</v>
      </c>
      <c r="C395" s="67" t="e">
        <f>[6]SFE_CEM!I395</f>
        <v>#N/A</v>
      </c>
    </row>
    <row r="396" spans="1:3" x14ac:dyDescent="0.2">
      <c r="A396" s="29">
        <f t="shared" si="3"/>
        <v>2026.03</v>
      </c>
      <c r="B396" s="66" t="e">
        <f>[6]SFE_CEM!B396</f>
        <v>#N/A</v>
      </c>
      <c r="C396" s="67" t="e">
        <f>[6]SFE_CEM!I396</f>
        <v>#N/A</v>
      </c>
    </row>
    <row r="397" spans="1:3" x14ac:dyDescent="0.2">
      <c r="A397" s="29">
        <f t="shared" si="3"/>
        <v>2026.04</v>
      </c>
      <c r="B397" s="66" t="e">
        <f>[6]SFE_CEM!B397</f>
        <v>#N/A</v>
      </c>
      <c r="C397" s="67" t="e">
        <f>[6]SFE_CEM!I397</f>
        <v>#N/A</v>
      </c>
    </row>
    <row r="398" spans="1:3" x14ac:dyDescent="0.2">
      <c r="A398" s="29">
        <f t="shared" si="3"/>
        <v>2026.05</v>
      </c>
      <c r="B398" s="66" t="e">
        <f>[6]SFE_CEM!B398</f>
        <v>#N/A</v>
      </c>
      <c r="C398" s="67" t="e">
        <f>[6]SFE_CEM!I398</f>
        <v>#N/A</v>
      </c>
    </row>
    <row r="399" spans="1:3" x14ac:dyDescent="0.2">
      <c r="A399" s="29">
        <f t="shared" si="3"/>
        <v>2026.06</v>
      </c>
      <c r="B399" s="66" t="e">
        <f>[6]SFE_CEM!B399</f>
        <v>#N/A</v>
      </c>
      <c r="C399" s="67" t="e">
        <f>[6]SFE_CEM!I399</f>
        <v>#N/A</v>
      </c>
    </row>
    <row r="400" spans="1:3" x14ac:dyDescent="0.2">
      <c r="A400" s="29">
        <f t="shared" si="3"/>
        <v>2026.07</v>
      </c>
      <c r="B400" s="66" t="e">
        <f>[6]SFE_CEM!B400</f>
        <v>#N/A</v>
      </c>
      <c r="C400" s="67" t="e">
        <f>[6]SFE_CEM!I400</f>
        <v>#N/A</v>
      </c>
    </row>
    <row r="401" spans="1:3" x14ac:dyDescent="0.2">
      <c r="A401" s="29">
        <f t="shared" si="3"/>
        <v>2026.08</v>
      </c>
      <c r="B401" s="66" t="e">
        <f>[6]SFE_CEM!B401</f>
        <v>#N/A</v>
      </c>
      <c r="C401" s="67" t="e">
        <f>[6]SFE_CEM!I401</f>
        <v>#N/A</v>
      </c>
    </row>
    <row r="402" spans="1:3" x14ac:dyDescent="0.2">
      <c r="A402" s="29">
        <f t="shared" si="3"/>
        <v>2026.09</v>
      </c>
      <c r="B402" s="66" t="e">
        <f>[6]SFE_CEM!B402</f>
        <v>#N/A</v>
      </c>
      <c r="C402" s="67" t="e">
        <f>[6]SFE_CEM!I402</f>
        <v>#N/A</v>
      </c>
    </row>
    <row r="403" spans="1:3" x14ac:dyDescent="0.2">
      <c r="A403" s="29">
        <f t="shared" si="3"/>
        <v>2026.1</v>
      </c>
      <c r="B403" s="66" t="e">
        <f>[6]SFE_CEM!B403</f>
        <v>#N/A</v>
      </c>
      <c r="C403" s="67" t="e">
        <f>[6]SFE_CEM!I403</f>
        <v>#N/A</v>
      </c>
    </row>
    <row r="404" spans="1:3" x14ac:dyDescent="0.2">
      <c r="A404" s="29">
        <f t="shared" si="3"/>
        <v>2026.11</v>
      </c>
      <c r="B404" s="66" t="e">
        <f>[6]SFE_CEM!B404</f>
        <v>#N/A</v>
      </c>
      <c r="C404" s="67" t="e">
        <f>[6]SFE_CEM!I404</f>
        <v>#N/A</v>
      </c>
    </row>
    <row r="405" spans="1:3" x14ac:dyDescent="0.2">
      <c r="A405" s="29">
        <f t="shared" si="3"/>
        <v>2026.12</v>
      </c>
      <c r="B405" s="66" t="e">
        <f>[6]SFE_CEM!B405</f>
        <v>#N/A</v>
      </c>
      <c r="C405" s="67" t="e">
        <f>[6]SFE_CEM!I405</f>
        <v>#N/A</v>
      </c>
    </row>
  </sheetData>
  <hyperlinks>
    <hyperlink ref="A5" location="INDICE!A13" display="VOLVER AL INDICE" xr:uid="{00000000-0004-0000-07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3" sqref="B3"/>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92</v>
      </c>
      <c r="C2" s="26"/>
    </row>
    <row r="3" spans="1:6" s="3" customFormat="1" ht="33.75" x14ac:dyDescent="0.2">
      <c r="A3" s="81" t="s">
        <v>17</v>
      </c>
      <c r="B3" s="16" t="s">
        <v>51</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50</v>
      </c>
      <c r="C7" s="50" t="s">
        <v>50</v>
      </c>
    </row>
    <row r="8" spans="1:6" s="3" customFormat="1" x14ac:dyDescent="0.2">
      <c r="A8" s="86" t="s">
        <v>24</v>
      </c>
      <c r="B8" s="94" t="s">
        <v>76</v>
      </c>
      <c r="C8" s="97" t="s">
        <v>77</v>
      </c>
    </row>
    <row r="9" spans="1:6" s="4" customFormat="1" ht="13.5" thickBot="1" x14ac:dyDescent="0.25">
      <c r="A9" s="87"/>
      <c r="B9" s="28"/>
      <c r="C9" s="52"/>
    </row>
    <row r="10" spans="1:6" s="4" customFormat="1" x14ac:dyDescent="0.2">
      <c r="A10" s="29">
        <v>1994.01</v>
      </c>
      <c r="B10" s="64">
        <f>[7]SFE_REGV!B10</f>
        <v>6.2062288872512896</v>
      </c>
      <c r="C10" s="65">
        <f>[7]SFE_REGV!I10</f>
        <v>3.2396508720634536</v>
      </c>
      <c r="E10" s="34"/>
      <c r="F10" s="34"/>
    </row>
    <row r="11" spans="1:6" s="4" customFormat="1" x14ac:dyDescent="0.2">
      <c r="A11" s="29">
        <v>1994.02</v>
      </c>
      <c r="B11" s="66">
        <f>[7]SFE_REGV!B11</f>
        <v>3.0353093588798821</v>
      </c>
      <c r="C11" s="67">
        <f>[7]SFE_REGV!I11</f>
        <v>3.1500616872508895</v>
      </c>
      <c r="E11" s="34"/>
      <c r="F11" s="34"/>
    </row>
    <row r="12" spans="1:6" s="4" customFormat="1" x14ac:dyDescent="0.2">
      <c r="A12" s="29">
        <v>1994.03</v>
      </c>
      <c r="B12" s="66">
        <f>[7]SFE_REGV!B12</f>
        <v>3.0034704495210023</v>
      </c>
      <c r="C12" s="67">
        <f>[7]SFE_REGV!I12</f>
        <v>3.126529804915144</v>
      </c>
      <c r="E12" s="34"/>
      <c r="F12" s="34"/>
    </row>
    <row r="13" spans="1:6" s="4" customFormat="1" x14ac:dyDescent="0.2">
      <c r="A13" s="29">
        <v>1994.04</v>
      </c>
      <c r="B13" s="66">
        <f>[7]SFE_REGV!B13</f>
        <v>3.3419062638172439</v>
      </c>
      <c r="C13" s="67">
        <f>[7]SFE_REGV!I13</f>
        <v>3.2808888684457651</v>
      </c>
      <c r="E13" s="34"/>
      <c r="F13" s="34"/>
    </row>
    <row r="14" spans="1:6" s="4" customFormat="1" x14ac:dyDescent="0.2">
      <c r="A14" s="29">
        <v>1994.05</v>
      </c>
      <c r="B14" s="66">
        <f>[7]SFE_REGV!B14</f>
        <v>3.3666698599852616</v>
      </c>
      <c r="C14" s="67">
        <f>[7]SFE_REGV!I14</f>
        <v>3.4052834246347521</v>
      </c>
      <c r="E14" s="34"/>
      <c r="F14" s="34"/>
    </row>
    <row r="15" spans="1:6" s="4" customFormat="1" x14ac:dyDescent="0.2">
      <c r="A15" s="29">
        <v>1994.06</v>
      </c>
      <c r="B15" s="66">
        <f>[7]SFE_REGV!B15</f>
        <v>3.1614857774502578</v>
      </c>
      <c r="C15" s="67">
        <f>[7]SFE_REGV!I15</f>
        <v>3.5131373536102868</v>
      </c>
      <c r="E15" s="34"/>
      <c r="F15" s="34"/>
    </row>
    <row r="16" spans="1:6" s="4" customFormat="1" x14ac:dyDescent="0.2">
      <c r="A16" s="29">
        <v>1994.07</v>
      </c>
      <c r="B16" s="66">
        <f>[7]SFE_REGV!B16</f>
        <v>3.8713755342667651</v>
      </c>
      <c r="C16" s="67">
        <f>[7]SFE_REGV!I16</f>
        <v>3.5505987668904306</v>
      </c>
      <c r="E16" s="34"/>
      <c r="F16" s="34"/>
    </row>
    <row r="17" spans="1:6" s="4" customFormat="1" x14ac:dyDescent="0.2">
      <c r="A17" s="29">
        <v>1994.08</v>
      </c>
      <c r="B17" s="66">
        <f>[7]SFE_REGV!B17</f>
        <v>3.4079425202652911</v>
      </c>
      <c r="C17" s="67">
        <f>[7]SFE_REGV!I17</f>
        <v>3.4313636391397635</v>
      </c>
      <c r="E17" s="34"/>
      <c r="F17" s="34"/>
    </row>
    <row r="18" spans="1:6" s="4" customFormat="1" x14ac:dyDescent="0.2">
      <c r="A18" s="29">
        <v>1994.09</v>
      </c>
      <c r="B18" s="66">
        <f>[7]SFE_REGV!B18</f>
        <v>3.7227939572586588</v>
      </c>
      <c r="C18" s="67">
        <f>[7]SFE_REGV!I18</f>
        <v>3.4915282650467656</v>
      </c>
      <c r="E18" s="34"/>
      <c r="F18" s="34"/>
    </row>
    <row r="19" spans="1:6" s="4" customFormat="1" x14ac:dyDescent="0.2">
      <c r="A19" s="29">
        <v>1994.1</v>
      </c>
      <c r="B19" s="66">
        <f>[7]SFE_REGV!B19</f>
        <v>3.5211475313190861</v>
      </c>
      <c r="C19" s="67">
        <f>[7]SFE_REGV!I19</f>
        <v>3.5267390131894016</v>
      </c>
      <c r="E19" s="34"/>
      <c r="F19" s="34"/>
    </row>
    <row r="20" spans="1:6" s="4" customFormat="1" x14ac:dyDescent="0.2">
      <c r="A20" s="29">
        <v>1994.11</v>
      </c>
      <c r="B20" s="66">
        <f>[7]SFE_REGV!B20</f>
        <v>2.1638666175386883</v>
      </c>
      <c r="C20" s="67">
        <f>[7]SFE_REGV!I20</f>
        <v>3.2640093864636075</v>
      </c>
      <c r="E20" s="34"/>
      <c r="F20" s="34"/>
    </row>
    <row r="21" spans="1:6" s="4" customFormat="1" x14ac:dyDescent="0.2">
      <c r="A21" s="29">
        <v>1994.12</v>
      </c>
      <c r="B21" s="66">
        <f>[7]SFE_REGV!B21</f>
        <v>1.2028032424465736</v>
      </c>
      <c r="C21" s="67">
        <f>[7]SFE_REGV!I21</f>
        <v>3.1257558404122934</v>
      </c>
      <c r="E21" s="34"/>
      <c r="F21" s="34"/>
    </row>
    <row r="22" spans="1:6" x14ac:dyDescent="0.2">
      <c r="A22" s="29">
        <v>1995.01</v>
      </c>
      <c r="B22" s="66">
        <f>[7]SFE_REGV!B22</f>
        <v>7.0519999999999996</v>
      </c>
      <c r="C22" s="67">
        <f>[7]SFE_REGV!I22</f>
        <v>3.1680988901061609</v>
      </c>
      <c r="E22" s="35"/>
      <c r="F22" s="34"/>
    </row>
    <row r="23" spans="1:6" x14ac:dyDescent="0.2">
      <c r="A23" s="29">
        <v>1995.02</v>
      </c>
      <c r="B23" s="66">
        <f>[7]SFE_REGV!B23</f>
        <v>2.9630000000000001</v>
      </c>
      <c r="C23" s="67">
        <f>[7]SFE_REGV!I23</f>
        <v>3.1172831961395073</v>
      </c>
      <c r="E23" s="35"/>
      <c r="F23" s="34"/>
    </row>
    <row r="24" spans="1:6" x14ac:dyDescent="0.2">
      <c r="A24" s="29">
        <v>1995.03</v>
      </c>
      <c r="B24" s="66">
        <f>[7]SFE_REGV!B24</f>
        <v>3.2930000000000001</v>
      </c>
      <c r="C24" s="67">
        <f>[7]SFE_REGV!I24</f>
        <v>2.9396699126819961</v>
      </c>
      <c r="E24" s="35"/>
      <c r="F24" s="34"/>
    </row>
    <row r="25" spans="1:6" x14ac:dyDescent="0.2">
      <c r="A25" s="29">
        <v>1995.04</v>
      </c>
      <c r="B25" s="66">
        <f>[7]SFE_REGV!B25</f>
        <v>2.3039999999999998</v>
      </c>
      <c r="C25" s="67">
        <f>[7]SFE_REGV!I25</f>
        <v>2.6279997969229965</v>
      </c>
      <c r="E25" s="35"/>
      <c r="F25" s="34"/>
    </row>
    <row r="26" spans="1:6" x14ac:dyDescent="0.2">
      <c r="A26" s="29">
        <v>1995.05</v>
      </c>
      <c r="B26" s="66">
        <f>[7]SFE_REGV!B26</f>
        <v>2.121</v>
      </c>
      <c r="C26" s="67">
        <f>[7]SFE_REGV!I26</f>
        <v>2.316923468237698</v>
      </c>
      <c r="E26" s="35"/>
      <c r="F26" s="34"/>
    </row>
    <row r="27" spans="1:6" x14ac:dyDescent="0.2">
      <c r="A27" s="29">
        <v>1995.06</v>
      </c>
      <c r="B27" s="66">
        <f>[7]SFE_REGV!B27</f>
        <v>2</v>
      </c>
      <c r="C27" s="67">
        <f>[7]SFE_REGV!I27</f>
        <v>2.1524404781995927</v>
      </c>
      <c r="E27" s="35"/>
      <c r="F27" s="34"/>
    </row>
    <row r="28" spans="1:6" x14ac:dyDescent="0.2">
      <c r="A28" s="29">
        <v>1995.07</v>
      </c>
      <c r="B28" s="66">
        <f>[7]SFE_REGV!B28</f>
        <v>2.1080000000000001</v>
      </c>
      <c r="C28" s="67">
        <f>[7]SFE_REGV!I28</f>
        <v>2.0789988552496252</v>
      </c>
      <c r="E28" s="35"/>
      <c r="F28" s="34"/>
    </row>
    <row r="29" spans="1:6" x14ac:dyDescent="0.2">
      <c r="A29" s="29">
        <v>1995.08</v>
      </c>
      <c r="B29" s="66">
        <f>[7]SFE_REGV!B29</f>
        <v>2.1960000000000002</v>
      </c>
      <c r="C29" s="67">
        <f>[7]SFE_REGV!I29</f>
        <v>2.0583132001979934</v>
      </c>
      <c r="E29" s="35"/>
      <c r="F29" s="34"/>
    </row>
    <row r="30" spans="1:6" x14ac:dyDescent="0.2">
      <c r="A30" s="29">
        <v>1995.09</v>
      </c>
      <c r="B30" s="66">
        <f>[7]SFE_REGV!B30</f>
        <v>2.1230000000000002</v>
      </c>
      <c r="C30" s="67">
        <f>[7]SFE_REGV!I30</f>
        <v>2.0429286996474829</v>
      </c>
      <c r="E30" s="35"/>
      <c r="F30" s="34"/>
    </row>
    <row r="31" spans="1:6" x14ac:dyDescent="0.2">
      <c r="A31" s="29">
        <v>1995.1</v>
      </c>
      <c r="B31" s="66">
        <f>[7]SFE_REGV!B31</f>
        <v>1.897</v>
      </c>
      <c r="C31" s="67">
        <f>[7]SFE_REGV!I31</f>
        <v>2.0277948217894655</v>
      </c>
      <c r="E31" s="35"/>
      <c r="F31" s="34"/>
    </row>
    <row r="32" spans="1:6" x14ac:dyDescent="0.2">
      <c r="A32" s="29">
        <v>1995.11</v>
      </c>
      <c r="B32" s="66">
        <f>[7]SFE_REGV!B32</f>
        <v>1.448</v>
      </c>
      <c r="C32" s="67">
        <f>[7]SFE_REGV!I32</f>
        <v>2.0644481911374117</v>
      </c>
      <c r="E32" s="35"/>
      <c r="F32" s="34"/>
    </row>
    <row r="33" spans="1:6" x14ac:dyDescent="0.2">
      <c r="A33" s="29">
        <v>1995.12</v>
      </c>
      <c r="B33" s="66">
        <f>[7]SFE_REGV!B33</f>
        <v>0.61399999999999999</v>
      </c>
      <c r="C33" s="67">
        <f>[7]SFE_REGV!I33</f>
        <v>2.1164694328063334</v>
      </c>
      <c r="E33" s="35"/>
      <c r="F33" s="34"/>
    </row>
    <row r="34" spans="1:6" x14ac:dyDescent="0.2">
      <c r="A34" s="29">
        <v>1996.01</v>
      </c>
      <c r="B34" s="66">
        <f>[7]SFE_REGV!B34</f>
        <v>4.351</v>
      </c>
      <c r="C34" s="67">
        <f>[7]SFE_REGV!I34</f>
        <v>2.1835848583729205</v>
      </c>
      <c r="E34" s="35"/>
      <c r="F34" s="34"/>
    </row>
    <row r="35" spans="1:6" x14ac:dyDescent="0.2">
      <c r="A35" s="29">
        <v>1996.02</v>
      </c>
      <c r="B35" s="66">
        <f>[7]SFE_REGV!B35</f>
        <v>2.3029999999999999</v>
      </c>
      <c r="C35" s="67">
        <f>[7]SFE_REGV!I35</f>
        <v>2.3017109025003437</v>
      </c>
      <c r="E35" s="35"/>
      <c r="F35" s="34"/>
    </row>
    <row r="36" spans="1:6" x14ac:dyDescent="0.2">
      <c r="A36" s="29">
        <v>1996.03</v>
      </c>
      <c r="B36" s="66">
        <f>[7]SFE_REGV!B36</f>
        <v>2.407</v>
      </c>
      <c r="C36" s="67">
        <f>[7]SFE_REGV!I36</f>
        <v>2.4457992510577222</v>
      </c>
      <c r="E36" s="35"/>
      <c r="F36" s="34"/>
    </row>
    <row r="37" spans="1:6" x14ac:dyDescent="0.2">
      <c r="A37" s="29">
        <v>1996.04</v>
      </c>
      <c r="B37" s="66">
        <f>[7]SFE_REGV!B37</f>
        <v>2.5030000000000001</v>
      </c>
      <c r="C37" s="67">
        <f>[7]SFE_REGV!I37</f>
        <v>2.6215378881096458</v>
      </c>
      <c r="E37" s="35"/>
      <c r="F37" s="34"/>
    </row>
    <row r="38" spans="1:6" x14ac:dyDescent="0.2">
      <c r="A38" s="29">
        <v>1996.05</v>
      </c>
      <c r="B38" s="66">
        <f>[7]SFE_REGV!B38</f>
        <v>2.8940000000000001</v>
      </c>
      <c r="C38" s="67">
        <f>[7]SFE_REGV!I38</f>
        <v>2.7637526907951195</v>
      </c>
      <c r="E38" s="35"/>
      <c r="F38" s="34"/>
    </row>
    <row r="39" spans="1:6" x14ac:dyDescent="0.2">
      <c r="A39" s="29">
        <v>1996.06</v>
      </c>
      <c r="B39" s="66">
        <f>[7]SFE_REGV!B39</f>
        <v>2.3660000000000001</v>
      </c>
      <c r="C39" s="67">
        <f>[7]SFE_REGV!I39</f>
        <v>2.7532285489994806</v>
      </c>
      <c r="E39" s="35"/>
      <c r="F39" s="34"/>
    </row>
    <row r="40" spans="1:6" x14ac:dyDescent="0.2">
      <c r="A40" s="29">
        <v>1996.07</v>
      </c>
      <c r="B40" s="66">
        <f>[7]SFE_REGV!B40</f>
        <v>2.94</v>
      </c>
      <c r="C40" s="67">
        <f>[7]SFE_REGV!I40</f>
        <v>2.7524529935239217</v>
      </c>
      <c r="E40" s="35"/>
      <c r="F40" s="34"/>
    </row>
    <row r="41" spans="1:6" x14ac:dyDescent="0.2">
      <c r="A41" s="29">
        <v>1996.08</v>
      </c>
      <c r="B41" s="66">
        <f>[7]SFE_REGV!B41</f>
        <v>3.085</v>
      </c>
      <c r="C41" s="67">
        <f>[7]SFE_REGV!I41</f>
        <v>2.8188262547194718</v>
      </c>
      <c r="E41" s="35"/>
      <c r="F41" s="34"/>
    </row>
    <row r="42" spans="1:6" x14ac:dyDescent="0.2">
      <c r="A42" s="29">
        <v>1996.09</v>
      </c>
      <c r="B42" s="66">
        <f>[7]SFE_REGV!B42</f>
        <v>2.8340000000000001</v>
      </c>
      <c r="C42" s="67">
        <f>[7]SFE_REGV!I42</f>
        <v>2.7644970773611983</v>
      </c>
      <c r="E42" s="35"/>
      <c r="F42" s="34"/>
    </row>
    <row r="43" spans="1:6" x14ac:dyDescent="0.2">
      <c r="A43" s="29">
        <v>1996.1</v>
      </c>
      <c r="B43" s="66">
        <f>[7]SFE_REGV!B43</f>
        <v>2.5710000000000002</v>
      </c>
      <c r="C43" s="67">
        <f>[7]SFE_REGV!I43</f>
        <v>2.7503533331802341</v>
      </c>
      <c r="E43" s="35"/>
      <c r="F43" s="34"/>
    </row>
    <row r="44" spans="1:6" x14ac:dyDescent="0.2">
      <c r="A44" s="29">
        <v>1996.11</v>
      </c>
      <c r="B44" s="66">
        <f>[7]SFE_REGV!B44</f>
        <v>2.044</v>
      </c>
      <c r="C44" s="67">
        <f>[7]SFE_REGV!I44</f>
        <v>2.8400197714115629</v>
      </c>
      <c r="E44" s="35"/>
      <c r="F44" s="34"/>
    </row>
    <row r="45" spans="1:6" x14ac:dyDescent="0.2">
      <c r="A45" s="29">
        <v>1996.12</v>
      </c>
      <c r="B45" s="66">
        <f>[7]SFE_REGV!B45</f>
        <v>1.623</v>
      </c>
      <c r="C45" s="67">
        <f>[7]SFE_REGV!I45</f>
        <v>2.8005273984889456</v>
      </c>
      <c r="E45" s="35"/>
      <c r="F45" s="34"/>
    </row>
    <row r="46" spans="1:6" x14ac:dyDescent="0.2">
      <c r="A46" s="29">
        <v>1997.01</v>
      </c>
      <c r="B46" s="66">
        <f>[7]SFE_REGV!B46</f>
        <v>5.2670000000000003</v>
      </c>
      <c r="C46" s="67">
        <f>[7]SFE_REGV!I46</f>
        <v>2.7065591989660138</v>
      </c>
      <c r="E46" s="35"/>
      <c r="F46" s="34"/>
    </row>
    <row r="47" spans="1:6" x14ac:dyDescent="0.2">
      <c r="A47" s="29">
        <v>1997.02</v>
      </c>
      <c r="B47" s="66">
        <f>[7]SFE_REGV!B47</f>
        <v>2.5750000000000002</v>
      </c>
      <c r="C47" s="67">
        <f>[7]SFE_REGV!I47</f>
        <v>2.7295746127327423</v>
      </c>
      <c r="E47" s="35"/>
      <c r="F47" s="34"/>
    </row>
    <row r="48" spans="1:6" x14ac:dyDescent="0.2">
      <c r="A48" s="29">
        <v>1997.03</v>
      </c>
      <c r="B48" s="66">
        <f>[7]SFE_REGV!B48</f>
        <v>2.5470000000000002</v>
      </c>
      <c r="C48" s="67">
        <f>[7]SFE_REGV!I48</f>
        <v>2.7762947404319824</v>
      </c>
      <c r="E48" s="35"/>
      <c r="F48" s="34"/>
    </row>
    <row r="49" spans="1:6" x14ac:dyDescent="0.2">
      <c r="A49" s="29">
        <v>1997.04</v>
      </c>
      <c r="B49" s="66">
        <f>[7]SFE_REGV!B49</f>
        <v>2.8330000000000002</v>
      </c>
      <c r="C49" s="67">
        <f>[7]SFE_REGV!I49</f>
        <v>2.8064268364080975</v>
      </c>
      <c r="E49" s="35"/>
      <c r="F49" s="34"/>
    </row>
    <row r="50" spans="1:6" x14ac:dyDescent="0.2">
      <c r="A50" s="29">
        <v>1997.05</v>
      </c>
      <c r="B50" s="66">
        <f>[7]SFE_REGV!B50</f>
        <v>2.8559999999999999</v>
      </c>
      <c r="C50" s="67">
        <f>[7]SFE_REGV!I50</f>
        <v>2.9026263455057419</v>
      </c>
      <c r="E50" s="35"/>
      <c r="F50" s="34"/>
    </row>
    <row r="51" spans="1:6" x14ac:dyDescent="0.2">
      <c r="A51" s="29">
        <v>1997.06</v>
      </c>
      <c r="B51" s="66">
        <f>[7]SFE_REGV!B51</f>
        <v>2.6819999999999999</v>
      </c>
      <c r="C51" s="67">
        <f>[7]SFE_REGV!I51</f>
        <v>2.9743854872238322</v>
      </c>
      <c r="E51" s="35"/>
      <c r="F51" s="34"/>
    </row>
    <row r="52" spans="1:6" x14ac:dyDescent="0.2">
      <c r="A52" s="29">
        <v>1997.07</v>
      </c>
      <c r="B52" s="66">
        <f>[7]SFE_REGV!B52</f>
        <v>3.2839999999999998</v>
      </c>
      <c r="C52" s="67">
        <f>[7]SFE_REGV!I52</f>
        <v>2.9375613220820993</v>
      </c>
      <c r="E52" s="35"/>
      <c r="F52" s="34"/>
    </row>
    <row r="53" spans="1:6" x14ac:dyDescent="0.2">
      <c r="A53" s="29">
        <v>1997.08</v>
      </c>
      <c r="B53" s="66">
        <f>[7]SFE_REGV!B53</f>
        <v>2.89</v>
      </c>
      <c r="C53" s="67">
        <f>[7]SFE_REGV!I53</f>
        <v>2.8771431181229499</v>
      </c>
      <c r="E53" s="35"/>
      <c r="F53" s="34"/>
    </row>
    <row r="54" spans="1:6" x14ac:dyDescent="0.2">
      <c r="A54" s="29">
        <v>1997.09</v>
      </c>
      <c r="B54" s="66">
        <f>[7]SFE_REGV!B54</f>
        <v>3.1579999999999999</v>
      </c>
      <c r="C54" s="67">
        <f>[7]SFE_REGV!I54</f>
        <v>2.9126867080581507</v>
      </c>
      <c r="E54" s="35"/>
      <c r="F54" s="34"/>
    </row>
    <row r="55" spans="1:6" x14ac:dyDescent="0.2">
      <c r="A55" s="29">
        <v>1997.1</v>
      </c>
      <c r="B55" s="66">
        <f>[7]SFE_REGV!B55</f>
        <v>2.9910000000000001</v>
      </c>
      <c r="C55" s="67">
        <f>[7]SFE_REGV!I55</f>
        <v>2.897025045281119</v>
      </c>
      <c r="E55" s="35"/>
      <c r="F55" s="34"/>
    </row>
    <row r="56" spans="1:6" x14ac:dyDescent="0.2">
      <c r="A56" s="29">
        <v>1997.11</v>
      </c>
      <c r="B56" s="66">
        <f>[7]SFE_REGV!B56</f>
        <v>1.8380000000000001</v>
      </c>
      <c r="C56" s="67">
        <f>[7]SFE_REGV!I56</f>
        <v>2.8228339571908578</v>
      </c>
      <c r="E56" s="35"/>
      <c r="F56" s="34"/>
    </row>
    <row r="57" spans="1:6" x14ac:dyDescent="0.2">
      <c r="A57" s="29">
        <v>1997.12</v>
      </c>
      <c r="B57" s="66">
        <f>[7]SFE_REGV!B57</f>
        <v>1.0780000000000001</v>
      </c>
      <c r="C57" s="67">
        <f>[7]SFE_REGV!I57</f>
        <v>2.953224999666586</v>
      </c>
      <c r="E57" s="35"/>
      <c r="F57" s="34"/>
    </row>
    <row r="58" spans="1:6" x14ac:dyDescent="0.2">
      <c r="A58" s="29">
        <v>1998.01</v>
      </c>
      <c r="B58" s="66">
        <f>[7]SFE_REGV!B58</f>
        <v>5.8739999999999997</v>
      </c>
      <c r="C58" s="67">
        <f>[7]SFE_REGV!I58</f>
        <v>3.1874095931101536</v>
      </c>
      <c r="E58" s="35"/>
      <c r="F58" s="34"/>
    </row>
    <row r="59" spans="1:6" x14ac:dyDescent="0.2">
      <c r="A59" s="29">
        <v>1998.02</v>
      </c>
      <c r="B59" s="66">
        <f>[7]SFE_REGV!B59</f>
        <v>3.2149999999999999</v>
      </c>
      <c r="C59" s="67">
        <f>[7]SFE_REGV!I59</f>
        <v>3.3109022971419479</v>
      </c>
      <c r="E59" s="35"/>
      <c r="F59" s="34"/>
    </row>
    <row r="60" spans="1:6" x14ac:dyDescent="0.2">
      <c r="A60" s="29">
        <v>1998.03</v>
      </c>
      <c r="B60" s="66">
        <f>[7]SFE_REGV!B60</f>
        <v>3.3250000000000002</v>
      </c>
      <c r="C60" s="67">
        <f>[7]SFE_REGV!I60</f>
        <v>3.3609124725027986</v>
      </c>
      <c r="E60" s="35"/>
      <c r="F60" s="34"/>
    </row>
    <row r="61" spans="1:6" x14ac:dyDescent="0.2">
      <c r="A61" s="29">
        <v>1998.04</v>
      </c>
      <c r="B61" s="66">
        <f>[7]SFE_REGV!B61</f>
        <v>3.2890000000000001</v>
      </c>
      <c r="C61" s="67">
        <f>[7]SFE_REGV!I61</f>
        <v>3.4257971716246454</v>
      </c>
      <c r="E61" s="35"/>
      <c r="F61" s="34"/>
    </row>
    <row r="62" spans="1:6" x14ac:dyDescent="0.2">
      <c r="A62" s="29">
        <v>1998.05</v>
      </c>
      <c r="B62" s="66">
        <f>[7]SFE_REGV!B62</f>
        <v>3.0990000000000002</v>
      </c>
      <c r="C62" s="67">
        <f>[7]SFE_REGV!I62</f>
        <v>3.468709022622011</v>
      </c>
      <c r="E62" s="35"/>
      <c r="F62" s="34"/>
    </row>
    <row r="63" spans="1:6" x14ac:dyDescent="0.2">
      <c r="A63" s="29">
        <v>1998.06</v>
      </c>
      <c r="B63" s="66">
        <f>[7]SFE_REGV!B63</f>
        <v>3.3250000000000002</v>
      </c>
      <c r="C63" s="67">
        <f>[7]SFE_REGV!I63</f>
        <v>3.4569711243800207</v>
      </c>
      <c r="E63" s="35"/>
      <c r="F63" s="34"/>
    </row>
    <row r="64" spans="1:6" x14ac:dyDescent="0.2">
      <c r="A64" s="29">
        <v>1998.07</v>
      </c>
      <c r="B64" s="66">
        <f>[7]SFE_REGV!B64</f>
        <v>3.6909999999999998</v>
      </c>
      <c r="C64" s="67">
        <f>[7]SFE_REGV!I64</f>
        <v>3.3776195072627533</v>
      </c>
      <c r="E64" s="35"/>
      <c r="F64" s="34"/>
    </row>
    <row r="65" spans="1:6" x14ac:dyDescent="0.2">
      <c r="A65" s="29">
        <v>1998.08</v>
      </c>
      <c r="B65" s="66">
        <f>[7]SFE_REGV!B65</f>
        <v>3.419</v>
      </c>
      <c r="C65" s="67">
        <f>[7]SFE_REGV!I65</f>
        <v>3.2133665808936094</v>
      </c>
      <c r="E65" s="35"/>
      <c r="F65" s="34"/>
    </row>
    <row r="66" spans="1:6" x14ac:dyDescent="0.2">
      <c r="A66" s="29">
        <v>1998.09</v>
      </c>
      <c r="B66" s="66">
        <f>[7]SFE_REGV!B66</f>
        <v>3.22</v>
      </c>
      <c r="C66" s="67">
        <f>[7]SFE_REGV!I66</f>
        <v>2.9612423358190858</v>
      </c>
      <c r="E66" s="35"/>
      <c r="F66" s="34"/>
    </row>
    <row r="67" spans="1:6" x14ac:dyDescent="0.2">
      <c r="A67" s="29">
        <v>1998.1</v>
      </c>
      <c r="B67" s="66">
        <f>[7]SFE_REGV!B67</f>
        <v>2.5739999999999998</v>
      </c>
      <c r="C67" s="67">
        <f>[7]SFE_REGV!I67</f>
        <v>2.7214107096495952</v>
      </c>
      <c r="E67" s="35"/>
      <c r="F67" s="34"/>
    </row>
    <row r="68" spans="1:6" x14ac:dyDescent="0.2">
      <c r="A68" s="29">
        <v>1998.11</v>
      </c>
      <c r="B68" s="66">
        <f>[7]SFE_REGV!B68</f>
        <v>1.976</v>
      </c>
      <c r="C68" s="67">
        <f>[7]SFE_REGV!I68</f>
        <v>2.6116685816722809</v>
      </c>
      <c r="E68" s="35"/>
      <c r="F68" s="34"/>
    </row>
    <row r="69" spans="1:6" x14ac:dyDescent="0.2">
      <c r="A69" s="29">
        <v>1998.12</v>
      </c>
      <c r="B69" s="66">
        <f>[7]SFE_REGV!B69</f>
        <v>1.2470000000000001</v>
      </c>
      <c r="C69" s="67">
        <f>[7]SFE_REGV!I69</f>
        <v>2.6706486256274675</v>
      </c>
      <c r="E69" s="35"/>
      <c r="F69" s="34"/>
    </row>
    <row r="70" spans="1:6" x14ac:dyDescent="0.2">
      <c r="A70" s="29">
        <v>1999.01</v>
      </c>
      <c r="B70" s="66">
        <f>[7]SFE_REGV!B70</f>
        <v>5.0890000000000004</v>
      </c>
      <c r="C70" s="67">
        <f>[7]SFE_REGV!I70</f>
        <v>2.792881963403758</v>
      </c>
      <c r="E70" s="35"/>
      <c r="F70" s="34"/>
    </row>
    <row r="71" spans="1:6" x14ac:dyDescent="0.2">
      <c r="A71" s="29">
        <v>1999.02</v>
      </c>
      <c r="B71" s="66">
        <f>[7]SFE_REGV!B71</f>
        <v>2.5390000000000001</v>
      </c>
      <c r="C71" s="67">
        <f>[7]SFE_REGV!I71</f>
        <v>2.7813309797409822</v>
      </c>
      <c r="E71" s="35"/>
      <c r="F71" s="34"/>
    </row>
    <row r="72" spans="1:6" x14ac:dyDescent="0.2">
      <c r="A72" s="29">
        <v>1999.03</v>
      </c>
      <c r="B72" s="66">
        <f>[7]SFE_REGV!B72</f>
        <v>2.5880000000000001</v>
      </c>
      <c r="C72" s="67">
        <f>[7]SFE_REGV!I72</f>
        <v>2.6762181392364464</v>
      </c>
      <c r="E72" s="35"/>
      <c r="F72" s="34"/>
    </row>
    <row r="73" spans="1:6" x14ac:dyDescent="0.2">
      <c r="A73" s="29">
        <v>1999.04</v>
      </c>
      <c r="B73" s="66">
        <f>[7]SFE_REGV!B73</f>
        <v>2.0409999999999999</v>
      </c>
      <c r="C73" s="67">
        <f>[7]SFE_REGV!I73</f>
        <v>2.5998676789466053</v>
      </c>
      <c r="E73" s="35"/>
      <c r="F73" s="34"/>
    </row>
    <row r="74" spans="1:6" x14ac:dyDescent="0.2">
      <c r="A74" s="29">
        <v>1999.05</v>
      </c>
      <c r="B74" s="66">
        <f>[7]SFE_REGV!B74</f>
        <v>1.7809999999999999</v>
      </c>
      <c r="C74" s="67">
        <f>[7]SFE_REGV!I74</f>
        <v>2.5619285618989691</v>
      </c>
      <c r="E74" s="35"/>
      <c r="F74" s="34"/>
    </row>
    <row r="75" spans="1:6" x14ac:dyDescent="0.2">
      <c r="A75" s="29">
        <v>1999.06</v>
      </c>
      <c r="B75" s="66">
        <f>[7]SFE_REGV!B75</f>
        <v>2.379</v>
      </c>
      <c r="C75" s="67">
        <f>[7]SFE_REGV!I75</f>
        <v>2.5967639412170653</v>
      </c>
      <c r="E75" s="35"/>
      <c r="F75" s="34"/>
    </row>
    <row r="76" spans="1:6" x14ac:dyDescent="0.2">
      <c r="A76" s="29">
        <v>1999.07</v>
      </c>
      <c r="B76" s="66">
        <f>[7]SFE_REGV!B76</f>
        <v>2.9390000000000001</v>
      </c>
      <c r="C76" s="67">
        <f>[7]SFE_REGV!I76</f>
        <v>2.7917471009173149</v>
      </c>
      <c r="E76" s="35"/>
      <c r="F76" s="34"/>
    </row>
    <row r="77" spans="1:6" x14ac:dyDescent="0.2">
      <c r="A77" s="29">
        <v>1999.08</v>
      </c>
      <c r="B77" s="66">
        <f>[7]SFE_REGV!B77</f>
        <v>3.3580000000000001</v>
      </c>
      <c r="C77" s="67">
        <f>[7]SFE_REGV!I77</f>
        <v>3.0822009019929046</v>
      </c>
      <c r="E77" s="35"/>
      <c r="F77" s="34"/>
    </row>
    <row r="78" spans="1:6" x14ac:dyDescent="0.2">
      <c r="A78" s="29">
        <v>1999.09</v>
      </c>
      <c r="B78" s="66">
        <f>[7]SFE_REGV!B78</f>
        <v>3.645</v>
      </c>
      <c r="C78" s="67">
        <f>[7]SFE_REGV!I78</f>
        <v>3.2655909418213525</v>
      </c>
      <c r="E78" s="35"/>
      <c r="F78" s="34"/>
    </row>
    <row r="79" spans="1:6" x14ac:dyDescent="0.2">
      <c r="A79" s="29">
        <v>1999.1</v>
      </c>
      <c r="B79" s="66">
        <f>[7]SFE_REGV!B79</f>
        <v>3.0510000000000002</v>
      </c>
      <c r="C79" s="67">
        <f>[7]SFE_REGV!I79</f>
        <v>3.3652866986236489</v>
      </c>
      <c r="E79" s="35"/>
      <c r="F79" s="34"/>
    </row>
    <row r="80" spans="1:6" x14ac:dyDescent="0.2">
      <c r="A80" s="29">
        <v>1999.11</v>
      </c>
      <c r="B80" s="66">
        <f>[7]SFE_REGV!B80</f>
        <v>2.95</v>
      </c>
      <c r="C80" s="67">
        <f>[7]SFE_REGV!I80</f>
        <v>3.3993553734770541</v>
      </c>
      <c r="E80" s="35"/>
      <c r="F80" s="34"/>
    </row>
    <row r="81" spans="1:6" x14ac:dyDescent="0.2">
      <c r="A81" s="29">
        <v>1999.12</v>
      </c>
      <c r="B81" s="66">
        <f>[7]SFE_REGV!B81</f>
        <v>2.0230000000000001</v>
      </c>
      <c r="C81" s="67">
        <f>[7]SFE_REGV!I81</f>
        <v>3.1424179384213335</v>
      </c>
      <c r="E81" s="35"/>
      <c r="F81" s="34"/>
    </row>
    <row r="82" spans="1:6" x14ac:dyDescent="0.2">
      <c r="A82" s="29">
        <v>2000.01</v>
      </c>
      <c r="B82" s="66">
        <f>[7]SFE_REGV!B82</f>
        <v>4.5199999999999996</v>
      </c>
      <c r="C82" s="67">
        <f>[7]SFE_REGV!I82</f>
        <v>2.8514679943501169</v>
      </c>
      <c r="E82" s="35"/>
      <c r="F82" s="34"/>
    </row>
    <row r="83" spans="1:6" x14ac:dyDescent="0.2">
      <c r="A83" s="29">
        <v>2000.02</v>
      </c>
      <c r="B83" s="66">
        <f>[7]SFE_REGV!B83</f>
        <v>2.7160000000000002</v>
      </c>
      <c r="C83" s="67">
        <f>[7]SFE_REGV!I83</f>
        <v>2.8164091236680564</v>
      </c>
      <c r="E83" s="35"/>
      <c r="F83" s="34"/>
    </row>
    <row r="84" spans="1:6" x14ac:dyDescent="0.2">
      <c r="A84" s="29">
        <v>2000.03</v>
      </c>
      <c r="B84" s="66">
        <f>[7]SFE_REGV!B84</f>
        <v>2.7789999999999999</v>
      </c>
      <c r="C84" s="67">
        <f>[7]SFE_REGV!I84</f>
        <v>2.7353979641658057</v>
      </c>
      <c r="E84" s="35"/>
      <c r="F84" s="34"/>
    </row>
    <row r="85" spans="1:6" x14ac:dyDescent="0.2">
      <c r="A85" s="29">
        <v>2000.04</v>
      </c>
      <c r="B85" s="66">
        <f>[7]SFE_REGV!B85</f>
        <v>2.2679999999999998</v>
      </c>
      <c r="C85" s="67">
        <f>[7]SFE_REGV!I85</f>
        <v>2.5552803521269158</v>
      </c>
      <c r="E85" s="35"/>
      <c r="F85" s="34"/>
    </row>
    <row r="86" spans="1:6" x14ac:dyDescent="0.2">
      <c r="A86" s="29">
        <v>2000.05</v>
      </c>
      <c r="B86" s="66">
        <f>[7]SFE_REGV!B86</f>
        <v>2.3490000000000002</v>
      </c>
      <c r="C86" s="67">
        <f>[7]SFE_REGV!I86</f>
        <v>2.4985260262056137</v>
      </c>
      <c r="E86" s="35"/>
      <c r="F86" s="34"/>
    </row>
    <row r="87" spans="1:6" x14ac:dyDescent="0.2">
      <c r="A87" s="29">
        <v>2000.06</v>
      </c>
      <c r="B87" s="66">
        <f>[7]SFE_REGV!B87</f>
        <v>2.456</v>
      </c>
      <c r="C87" s="67">
        <f>[7]SFE_REGV!I87</f>
        <v>2.4958032681384683</v>
      </c>
      <c r="E87" s="35"/>
      <c r="F87" s="34"/>
    </row>
    <row r="88" spans="1:6" x14ac:dyDescent="0.2">
      <c r="A88" s="29">
        <v>2000.07</v>
      </c>
      <c r="B88" s="66">
        <f>[7]SFE_REGV!B88</f>
        <v>2.4049999999999998</v>
      </c>
      <c r="C88" s="67">
        <f>[7]SFE_REGV!I88</f>
        <v>2.3602851104592446</v>
      </c>
      <c r="E88" s="35"/>
      <c r="F88" s="34"/>
    </row>
    <row r="89" spans="1:6" x14ac:dyDescent="0.2">
      <c r="A89" s="29">
        <v>2000.08</v>
      </c>
      <c r="B89" s="66">
        <f>[7]SFE_REGV!B89</f>
        <v>2.375</v>
      </c>
      <c r="C89" s="67">
        <f>[7]SFE_REGV!I89</f>
        <v>2.1888025256307841</v>
      </c>
      <c r="E89" s="35"/>
      <c r="F89" s="34"/>
    </row>
    <row r="90" spans="1:6" x14ac:dyDescent="0.2">
      <c r="A90" s="29">
        <v>2000.09</v>
      </c>
      <c r="B90" s="66">
        <f>[7]SFE_REGV!B90</f>
        <v>2.2240000000000002</v>
      </c>
      <c r="C90" s="67">
        <f>[7]SFE_REGV!I90</f>
        <v>2.1298340859789198</v>
      </c>
      <c r="E90" s="35"/>
      <c r="F90" s="34"/>
    </row>
    <row r="91" spans="1:6" x14ac:dyDescent="0.2">
      <c r="A91" s="29">
        <v>2000.1</v>
      </c>
      <c r="B91" s="66">
        <f>[7]SFE_REGV!B91</f>
        <v>2.782</v>
      </c>
      <c r="C91" s="67">
        <f>[7]SFE_REGV!I91</f>
        <v>2.1259655701034479</v>
      </c>
      <c r="E91" s="35"/>
      <c r="F91" s="34"/>
    </row>
    <row r="92" spans="1:6" x14ac:dyDescent="0.2">
      <c r="A92" s="29">
        <v>2000.11</v>
      </c>
      <c r="B92" s="66">
        <f>[7]SFE_REGV!B92</f>
        <v>1.7969999999999999</v>
      </c>
      <c r="C92" s="67">
        <f>[7]SFE_REGV!I92</f>
        <v>2.1181853981882317</v>
      </c>
      <c r="E92" s="35"/>
      <c r="F92" s="34"/>
    </row>
    <row r="93" spans="1:6" x14ac:dyDescent="0.2">
      <c r="A93" s="29">
        <v>2000.12</v>
      </c>
      <c r="B93" s="66">
        <f>[7]SFE_REGV!B93</f>
        <v>0.97699999999999998</v>
      </c>
      <c r="C93" s="67">
        <f>[7]SFE_REGV!I93</f>
        <v>2.0137980893530814</v>
      </c>
      <c r="E93" s="35"/>
      <c r="F93" s="34"/>
    </row>
    <row r="94" spans="1:6" x14ac:dyDescent="0.2">
      <c r="A94" s="29">
        <v>2001.01</v>
      </c>
      <c r="B94" s="66">
        <f>[7]SFE_REGV!B94</f>
        <v>3.2810000000000001</v>
      </c>
      <c r="C94" s="67">
        <f>[7]SFE_REGV!I94</f>
        <v>1.7902779744243005</v>
      </c>
      <c r="E94" s="35"/>
      <c r="F94" s="34"/>
    </row>
    <row r="95" spans="1:6" x14ac:dyDescent="0.2">
      <c r="A95" s="29">
        <v>2001.02</v>
      </c>
      <c r="B95" s="66">
        <f>[7]SFE_REGV!B95</f>
        <v>1.37</v>
      </c>
      <c r="C95" s="67">
        <f>[7]SFE_REGV!I95</f>
        <v>1.605328298905194</v>
      </c>
      <c r="E95" s="35"/>
      <c r="F95" s="34"/>
    </row>
    <row r="96" spans="1:6" x14ac:dyDescent="0.2">
      <c r="A96" s="29">
        <v>2001.03</v>
      </c>
      <c r="B96" s="66">
        <f>[7]SFE_REGV!B96</f>
        <v>1.4350000000000001</v>
      </c>
      <c r="C96" s="67">
        <f>[7]SFE_REGV!I96</f>
        <v>1.5223522825713576</v>
      </c>
      <c r="E96" s="35"/>
      <c r="F96" s="34"/>
    </row>
    <row r="97" spans="1:6" x14ac:dyDescent="0.2">
      <c r="A97" s="29">
        <v>2001.04</v>
      </c>
      <c r="B97" s="66">
        <f>[7]SFE_REGV!B97</f>
        <v>1.444</v>
      </c>
      <c r="C97" s="67">
        <f>[7]SFE_REGV!I97</f>
        <v>1.4796025697332338</v>
      </c>
      <c r="E97" s="35"/>
      <c r="F97" s="34"/>
    </row>
    <row r="98" spans="1:6" x14ac:dyDescent="0.2">
      <c r="A98" s="29">
        <v>2001.05</v>
      </c>
      <c r="B98" s="66">
        <f>[7]SFE_REGV!B98</f>
        <v>1.381</v>
      </c>
      <c r="C98" s="67">
        <f>[7]SFE_REGV!I98</f>
        <v>1.417539121438983</v>
      </c>
      <c r="E98" s="35"/>
      <c r="F98" s="34"/>
    </row>
    <row r="99" spans="1:6" x14ac:dyDescent="0.2">
      <c r="A99" s="29">
        <v>2001.06</v>
      </c>
      <c r="B99" s="66">
        <f>[7]SFE_REGV!B99</f>
        <v>1.24</v>
      </c>
      <c r="C99" s="67">
        <f>[7]SFE_REGV!I99</f>
        <v>1.4134854050341787</v>
      </c>
      <c r="E99" s="35"/>
      <c r="F99" s="34"/>
    </row>
    <row r="100" spans="1:6" x14ac:dyDescent="0.2">
      <c r="A100" s="29">
        <v>2001.07</v>
      </c>
      <c r="B100" s="66">
        <f>[7]SFE_REGV!B100</f>
        <v>1.6439999999999999</v>
      </c>
      <c r="C100" s="67">
        <f>[7]SFE_REGV!I100</f>
        <v>1.4661492233068671</v>
      </c>
      <c r="E100" s="35"/>
      <c r="F100" s="34"/>
    </row>
    <row r="101" spans="1:6" x14ac:dyDescent="0.2">
      <c r="A101" s="29">
        <v>2001.08</v>
      </c>
      <c r="B101" s="66">
        <f>[7]SFE_REGV!B101</f>
        <v>1.5349999999999999</v>
      </c>
      <c r="C101" s="67">
        <f>[7]SFE_REGV!I101</f>
        <v>1.4272692319229288</v>
      </c>
      <c r="E101" s="35"/>
      <c r="F101" s="34"/>
    </row>
    <row r="102" spans="1:6" x14ac:dyDescent="0.2">
      <c r="A102" s="29">
        <v>2001.09</v>
      </c>
      <c r="B102" s="66">
        <f>[7]SFE_REGV!B102</f>
        <v>1.333</v>
      </c>
      <c r="C102" s="67">
        <f>[7]SFE_REGV!I102</f>
        <v>1.3409904676233442</v>
      </c>
      <c r="E102" s="35"/>
      <c r="F102" s="34"/>
    </row>
    <row r="103" spans="1:6" x14ac:dyDescent="0.2">
      <c r="A103" s="29">
        <v>2001.1</v>
      </c>
      <c r="B103" s="66">
        <f>[7]SFE_REGV!B103</f>
        <v>1.276</v>
      </c>
      <c r="C103" s="67">
        <f>[7]SFE_REGV!I103</f>
        <v>1.2685889593531061</v>
      </c>
      <c r="E103" s="35"/>
      <c r="F103" s="34"/>
    </row>
    <row r="104" spans="1:6" x14ac:dyDescent="0.2">
      <c r="A104" s="29">
        <v>2001.11</v>
      </c>
      <c r="B104" s="66">
        <f>[7]SFE_REGV!B104</f>
        <v>1.0129999999999999</v>
      </c>
      <c r="C104" s="67">
        <f>[7]SFE_REGV!I104</f>
        <v>1.1738682405875978</v>
      </c>
      <c r="E104" s="35"/>
      <c r="F104" s="34"/>
    </row>
    <row r="105" spans="1:6" x14ac:dyDescent="0.2">
      <c r="A105" s="29">
        <v>2001.12</v>
      </c>
      <c r="B105" s="66">
        <f>[7]SFE_REGV!B105</f>
        <v>0.48699999999999999</v>
      </c>
      <c r="C105" s="67">
        <f>[7]SFE_REGV!I105</f>
        <v>1.0783562275913012</v>
      </c>
      <c r="E105" s="35"/>
      <c r="F105" s="34"/>
    </row>
    <row r="106" spans="1:6" x14ac:dyDescent="0.2">
      <c r="A106" s="29">
        <v>2002.01</v>
      </c>
      <c r="B106" s="66">
        <f>[7]SFE_REGV!B106</f>
        <v>1.472</v>
      </c>
      <c r="C106" s="67">
        <f>[7]SFE_REGV!I106</f>
        <v>1.0029257346871459</v>
      </c>
      <c r="E106" s="35"/>
      <c r="F106" s="34"/>
    </row>
    <row r="107" spans="1:6" x14ac:dyDescent="0.2">
      <c r="A107" s="29">
        <v>2002.02</v>
      </c>
      <c r="B107" s="66">
        <f>[7]SFE_REGV!B107</f>
        <v>0.75600000000000001</v>
      </c>
      <c r="C107" s="67">
        <f>[7]SFE_REGV!I107</f>
        <v>0.94839866140510309</v>
      </c>
      <c r="E107" s="35"/>
      <c r="F107" s="34"/>
    </row>
    <row r="108" spans="1:6" x14ac:dyDescent="0.2">
      <c r="A108" s="29">
        <v>2002.03</v>
      </c>
      <c r="B108" s="66">
        <f>[7]SFE_REGV!B108</f>
        <v>1.2729999999999999</v>
      </c>
      <c r="C108" s="67">
        <f>[7]SFE_REGV!I108</f>
        <v>0.96628635356859471</v>
      </c>
      <c r="E108" s="35"/>
      <c r="F108" s="34"/>
    </row>
    <row r="109" spans="1:6" x14ac:dyDescent="0.2">
      <c r="A109" s="29">
        <v>2002.04</v>
      </c>
      <c r="B109" s="66">
        <f>[7]SFE_REGV!B109</f>
        <v>1.236</v>
      </c>
      <c r="C109" s="67">
        <f>[7]SFE_REGV!I109</f>
        <v>0.97598400816186959</v>
      </c>
      <c r="E109" s="35"/>
      <c r="F109" s="34"/>
    </row>
    <row r="110" spans="1:6" x14ac:dyDescent="0.2">
      <c r="A110" s="29">
        <v>2002.05</v>
      </c>
      <c r="B110" s="66">
        <f>[7]SFE_REGV!B110</f>
        <v>0.85299999999999998</v>
      </c>
      <c r="C110" s="67">
        <f>[7]SFE_REGV!I110</f>
        <v>0.88015864217753204</v>
      </c>
      <c r="E110" s="35"/>
      <c r="F110" s="34"/>
    </row>
    <row r="111" spans="1:6" x14ac:dyDescent="0.2">
      <c r="A111" s="29">
        <v>2002.06</v>
      </c>
      <c r="B111" s="66">
        <f>[7]SFE_REGV!B111</f>
        <v>0.41</v>
      </c>
      <c r="C111" s="67">
        <f>[7]SFE_REGV!I111</f>
        <v>0.74616575420835707</v>
      </c>
      <c r="E111" s="35"/>
      <c r="F111" s="34"/>
    </row>
    <row r="112" spans="1:6" x14ac:dyDescent="0.2">
      <c r="A112" s="29">
        <v>2002.07</v>
      </c>
      <c r="B112" s="66">
        <f>[7]SFE_REGV!B112</f>
        <v>0.64100000000000001</v>
      </c>
      <c r="C112" s="67">
        <f>[7]SFE_REGV!I112</f>
        <v>0.66454433811543379</v>
      </c>
      <c r="E112" s="35"/>
      <c r="F112" s="34"/>
    </row>
    <row r="113" spans="1:6" x14ac:dyDescent="0.2">
      <c r="A113" s="29">
        <v>2002.08</v>
      </c>
      <c r="B113" s="66">
        <f>[7]SFE_REGV!B113</f>
        <v>0.73699999999999999</v>
      </c>
      <c r="C113" s="67">
        <f>[7]SFE_REGV!I113</f>
        <v>0.65790288570308675</v>
      </c>
      <c r="E113" s="35"/>
      <c r="F113" s="34"/>
    </row>
    <row r="114" spans="1:6" x14ac:dyDescent="0.2">
      <c r="A114" s="29">
        <v>2002.09</v>
      </c>
      <c r="B114" s="66">
        <f>[7]SFE_REGV!B114</f>
        <v>0.63200000000000001</v>
      </c>
      <c r="C114" s="67">
        <f>[7]SFE_REGV!I114</f>
        <v>0.67094877748311366</v>
      </c>
      <c r="E114" s="35"/>
      <c r="F114" s="34"/>
    </row>
    <row r="115" spans="1:6" x14ac:dyDescent="0.2">
      <c r="A115" s="29">
        <v>2002.1</v>
      </c>
      <c r="B115" s="66">
        <f>[7]SFE_REGV!B115</f>
        <v>0.72399999999999998</v>
      </c>
      <c r="C115" s="67">
        <f>[7]SFE_REGV!I115</f>
        <v>0.69171348807800748</v>
      </c>
      <c r="E115" s="35"/>
      <c r="F115" s="34"/>
    </row>
    <row r="116" spans="1:6" x14ac:dyDescent="0.2">
      <c r="A116" s="29">
        <v>2002.11</v>
      </c>
      <c r="B116" s="66">
        <f>[7]SFE_REGV!B116</f>
        <v>0.51100000000000001</v>
      </c>
      <c r="C116" s="67">
        <f>[7]SFE_REGV!I116</f>
        <v>0.72865641085538602</v>
      </c>
      <c r="E116" s="35"/>
      <c r="F116" s="34"/>
    </row>
    <row r="117" spans="1:6" x14ac:dyDescent="0.2">
      <c r="A117" s="29">
        <v>2002.12</v>
      </c>
      <c r="B117" s="66">
        <f>[7]SFE_REGV!B117</f>
        <v>0.623</v>
      </c>
      <c r="C117" s="67">
        <f>[7]SFE_REGV!I117</f>
        <v>0.81339529854486325</v>
      </c>
      <c r="E117" s="35"/>
      <c r="F117" s="34"/>
    </row>
    <row r="118" spans="1:6" x14ac:dyDescent="0.2">
      <c r="A118" s="29">
        <v>2003.01</v>
      </c>
      <c r="B118" s="66">
        <f>[7]SFE_REGV!B118</f>
        <v>1.8420000000000001</v>
      </c>
      <c r="C118" s="67">
        <f>[7]SFE_REGV!I118</f>
        <v>0.90033444748563896</v>
      </c>
      <c r="E118" s="35"/>
      <c r="F118" s="34"/>
    </row>
    <row r="119" spans="1:6" x14ac:dyDescent="0.2">
      <c r="A119" s="29">
        <v>2003.02</v>
      </c>
      <c r="B119" s="66">
        <f>[7]SFE_REGV!B119</f>
        <v>0.75</v>
      </c>
      <c r="C119" s="67">
        <f>[7]SFE_REGV!I119</f>
        <v>0.89956103099928397</v>
      </c>
      <c r="E119" s="35"/>
      <c r="F119" s="34"/>
    </row>
    <row r="120" spans="1:6" x14ac:dyDescent="0.2">
      <c r="A120" s="29">
        <v>2003.03</v>
      </c>
      <c r="B120" s="66">
        <f>[7]SFE_REGV!B120</f>
        <v>0.79</v>
      </c>
      <c r="C120" s="67">
        <f>[7]SFE_REGV!I120</f>
        <v>0.90616701060737204</v>
      </c>
      <c r="E120" s="35"/>
      <c r="F120" s="34"/>
    </row>
    <row r="121" spans="1:6" x14ac:dyDescent="0.2">
      <c r="A121" s="29">
        <v>2003.04</v>
      </c>
      <c r="B121" s="66">
        <f>[7]SFE_REGV!B121</f>
        <v>1.016</v>
      </c>
      <c r="C121" s="67">
        <f>[7]SFE_REGV!I121</f>
        <v>1.0159739632096305</v>
      </c>
      <c r="E121" s="35"/>
      <c r="F121" s="34"/>
    </row>
    <row r="122" spans="1:6" x14ac:dyDescent="0.2">
      <c r="A122" s="29">
        <v>2003.05</v>
      </c>
      <c r="B122" s="66">
        <f>[7]SFE_REGV!B122</f>
        <v>1.175</v>
      </c>
      <c r="C122" s="67">
        <f>[7]SFE_REGV!I122</f>
        <v>1.2108247849204843</v>
      </c>
      <c r="E122" s="35"/>
      <c r="F122" s="34"/>
    </row>
    <row r="123" spans="1:6" x14ac:dyDescent="0.2">
      <c r="A123" s="29">
        <v>2003.06</v>
      </c>
      <c r="B123" s="66">
        <f>[7]SFE_REGV!B123</f>
        <v>1.397</v>
      </c>
      <c r="C123" s="67">
        <f>[7]SFE_REGV!I123</f>
        <v>1.4124636319574035</v>
      </c>
      <c r="E123" s="35"/>
      <c r="F123" s="34"/>
    </row>
    <row r="124" spans="1:6" x14ac:dyDescent="0.2">
      <c r="A124" s="29">
        <v>2003.07</v>
      </c>
      <c r="B124" s="66">
        <f>[7]SFE_REGV!B124</f>
        <v>1.677</v>
      </c>
      <c r="C124" s="67">
        <f>[7]SFE_REGV!I124</f>
        <v>1.5400638722859479</v>
      </c>
      <c r="E124" s="35"/>
      <c r="F124" s="34"/>
    </row>
    <row r="125" spans="1:6" x14ac:dyDescent="0.2">
      <c r="A125" s="29">
        <v>2003.08</v>
      </c>
      <c r="B125" s="66">
        <f>[7]SFE_REGV!B125</f>
        <v>1.61</v>
      </c>
      <c r="C125" s="67">
        <f>[7]SFE_REGV!I125</f>
        <v>1.6407517974651444</v>
      </c>
      <c r="E125" s="35"/>
      <c r="F125" s="34"/>
    </row>
    <row r="126" spans="1:6" x14ac:dyDescent="0.2">
      <c r="A126" s="29">
        <v>2003.09</v>
      </c>
      <c r="B126" s="66">
        <f>[7]SFE_REGV!B126</f>
        <v>1.8420000000000001</v>
      </c>
      <c r="C126" s="67">
        <f>[7]SFE_REGV!I126</f>
        <v>1.810787250571273</v>
      </c>
      <c r="E126" s="35"/>
      <c r="F126" s="34"/>
    </row>
    <row r="127" spans="1:6" x14ac:dyDescent="0.2">
      <c r="A127" s="29">
        <v>2003.1</v>
      </c>
      <c r="B127" s="66">
        <f>[7]SFE_REGV!B127</f>
        <v>2.0339999999999998</v>
      </c>
      <c r="C127" s="67">
        <f>[7]SFE_REGV!I127</f>
        <v>2.0350655557875306</v>
      </c>
      <c r="E127" s="35"/>
      <c r="F127" s="34"/>
    </row>
    <row r="128" spans="1:6" x14ac:dyDescent="0.2">
      <c r="A128" s="29">
        <v>2003.11</v>
      </c>
      <c r="B128" s="66">
        <f>[7]SFE_REGV!B128</f>
        <v>1.639</v>
      </c>
      <c r="C128" s="67">
        <f>[7]SFE_REGV!I128</f>
        <v>2.2538678150953908</v>
      </c>
      <c r="E128" s="35"/>
      <c r="F128" s="34"/>
    </row>
    <row r="129" spans="1:6" x14ac:dyDescent="0.2">
      <c r="A129" s="29">
        <v>2003.12</v>
      </c>
      <c r="B129" s="66">
        <f>[7]SFE_REGV!B129</f>
        <v>1.329</v>
      </c>
      <c r="C129" s="67">
        <f>[7]SFE_REGV!I129</f>
        <v>2.3415075336752071</v>
      </c>
      <c r="E129" s="35"/>
      <c r="F129" s="34"/>
    </row>
    <row r="130" spans="1:6" x14ac:dyDescent="0.2">
      <c r="A130" s="29">
        <v>2004.01</v>
      </c>
      <c r="B130" s="66">
        <f>[7]SFE_REGV!B130</f>
        <v>4.1230000000000002</v>
      </c>
      <c r="C130" s="67">
        <f>[7]SFE_REGV!I130</f>
        <v>2.3832956195576811</v>
      </c>
      <c r="E130" s="35"/>
      <c r="F130" s="34"/>
    </row>
    <row r="131" spans="1:6" x14ac:dyDescent="0.2">
      <c r="A131" s="29">
        <v>2004.02</v>
      </c>
      <c r="B131" s="66">
        <f>[7]SFE_REGV!B131</f>
        <v>2.3460000000000001</v>
      </c>
      <c r="C131" s="67">
        <f>[7]SFE_REGV!I131</f>
        <v>2.5953350693207247</v>
      </c>
      <c r="E131" s="35"/>
      <c r="F131" s="34"/>
    </row>
    <row r="132" spans="1:6" x14ac:dyDescent="0.2">
      <c r="A132" s="29">
        <v>2004.03</v>
      </c>
      <c r="B132" s="66">
        <f>[7]SFE_REGV!B132</f>
        <v>2.8180000000000001</v>
      </c>
      <c r="C132" s="67">
        <f>[7]SFE_REGV!I132</f>
        <v>2.7829709141334558</v>
      </c>
      <c r="E132" s="35"/>
      <c r="F132" s="34"/>
    </row>
    <row r="133" spans="1:6" x14ac:dyDescent="0.2">
      <c r="A133" s="29">
        <v>2004.04</v>
      </c>
      <c r="B133" s="66">
        <f>[7]SFE_REGV!B133</f>
        <v>2.827</v>
      </c>
      <c r="C133" s="67">
        <f>[7]SFE_REGV!I133</f>
        <v>2.8829973249577363</v>
      </c>
      <c r="E133" s="35"/>
      <c r="F133" s="34"/>
    </row>
    <row r="134" spans="1:6" x14ac:dyDescent="0.2">
      <c r="A134" s="29">
        <v>2004.05</v>
      </c>
      <c r="B134" s="66">
        <f>[7]SFE_REGV!B134</f>
        <v>2.944</v>
      </c>
      <c r="C134" s="67">
        <f>[7]SFE_REGV!I134</f>
        <v>2.9442231037286213</v>
      </c>
      <c r="E134" s="35"/>
      <c r="F134" s="34"/>
    </row>
    <row r="135" spans="1:6" x14ac:dyDescent="0.2">
      <c r="A135" s="29">
        <v>2004.06</v>
      </c>
      <c r="B135" s="66">
        <f>[7]SFE_REGV!B135</f>
        <v>2.8109999999999999</v>
      </c>
      <c r="C135" s="67">
        <f>[7]SFE_REGV!I135</f>
        <v>2.9421889146390239</v>
      </c>
      <c r="E135" s="35"/>
      <c r="F135" s="34"/>
    </row>
    <row r="136" spans="1:6" x14ac:dyDescent="0.2">
      <c r="A136" s="29">
        <v>2004.07</v>
      </c>
      <c r="B136" s="66">
        <f>[7]SFE_REGV!B136</f>
        <v>3.2240000000000002</v>
      </c>
      <c r="C136" s="67">
        <f>[7]SFE_REGV!I136</f>
        <v>2.9484144375361248</v>
      </c>
      <c r="E136" s="35"/>
      <c r="F136" s="34"/>
    </row>
    <row r="137" spans="1:6" x14ac:dyDescent="0.2">
      <c r="A137" s="29">
        <v>2004.08</v>
      </c>
      <c r="B137" s="66">
        <f>[7]SFE_REGV!B137</f>
        <v>2.9239999999999999</v>
      </c>
      <c r="C137" s="67">
        <f>[7]SFE_REGV!I137</f>
        <v>2.9191624697366634</v>
      </c>
      <c r="E137" s="35"/>
      <c r="F137" s="34"/>
    </row>
    <row r="138" spans="1:6" x14ac:dyDescent="0.2">
      <c r="A138" s="29">
        <v>2004.09</v>
      </c>
      <c r="B138" s="66">
        <f>[7]SFE_REGV!B138</f>
        <v>3.0670000000000002</v>
      </c>
      <c r="C138" s="67">
        <f>[7]SFE_REGV!I138</f>
        <v>2.8614109039949289</v>
      </c>
      <c r="E138" s="35"/>
      <c r="F138" s="34"/>
    </row>
    <row r="139" spans="1:6" x14ac:dyDescent="0.2">
      <c r="A139" s="29">
        <v>2004.1</v>
      </c>
      <c r="B139" s="66">
        <f>[7]SFE_REGV!B139</f>
        <v>2.4830000000000001</v>
      </c>
      <c r="C139" s="67">
        <f>[7]SFE_REGV!I139</f>
        <v>2.8210609699124962</v>
      </c>
      <c r="E139" s="35"/>
      <c r="F139" s="34"/>
    </row>
    <row r="140" spans="1:6" x14ac:dyDescent="0.2">
      <c r="A140" s="29">
        <v>2004.11</v>
      </c>
      <c r="B140" s="66">
        <f>[7]SFE_REGV!B140</f>
        <v>2.198</v>
      </c>
      <c r="C140" s="67">
        <f>[7]SFE_REGV!I140</f>
        <v>2.860425136864222</v>
      </c>
      <c r="E140" s="35"/>
      <c r="F140" s="34"/>
    </row>
    <row r="141" spans="1:6" x14ac:dyDescent="0.2">
      <c r="A141" s="29">
        <v>2004.12</v>
      </c>
      <c r="B141" s="66">
        <f>[7]SFE_REGV!B141</f>
        <v>0.90900000000000003</v>
      </c>
      <c r="C141" s="67">
        <f>[7]SFE_REGV!I141</f>
        <v>2.993947866146645</v>
      </c>
      <c r="E141" s="35"/>
      <c r="F141" s="34"/>
    </row>
    <row r="142" spans="1:6" x14ac:dyDescent="0.2">
      <c r="A142" s="29">
        <v>2005.01</v>
      </c>
      <c r="B142" s="66">
        <f>[7]SFE_REGV!B142</f>
        <v>5.8280000000000003</v>
      </c>
      <c r="C142" s="67">
        <f>[7]SFE_REGV!I142</f>
        <v>3.122873659142122</v>
      </c>
      <c r="E142" s="35"/>
      <c r="F142" s="34"/>
    </row>
    <row r="143" spans="1:6" x14ac:dyDescent="0.2">
      <c r="A143" s="29">
        <v>2005.02</v>
      </c>
      <c r="B143" s="66">
        <f>[7]SFE_REGV!B143</f>
        <v>2.7679999999999998</v>
      </c>
      <c r="C143" s="67">
        <f>[7]SFE_REGV!I143</f>
        <v>3.2161871098255332</v>
      </c>
      <c r="E143" s="35"/>
      <c r="F143" s="34"/>
    </row>
    <row r="144" spans="1:6" x14ac:dyDescent="0.2">
      <c r="A144" s="29">
        <v>2005.03</v>
      </c>
      <c r="B144" s="66">
        <f>[7]SFE_REGV!B144</f>
        <v>3.085</v>
      </c>
      <c r="C144" s="67">
        <f>[7]SFE_REGV!I144</f>
        <v>3.2218379795243273</v>
      </c>
      <c r="E144" s="35"/>
      <c r="F144" s="34"/>
    </row>
    <row r="145" spans="1:6" x14ac:dyDescent="0.2">
      <c r="A145" s="29">
        <v>2005.04</v>
      </c>
      <c r="B145" s="66">
        <f>[7]SFE_REGV!B145</f>
        <v>3.1749999999999998</v>
      </c>
      <c r="C145" s="67">
        <f>[7]SFE_REGV!I145</f>
        <v>3.1702332671803504</v>
      </c>
      <c r="E145" s="35"/>
      <c r="F145" s="34"/>
    </row>
    <row r="146" spans="1:6" x14ac:dyDescent="0.2">
      <c r="A146" s="29">
        <v>2005.05</v>
      </c>
      <c r="B146" s="66">
        <f>[7]SFE_REGV!B146</f>
        <v>3.3340000000000001</v>
      </c>
      <c r="C146" s="67">
        <f>[7]SFE_REGV!I146</f>
        <v>3.227623016566882</v>
      </c>
      <c r="E146" s="35"/>
      <c r="F146" s="34"/>
    </row>
    <row r="147" spans="1:6" x14ac:dyDescent="0.2">
      <c r="A147" s="29">
        <v>2005.06</v>
      </c>
      <c r="B147" s="66">
        <f>[7]SFE_REGV!B147</f>
        <v>3.2549999999999999</v>
      </c>
      <c r="C147" s="67">
        <f>[7]SFE_REGV!I147</f>
        <v>3.331947179125454</v>
      </c>
      <c r="E147" s="35"/>
      <c r="F147" s="34"/>
    </row>
    <row r="148" spans="1:6" x14ac:dyDescent="0.2">
      <c r="A148" s="29">
        <v>2005.07</v>
      </c>
      <c r="B148" s="66">
        <f>[7]SFE_REGV!B148</f>
        <v>3.4769999999999999</v>
      </c>
      <c r="C148" s="67">
        <f>[7]SFE_REGV!I148</f>
        <v>3.2977429252073343</v>
      </c>
      <c r="E148" s="35"/>
      <c r="F148" s="34"/>
    </row>
    <row r="149" spans="1:6" x14ac:dyDescent="0.2">
      <c r="A149" s="29">
        <v>2005.08</v>
      </c>
      <c r="B149" s="66">
        <f>[7]SFE_REGV!B149</f>
        <v>3.2690000000000001</v>
      </c>
      <c r="C149" s="67">
        <f>[7]SFE_REGV!I149</f>
        <v>3.2200083267236264</v>
      </c>
      <c r="E149" s="35"/>
      <c r="F149" s="34"/>
    </row>
    <row r="150" spans="1:6" x14ac:dyDescent="0.2">
      <c r="A150" s="29">
        <v>2005.09</v>
      </c>
      <c r="B150" s="66">
        <f>[7]SFE_REGV!B150</f>
        <v>3.617</v>
      </c>
      <c r="C150" s="67">
        <f>[7]SFE_REGV!I150</f>
        <v>3.2442944252969834</v>
      </c>
      <c r="E150" s="35"/>
      <c r="F150" s="34"/>
    </row>
    <row r="151" spans="1:6" x14ac:dyDescent="0.2">
      <c r="A151" s="29">
        <v>2005.1</v>
      </c>
      <c r="B151" s="66">
        <f>[7]SFE_REGV!B151</f>
        <v>2.8639999999999999</v>
      </c>
      <c r="C151" s="67">
        <f>[7]SFE_REGV!I151</f>
        <v>3.248360593374632</v>
      </c>
      <c r="E151" s="35"/>
      <c r="F151" s="34"/>
    </row>
    <row r="152" spans="1:6" x14ac:dyDescent="0.2">
      <c r="A152" s="29">
        <v>2005.11</v>
      </c>
      <c r="B152" s="66">
        <f>[7]SFE_REGV!B152</f>
        <v>2.4500000000000002</v>
      </c>
      <c r="C152" s="67">
        <f>[7]SFE_REGV!I152</f>
        <v>3.2559334457586564</v>
      </c>
      <c r="E152" s="35"/>
      <c r="F152" s="34"/>
    </row>
    <row r="153" spans="1:6" x14ac:dyDescent="0.2">
      <c r="A153" s="29">
        <v>2005.12</v>
      </c>
      <c r="B153" s="66">
        <f>[7]SFE_REGV!B153</f>
        <v>0.95199999999999996</v>
      </c>
      <c r="C153" s="67">
        <f>[7]SFE_REGV!I153</f>
        <v>3.365267033838288</v>
      </c>
      <c r="E153" s="35"/>
      <c r="F153" s="34"/>
    </row>
    <row r="154" spans="1:6" x14ac:dyDescent="0.2">
      <c r="A154" s="29">
        <v>2006.01</v>
      </c>
      <c r="B154" s="66">
        <f>[7]SFE_REGV!B154</f>
        <v>6.7450000000000001</v>
      </c>
      <c r="C154" s="67">
        <f>[7]SFE_REGV!I154</f>
        <v>3.4643445980496841</v>
      </c>
      <c r="E154" s="35"/>
      <c r="F154" s="34"/>
    </row>
    <row r="155" spans="1:6" x14ac:dyDescent="0.2">
      <c r="A155" s="29">
        <v>2006.02</v>
      </c>
      <c r="B155" s="66">
        <f>[7]SFE_REGV!B155</f>
        <v>3.0470000000000002</v>
      </c>
      <c r="C155" s="67">
        <f>[7]SFE_REGV!I155</f>
        <v>3.4641706229003657</v>
      </c>
      <c r="E155" s="35"/>
      <c r="F155" s="34"/>
    </row>
    <row r="156" spans="1:6" x14ac:dyDescent="0.2">
      <c r="A156" s="29">
        <v>2006.03</v>
      </c>
      <c r="B156" s="66">
        <f>[7]SFE_REGV!B156</f>
        <v>3.5619999999999998</v>
      </c>
      <c r="C156" s="67">
        <f>[7]SFE_REGV!I156</f>
        <v>3.484771661435655</v>
      </c>
      <c r="E156" s="35"/>
      <c r="F156" s="34"/>
    </row>
    <row r="157" spans="1:6" x14ac:dyDescent="0.2">
      <c r="A157" s="29">
        <v>2006.04</v>
      </c>
      <c r="B157" s="66">
        <f>[7]SFE_REGV!B157</f>
        <v>3.222</v>
      </c>
      <c r="C157" s="67">
        <f>[7]SFE_REGV!I157</f>
        <v>3.514853215418178</v>
      </c>
      <c r="E157" s="35"/>
      <c r="F157" s="34"/>
    </row>
    <row r="158" spans="1:6" x14ac:dyDescent="0.2">
      <c r="A158" s="29">
        <v>2006.05</v>
      </c>
      <c r="B158" s="66">
        <f>[7]SFE_REGV!B158</f>
        <v>3.5169999999999999</v>
      </c>
      <c r="C158" s="67">
        <f>[7]SFE_REGV!I158</f>
        <v>3.4245945692297566</v>
      </c>
      <c r="E158" s="35"/>
      <c r="F158" s="34"/>
    </row>
    <row r="159" spans="1:6" x14ac:dyDescent="0.2">
      <c r="A159" s="29">
        <v>2006.06</v>
      </c>
      <c r="B159" s="66">
        <f>[7]SFE_REGV!B159</f>
        <v>3.2890000000000001</v>
      </c>
      <c r="C159" s="67">
        <f>[7]SFE_REGV!I159</f>
        <v>3.3337840138605142</v>
      </c>
      <c r="E159" s="35"/>
      <c r="F159" s="34"/>
    </row>
    <row r="160" spans="1:6" x14ac:dyDescent="0.2">
      <c r="A160" s="29">
        <v>2006.07</v>
      </c>
      <c r="B160" s="66">
        <f>[7]SFE_REGV!B160</f>
        <v>3.343</v>
      </c>
      <c r="C160" s="67">
        <f>[7]SFE_REGV!I160</f>
        <v>3.3352641372485161</v>
      </c>
      <c r="E160" s="35"/>
      <c r="F160" s="34"/>
    </row>
    <row r="161" spans="1:6" x14ac:dyDescent="0.2">
      <c r="A161" s="29">
        <v>2006.08</v>
      </c>
      <c r="B161" s="66">
        <f>[7]SFE_REGV!B161</f>
        <v>3.76</v>
      </c>
      <c r="C161" s="67">
        <f>[7]SFE_REGV!I161</f>
        <v>3.3865691362941868</v>
      </c>
      <c r="E161" s="35"/>
      <c r="F161" s="34"/>
    </row>
    <row r="162" spans="1:6" x14ac:dyDescent="0.2">
      <c r="A162" s="29">
        <v>2006.09</v>
      </c>
      <c r="B162" s="66">
        <f>[7]SFE_REGV!B162</f>
        <v>3.5819999999999999</v>
      </c>
      <c r="C162" s="67">
        <f>[7]SFE_REGV!I162</f>
        <v>3.445781963023359</v>
      </c>
      <c r="E162" s="35"/>
      <c r="F162" s="34"/>
    </row>
    <row r="163" spans="1:6" x14ac:dyDescent="0.2">
      <c r="A163" s="29">
        <v>2006.1</v>
      </c>
      <c r="B163" s="66">
        <f>[7]SFE_REGV!B163</f>
        <v>3.3330000000000002</v>
      </c>
      <c r="C163" s="67">
        <f>[7]SFE_REGV!I163</f>
        <v>3.4808919855745231</v>
      </c>
      <c r="E163" s="35"/>
      <c r="F163" s="34"/>
    </row>
    <row r="164" spans="1:6" x14ac:dyDescent="0.2">
      <c r="A164" s="29">
        <v>2006.11</v>
      </c>
      <c r="B164" s="66">
        <f>[7]SFE_REGV!B164</f>
        <v>2.569</v>
      </c>
      <c r="C164" s="67">
        <f>[7]SFE_REGV!I164</f>
        <v>3.5239447391443566</v>
      </c>
      <c r="E164" s="35"/>
      <c r="F164" s="34"/>
    </row>
    <row r="165" spans="1:6" x14ac:dyDescent="0.2">
      <c r="A165" s="29">
        <v>2006.12</v>
      </c>
      <c r="B165" s="66">
        <f>[7]SFE_REGV!B165</f>
        <v>1.155</v>
      </c>
      <c r="C165" s="67">
        <f>[7]SFE_REGV!I165</f>
        <v>3.6988919281096955</v>
      </c>
      <c r="E165" s="35"/>
      <c r="F165" s="34"/>
    </row>
    <row r="166" spans="1:6" x14ac:dyDescent="0.2">
      <c r="A166" s="29">
        <v>2007.01</v>
      </c>
      <c r="B166" s="66">
        <f>[7]SFE_REGV!B166</f>
        <v>7.6980000000000004</v>
      </c>
      <c r="C166" s="67">
        <f>[7]SFE_REGV!I166</f>
        <v>3.9047759819693892</v>
      </c>
      <c r="E166" s="35"/>
      <c r="F166" s="34"/>
    </row>
    <row r="167" spans="1:6" x14ac:dyDescent="0.2">
      <c r="A167" s="29">
        <v>2007.02</v>
      </c>
      <c r="B167" s="66">
        <f>[7]SFE_REGV!B167</f>
        <v>3.5150000000000001</v>
      </c>
      <c r="C167" s="67">
        <f>[7]SFE_REGV!I167</f>
        <v>3.9901944300090397</v>
      </c>
      <c r="E167" s="35"/>
      <c r="F167" s="34"/>
    </row>
    <row r="168" spans="1:6" x14ac:dyDescent="0.2">
      <c r="A168" s="29">
        <v>2007.03</v>
      </c>
      <c r="B168" s="66">
        <f>[7]SFE_REGV!B168</f>
        <v>4.0229999999999997</v>
      </c>
      <c r="C168" s="67">
        <f>[7]SFE_REGV!I168</f>
        <v>3.9946673806990853</v>
      </c>
      <c r="E168" s="35"/>
      <c r="F168" s="34"/>
    </row>
    <row r="169" spans="1:6" x14ac:dyDescent="0.2">
      <c r="A169" s="29">
        <v>2007.04</v>
      </c>
      <c r="B169" s="66">
        <f>[7]SFE_REGV!B169</f>
        <v>3.6280000000000001</v>
      </c>
      <c r="C169" s="67">
        <f>[7]SFE_REGV!I169</f>
        <v>3.9770668095903368</v>
      </c>
      <c r="E169" s="35"/>
      <c r="F169" s="34"/>
    </row>
    <row r="170" spans="1:6" x14ac:dyDescent="0.2">
      <c r="A170" s="29">
        <v>2007.05</v>
      </c>
      <c r="B170" s="66">
        <f>[7]SFE_REGV!B170</f>
        <v>4.2</v>
      </c>
      <c r="C170" s="67">
        <f>[7]SFE_REGV!I170</f>
        <v>4.0423397966299692</v>
      </c>
      <c r="E170" s="35"/>
      <c r="F170" s="34"/>
    </row>
    <row r="171" spans="1:6" x14ac:dyDescent="0.2">
      <c r="A171" s="29">
        <v>2007.06</v>
      </c>
      <c r="B171" s="66">
        <f>[7]SFE_REGV!B171</f>
        <v>3.9580000000000002</v>
      </c>
      <c r="C171" s="67">
        <f>[7]SFE_REGV!I171</f>
        <v>4.1717205608907317</v>
      </c>
      <c r="E171" s="35"/>
      <c r="F171" s="34"/>
    </row>
    <row r="172" spans="1:6" x14ac:dyDescent="0.2">
      <c r="A172" s="29">
        <v>2007.07</v>
      </c>
      <c r="B172" s="66">
        <f>[7]SFE_REGV!B172</f>
        <v>4.5049999999999999</v>
      </c>
      <c r="C172" s="67">
        <f>[7]SFE_REGV!I172</f>
        <v>4.4021630947946262</v>
      </c>
      <c r="E172" s="35"/>
      <c r="F172" s="34"/>
    </row>
    <row r="173" spans="1:6" x14ac:dyDescent="0.2">
      <c r="A173" s="29">
        <v>2007.08</v>
      </c>
      <c r="B173" s="66">
        <f>[7]SFE_REGV!B173</f>
        <v>5.4359999999999999</v>
      </c>
      <c r="C173" s="67">
        <f>[7]SFE_REGV!I173</f>
        <v>4.6899642892404341</v>
      </c>
      <c r="E173" s="35"/>
      <c r="F173" s="34"/>
    </row>
    <row r="174" spans="1:6" x14ac:dyDescent="0.2">
      <c r="A174" s="29">
        <v>2007.09</v>
      </c>
      <c r="B174" s="66">
        <f>[7]SFE_REGV!B174</f>
        <v>4.8819999999999997</v>
      </c>
      <c r="C174" s="67">
        <f>[7]SFE_REGV!I174</f>
        <v>4.8095935627819504</v>
      </c>
      <c r="E174" s="35"/>
      <c r="F174" s="34"/>
    </row>
    <row r="175" spans="1:6" x14ac:dyDescent="0.2">
      <c r="A175" s="29">
        <v>2007.1</v>
      </c>
      <c r="B175" s="66">
        <f>[7]SFE_REGV!B175</f>
        <v>4.7969999999999997</v>
      </c>
      <c r="C175" s="67">
        <f>[7]SFE_REGV!I175</f>
        <v>4.8417536397149403</v>
      </c>
      <c r="E175" s="35"/>
      <c r="F175" s="34"/>
    </row>
    <row r="176" spans="1:6" x14ac:dyDescent="0.2">
      <c r="A176" s="29">
        <v>2007.11</v>
      </c>
      <c r="B176" s="66">
        <f>[7]SFE_REGV!B176</f>
        <v>3.6779999999999999</v>
      </c>
      <c r="C176" s="67">
        <f>[7]SFE_REGV!I176</f>
        <v>4.8499217243975252</v>
      </c>
      <c r="E176" s="35"/>
      <c r="F176" s="34"/>
    </row>
    <row r="177" spans="1:6" x14ac:dyDescent="0.2">
      <c r="A177" s="29">
        <v>2007.12</v>
      </c>
      <c r="B177" s="66">
        <f>[7]SFE_REGV!B177</f>
        <v>1.986</v>
      </c>
      <c r="C177" s="67">
        <f>[7]SFE_REGV!I177</f>
        <v>4.769526791347066</v>
      </c>
      <c r="E177" s="36"/>
      <c r="F177" s="34"/>
    </row>
    <row r="178" spans="1:6" x14ac:dyDescent="0.2">
      <c r="A178" s="29">
        <f t="shared" ref="A178:A241" si="0">A166+1</f>
        <v>2008.01</v>
      </c>
      <c r="B178" s="66">
        <f>[7]SFE_REGV!B178</f>
        <v>8.1839999999999993</v>
      </c>
      <c r="C178" s="67">
        <f>[7]SFE_REGV!I178</f>
        <v>4.6962712160929092</v>
      </c>
      <c r="E178" s="35"/>
      <c r="F178" s="34"/>
    </row>
    <row r="179" spans="1:6" x14ac:dyDescent="0.2">
      <c r="A179" s="29">
        <f t="shared" si="0"/>
        <v>2008.02</v>
      </c>
      <c r="B179" s="66">
        <f>[7]SFE_REGV!B179</f>
        <v>4.3810000000000002</v>
      </c>
      <c r="C179" s="67">
        <f>[7]SFE_REGV!I179</f>
        <v>4.7356332557085725</v>
      </c>
      <c r="E179" s="35"/>
      <c r="F179" s="34"/>
    </row>
    <row r="180" spans="1:6" x14ac:dyDescent="0.2">
      <c r="A180" s="29">
        <f t="shared" si="0"/>
        <v>2008.03</v>
      </c>
      <c r="B180" s="66">
        <f>[7]SFE_REGV!B180</f>
        <v>4.1840000000000002</v>
      </c>
      <c r="C180" s="67">
        <f>[7]SFE_REGV!I180</f>
        <v>4.849078383395014</v>
      </c>
      <c r="E180" s="35"/>
      <c r="F180" s="34"/>
    </row>
    <row r="181" spans="1:6" x14ac:dyDescent="0.2">
      <c r="A181" s="29">
        <f t="shared" si="0"/>
        <v>2008.04</v>
      </c>
      <c r="B181" s="66">
        <f>[7]SFE_REGV!B181</f>
        <v>5.226</v>
      </c>
      <c r="C181" s="67">
        <f>[7]SFE_REGV!I181</f>
        <v>4.9862890346770961</v>
      </c>
      <c r="E181" s="35"/>
      <c r="F181" s="34"/>
    </row>
    <row r="182" spans="1:6" x14ac:dyDescent="0.2">
      <c r="A182" s="29">
        <f t="shared" si="0"/>
        <v>2008.05</v>
      </c>
      <c r="B182" s="66">
        <f>[7]SFE_REGV!B182</f>
        <v>5.2270000000000003</v>
      </c>
      <c r="C182" s="67">
        <f>[7]SFE_REGV!I182</f>
        <v>4.9593914266065919</v>
      </c>
      <c r="E182" s="35"/>
      <c r="F182" s="34"/>
    </row>
    <row r="183" spans="1:6" x14ac:dyDescent="0.2">
      <c r="A183" s="29">
        <f t="shared" si="0"/>
        <v>2008.06</v>
      </c>
      <c r="B183" s="66">
        <f>[7]SFE_REGV!B183</f>
        <v>4.2560000000000002</v>
      </c>
      <c r="C183" s="67">
        <f>[7]SFE_REGV!I183</f>
        <v>4.7640692785608127</v>
      </c>
      <c r="E183" s="35"/>
      <c r="F183" s="34"/>
    </row>
    <row r="184" spans="1:6" x14ac:dyDescent="0.2">
      <c r="A184" s="29">
        <f t="shared" si="0"/>
        <v>2008.07</v>
      </c>
      <c r="B184" s="66">
        <f>[7]SFE_REGV!B184</f>
        <v>5.2350000000000003</v>
      </c>
      <c r="C184" s="67">
        <f>[7]SFE_REGV!I184</f>
        <v>4.7315019708502</v>
      </c>
      <c r="E184" s="35"/>
      <c r="F184" s="34"/>
    </row>
    <row r="185" spans="1:6" x14ac:dyDescent="0.2">
      <c r="A185" s="29">
        <f t="shared" si="0"/>
        <v>2008.08</v>
      </c>
      <c r="B185" s="66">
        <f>[7]SFE_REGV!B185</f>
        <v>5.0220000000000002</v>
      </c>
      <c r="C185" s="67">
        <f>[7]SFE_REGV!I185</f>
        <v>4.7517621802359216</v>
      </c>
      <c r="E185" s="35"/>
      <c r="F185" s="34"/>
    </row>
    <row r="186" spans="1:6" x14ac:dyDescent="0.2">
      <c r="A186" s="29">
        <f t="shared" si="0"/>
        <v>2008.09</v>
      </c>
      <c r="B186" s="66">
        <f>[7]SFE_REGV!B186</f>
        <v>5.1870000000000003</v>
      </c>
      <c r="C186" s="67">
        <f>[7]SFE_REGV!I186</f>
        <v>4.6414116849515841</v>
      </c>
      <c r="E186" s="35"/>
      <c r="F186" s="34"/>
    </row>
    <row r="187" spans="1:6" x14ac:dyDescent="0.2">
      <c r="A187" s="29">
        <f t="shared" si="0"/>
        <v>2008.1</v>
      </c>
      <c r="B187" s="66">
        <f>[7]SFE_REGV!B187</f>
        <v>4.5609999999999999</v>
      </c>
      <c r="C187" s="67">
        <f>[7]SFE_REGV!I187</f>
        <v>4.3766395729948586</v>
      </c>
      <c r="E187" s="35"/>
      <c r="F187" s="34"/>
    </row>
    <row r="188" spans="1:6" x14ac:dyDescent="0.2">
      <c r="A188" s="29">
        <f t="shared" si="0"/>
        <v>2008.11</v>
      </c>
      <c r="B188" s="66">
        <f>[7]SFE_REGV!B188</f>
        <v>2.7869999999999999</v>
      </c>
      <c r="C188" s="67">
        <f>[7]SFE_REGV!I188</f>
        <v>4.0141288340715375</v>
      </c>
      <c r="E188" s="35"/>
      <c r="F188" s="34"/>
    </row>
    <row r="189" spans="1:6" x14ac:dyDescent="0.2">
      <c r="A189" s="29">
        <f t="shared" si="0"/>
        <v>2008.12</v>
      </c>
      <c r="B189" s="66">
        <f>[7]SFE_REGV!B189</f>
        <v>1.34</v>
      </c>
      <c r="C189" s="67">
        <f>[7]SFE_REGV!I189</f>
        <v>3.7900518715263045</v>
      </c>
      <c r="E189" s="36"/>
      <c r="F189" s="34"/>
    </row>
    <row r="190" spans="1:6" x14ac:dyDescent="0.2">
      <c r="A190" s="29">
        <f t="shared" si="0"/>
        <v>2009.01</v>
      </c>
      <c r="B190" s="66">
        <f>[7]SFE_REGV!B190</f>
        <v>6.4809999999999999</v>
      </c>
      <c r="C190" s="67">
        <f>[7]SFE_REGV!I190</f>
        <v>3.6908216500842452</v>
      </c>
      <c r="E190" s="35"/>
      <c r="F190" s="34"/>
    </row>
    <row r="191" spans="1:6" x14ac:dyDescent="0.2">
      <c r="A191" s="29">
        <f t="shared" si="0"/>
        <v>2009.02</v>
      </c>
      <c r="B191" s="66">
        <f>[7]SFE_REGV!B191</f>
        <v>3.1840000000000002</v>
      </c>
      <c r="C191" s="67">
        <f>[7]SFE_REGV!I191</f>
        <v>3.5580151592275007</v>
      </c>
      <c r="E191" s="35"/>
      <c r="F191" s="34"/>
    </row>
    <row r="192" spans="1:6" x14ac:dyDescent="0.2">
      <c r="A192" s="29">
        <f t="shared" si="0"/>
        <v>2009.03</v>
      </c>
      <c r="B192" s="66">
        <f>[7]SFE_REGV!B192</f>
        <v>3.3050000000000002</v>
      </c>
      <c r="C192" s="67">
        <f>[7]SFE_REGV!I192</f>
        <v>3.4690557105512019</v>
      </c>
      <c r="E192" s="35"/>
      <c r="F192" s="34"/>
    </row>
    <row r="193" spans="1:6" x14ac:dyDescent="0.2">
      <c r="A193" s="29">
        <f t="shared" si="0"/>
        <v>2009.04</v>
      </c>
      <c r="B193" s="66">
        <f>[7]SFE_REGV!B193</f>
        <v>3.375</v>
      </c>
      <c r="C193" s="67">
        <f>[7]SFE_REGV!I193</f>
        <v>3.5452511096182961</v>
      </c>
      <c r="E193" s="35"/>
      <c r="F193" s="34"/>
    </row>
    <row r="194" spans="1:6" x14ac:dyDescent="0.2">
      <c r="A194" s="29">
        <f t="shared" si="0"/>
        <v>2009.05</v>
      </c>
      <c r="B194" s="66">
        <f>[7]SFE_REGV!B194</f>
        <v>3.4279999999999999</v>
      </c>
      <c r="C194" s="67">
        <f>[7]SFE_REGV!I194</f>
        <v>3.6607301032379214</v>
      </c>
      <c r="E194" s="35"/>
      <c r="F194" s="34"/>
    </row>
    <row r="195" spans="1:6" x14ac:dyDescent="0.2">
      <c r="A195" s="29">
        <f t="shared" si="0"/>
        <v>2009.06</v>
      </c>
      <c r="B195" s="66">
        <f>[7]SFE_REGV!B195</f>
        <v>3.8519999999999999</v>
      </c>
      <c r="C195" s="67">
        <f>[7]SFE_REGV!I195</f>
        <v>3.6942807416935213</v>
      </c>
      <c r="E195" s="35"/>
      <c r="F195" s="34"/>
    </row>
    <row r="196" spans="1:6" x14ac:dyDescent="0.2">
      <c r="A196" s="29">
        <f t="shared" si="0"/>
        <v>2009.07</v>
      </c>
      <c r="B196" s="66">
        <f>[7]SFE_REGV!B196</f>
        <v>3.9460000000000002</v>
      </c>
      <c r="C196" s="67">
        <f>[7]SFE_REGV!I196</f>
        <v>3.6011210025793172</v>
      </c>
      <c r="E196" s="35"/>
      <c r="F196" s="34"/>
    </row>
    <row r="197" spans="1:6" x14ac:dyDescent="0.2">
      <c r="A197" s="29">
        <f t="shared" si="0"/>
        <v>2009.08</v>
      </c>
      <c r="B197" s="66">
        <f>[7]SFE_REGV!B197</f>
        <v>3.617</v>
      </c>
      <c r="C197" s="67">
        <f>[7]SFE_REGV!I197</f>
        <v>3.4861773836723589</v>
      </c>
      <c r="E197" s="35"/>
      <c r="F197" s="34"/>
    </row>
    <row r="198" spans="1:6" x14ac:dyDescent="0.2">
      <c r="A198" s="29">
        <f t="shared" si="0"/>
        <v>2009.09</v>
      </c>
      <c r="B198" s="66">
        <f>[7]SFE_REGV!B198</f>
        <v>3.9020000000000001</v>
      </c>
      <c r="C198" s="67">
        <f>[7]SFE_REGV!I198</f>
        <v>3.4377880171330739</v>
      </c>
      <c r="E198" s="35"/>
      <c r="F198" s="34"/>
    </row>
    <row r="199" spans="1:6" x14ac:dyDescent="0.2">
      <c r="A199" s="29">
        <f t="shared" si="0"/>
        <v>2009.1</v>
      </c>
      <c r="B199" s="66">
        <f>[7]SFE_REGV!B199</f>
        <v>3.2290000000000001</v>
      </c>
      <c r="C199" s="67">
        <f>[7]SFE_REGV!I199</f>
        <v>3.5115933083163187</v>
      </c>
      <c r="E199" s="35"/>
      <c r="F199" s="34"/>
    </row>
    <row r="200" spans="1:6" x14ac:dyDescent="0.2">
      <c r="A200" s="29">
        <f t="shared" si="0"/>
        <v>2009.11</v>
      </c>
      <c r="B200" s="66">
        <f>[7]SFE_REGV!B200</f>
        <v>2.9660000000000002</v>
      </c>
      <c r="C200" s="67">
        <f>[7]SFE_REGV!I200</f>
        <v>3.7490653609078586</v>
      </c>
      <c r="E200" s="35"/>
      <c r="F200" s="34"/>
    </row>
    <row r="201" spans="1:6" x14ac:dyDescent="0.2">
      <c r="A201" s="29">
        <f t="shared" si="0"/>
        <v>2009.12</v>
      </c>
      <c r="B201" s="66">
        <f>[7]SFE_REGV!B201</f>
        <v>1.47</v>
      </c>
      <c r="C201" s="67">
        <f>[7]SFE_REGV!I201</f>
        <v>3.9783875953037668</v>
      </c>
      <c r="E201" s="36"/>
      <c r="F201" s="34"/>
    </row>
    <row r="202" spans="1:6" x14ac:dyDescent="0.2">
      <c r="A202" s="29">
        <f t="shared" si="0"/>
        <v>2010.01</v>
      </c>
      <c r="B202" s="66">
        <f>[7]SFE_REGV!B202</f>
        <v>6.9740000000000002</v>
      </c>
      <c r="C202" s="67">
        <f>[7]SFE_REGV!I202</f>
        <v>4.1399507487376503</v>
      </c>
      <c r="E202" s="35"/>
      <c r="F202" s="34"/>
    </row>
    <row r="203" spans="1:6" x14ac:dyDescent="0.2">
      <c r="A203" s="29">
        <f t="shared" si="0"/>
        <v>2010.02</v>
      </c>
      <c r="B203" s="66">
        <f>[7]SFE_REGV!B203</f>
        <v>3.6339999999999999</v>
      </c>
      <c r="C203" s="67">
        <f>[7]SFE_REGV!I203</f>
        <v>4.2782989985539785</v>
      </c>
      <c r="E203" s="35"/>
      <c r="F203" s="34"/>
    </row>
    <row r="204" spans="1:6" x14ac:dyDescent="0.2">
      <c r="A204" s="29">
        <f t="shared" si="0"/>
        <v>2010.03</v>
      </c>
      <c r="B204" s="66">
        <f>[7]SFE_REGV!B204</f>
        <v>4.4649999999999999</v>
      </c>
      <c r="C204" s="67">
        <f>[7]SFE_REGV!I204</f>
        <v>4.30655073326467</v>
      </c>
      <c r="E204" s="35"/>
      <c r="F204" s="34"/>
    </row>
    <row r="205" spans="1:6" x14ac:dyDescent="0.2">
      <c r="A205" s="29">
        <f t="shared" si="0"/>
        <v>2010.04</v>
      </c>
      <c r="B205" s="66">
        <f>[7]SFE_REGV!B205</f>
        <v>3.9950000000000001</v>
      </c>
      <c r="C205" s="67">
        <f>[7]SFE_REGV!I205</f>
        <v>4.1824624470012832</v>
      </c>
      <c r="E205" s="35"/>
      <c r="F205" s="34"/>
    </row>
    <row r="206" spans="1:6" x14ac:dyDescent="0.2">
      <c r="A206" s="29">
        <f t="shared" si="0"/>
        <v>2010.05</v>
      </c>
      <c r="B206" s="66">
        <f>[7]SFE_REGV!B206</f>
        <v>3.9390000000000001</v>
      </c>
      <c r="C206" s="67">
        <f>[7]SFE_REGV!I206</f>
        <v>4.1444610070181263</v>
      </c>
      <c r="E206" s="35"/>
      <c r="F206" s="34"/>
    </row>
    <row r="207" spans="1:6" x14ac:dyDescent="0.2">
      <c r="A207" s="29">
        <f t="shared" si="0"/>
        <v>2010.06</v>
      </c>
      <c r="B207" s="66">
        <f>[7]SFE_REGV!B207</f>
        <v>4.4160000000000004</v>
      </c>
      <c r="C207" s="67">
        <f>[7]SFE_REGV!I207</f>
        <v>4.3156033405468435</v>
      </c>
      <c r="E207" s="35"/>
      <c r="F207" s="34"/>
    </row>
    <row r="208" spans="1:6" x14ac:dyDescent="0.2">
      <c r="A208" s="29">
        <f t="shared" si="0"/>
        <v>2010.07</v>
      </c>
      <c r="B208" s="66">
        <f>[7]SFE_REGV!B208</f>
        <v>4.915</v>
      </c>
      <c r="C208" s="67">
        <f>[7]SFE_REGV!I208</f>
        <v>4.5088592756920685</v>
      </c>
      <c r="E208" s="35"/>
      <c r="F208" s="34"/>
    </row>
    <row r="209" spans="1:6" x14ac:dyDescent="0.2">
      <c r="A209" s="29">
        <f t="shared" si="0"/>
        <v>2010.08</v>
      </c>
      <c r="B209" s="66">
        <f>[7]SFE_REGV!B209</f>
        <v>4.9260000000000002</v>
      </c>
      <c r="C209" s="67">
        <f>[7]SFE_REGV!I209</f>
        <v>4.6510847163942</v>
      </c>
      <c r="E209" s="35"/>
      <c r="F209" s="34"/>
    </row>
    <row r="210" spans="1:6" x14ac:dyDescent="0.2">
      <c r="A210" s="29">
        <f t="shared" si="0"/>
        <v>2010.09</v>
      </c>
      <c r="B210" s="66">
        <f>[7]SFE_REGV!B210</f>
        <v>5.4710000000000001</v>
      </c>
      <c r="C210" s="67">
        <f>[7]SFE_REGV!I210</f>
        <v>4.8148391417981804</v>
      </c>
      <c r="E210" s="35"/>
      <c r="F210" s="34"/>
    </row>
    <row r="211" spans="1:6" x14ac:dyDescent="0.2">
      <c r="A211" s="29">
        <f t="shared" si="0"/>
        <v>2010.1</v>
      </c>
      <c r="B211" s="66">
        <f>[7]SFE_REGV!B211</f>
        <v>4.6340000000000003</v>
      </c>
      <c r="C211" s="67">
        <f>[7]SFE_REGV!I211</f>
        <v>5.0334654472006832</v>
      </c>
      <c r="E211" s="35"/>
      <c r="F211" s="34"/>
    </row>
    <row r="212" spans="1:6" x14ac:dyDescent="0.2">
      <c r="A212" s="29">
        <f t="shared" si="0"/>
        <v>2010.11</v>
      </c>
      <c r="B212" s="66">
        <f>[7]SFE_REGV!B212</f>
        <v>4.375</v>
      </c>
      <c r="C212" s="67">
        <f>[7]SFE_REGV!I212</f>
        <v>5.2850246465656205</v>
      </c>
      <c r="E212" s="35"/>
      <c r="F212" s="34"/>
    </row>
    <row r="213" spans="1:6" x14ac:dyDescent="0.2">
      <c r="A213" s="29">
        <f t="shared" si="0"/>
        <v>2010.12</v>
      </c>
      <c r="B213" s="66">
        <f>[7]SFE_REGV!B213</f>
        <v>3.0649999999999999</v>
      </c>
      <c r="C213" s="67">
        <f>[7]SFE_REGV!I213</f>
        <v>5.4750935154935751</v>
      </c>
      <c r="E213" s="36"/>
      <c r="F213" s="34"/>
    </row>
    <row r="214" spans="1:6" x14ac:dyDescent="0.2">
      <c r="A214" s="29">
        <f t="shared" si="0"/>
        <v>2011.01</v>
      </c>
      <c r="B214" s="66">
        <f>[7]SFE_REGV!B214</f>
        <v>9.0510000000000002</v>
      </c>
      <c r="C214" s="67">
        <f>[7]SFE_REGV!I214</f>
        <v>5.6284524610091999</v>
      </c>
      <c r="E214" s="35"/>
      <c r="F214" s="34"/>
    </row>
    <row r="215" spans="1:6" x14ac:dyDescent="0.2">
      <c r="A215" s="29">
        <f t="shared" si="0"/>
        <v>2011.02</v>
      </c>
      <c r="B215" s="66">
        <f>[7]SFE_REGV!B215</f>
        <v>4.93</v>
      </c>
      <c r="C215" s="67">
        <f>[7]SFE_REGV!I215</f>
        <v>5.6519485770925151</v>
      </c>
      <c r="E215" s="35"/>
      <c r="F215" s="34"/>
    </row>
    <row r="216" spans="1:6" x14ac:dyDescent="0.2">
      <c r="A216" s="29">
        <f t="shared" si="0"/>
        <v>2011.03</v>
      </c>
      <c r="B216" s="66">
        <f>[7]SFE_REGV!B216</f>
        <v>5.899</v>
      </c>
      <c r="C216" s="67">
        <f>[7]SFE_REGV!I216</f>
        <v>5.6159247369232919</v>
      </c>
      <c r="E216" s="35"/>
      <c r="F216" s="34"/>
    </row>
    <row r="217" spans="1:6" x14ac:dyDescent="0.2">
      <c r="A217" s="29">
        <f t="shared" si="0"/>
        <v>2011.04</v>
      </c>
      <c r="B217" s="66">
        <f>[7]SFE_REGV!B217</f>
        <v>5.8620000000000001</v>
      </c>
      <c r="C217" s="67">
        <f>[7]SFE_REGV!I217</f>
        <v>5.7202109002806143</v>
      </c>
      <c r="E217" s="35"/>
      <c r="F217" s="34"/>
    </row>
    <row r="218" spans="1:6" x14ac:dyDescent="0.2">
      <c r="A218" s="29">
        <f t="shared" si="0"/>
        <v>2011.05</v>
      </c>
      <c r="B218" s="66">
        <f>[7]SFE_REGV!B218</f>
        <v>5.66</v>
      </c>
      <c r="C218" s="67">
        <f>[7]SFE_REGV!I218</f>
        <v>5.953576977693734</v>
      </c>
      <c r="E218" s="35"/>
      <c r="F218" s="34"/>
    </row>
    <row r="219" spans="1:6" x14ac:dyDescent="0.2">
      <c r="A219" s="29">
        <f t="shared" si="0"/>
        <v>2011.06</v>
      </c>
      <c r="B219" s="66">
        <f>[7]SFE_REGV!B219</f>
        <v>7.1150000000000002</v>
      </c>
      <c r="C219" s="67">
        <f>[7]SFE_REGV!I219</f>
        <v>6.2320146995202066</v>
      </c>
      <c r="E219" s="35"/>
      <c r="F219" s="34"/>
    </row>
    <row r="220" spans="1:6" x14ac:dyDescent="0.2">
      <c r="A220" s="29">
        <f t="shared" si="0"/>
        <v>2011.07</v>
      </c>
      <c r="B220" s="66">
        <f>[7]SFE_REGV!B220</f>
        <v>6.36</v>
      </c>
      <c r="C220" s="67">
        <f>[7]SFE_REGV!I220</f>
        <v>6.3008062158233216</v>
      </c>
      <c r="E220" s="35"/>
      <c r="F220" s="34"/>
    </row>
    <row r="221" spans="1:6" x14ac:dyDescent="0.2">
      <c r="A221" s="29">
        <f t="shared" si="0"/>
        <v>2011.08</v>
      </c>
      <c r="B221" s="66">
        <f>[7]SFE_REGV!B221</f>
        <v>7.1050000000000004</v>
      </c>
      <c r="C221" s="67">
        <f>[7]SFE_REGV!I221</f>
        <v>6.3410842527718083</v>
      </c>
      <c r="E221" s="35"/>
      <c r="F221" s="34"/>
    </row>
    <row r="222" spans="1:6" x14ac:dyDescent="0.2">
      <c r="A222" s="29">
        <f t="shared" si="0"/>
        <v>2011.09</v>
      </c>
      <c r="B222" s="66">
        <f>[7]SFE_REGV!B222</f>
        <v>7.2869999999999999</v>
      </c>
      <c r="C222" s="67">
        <f>[7]SFE_REGV!I222</f>
        <v>6.4566752505822613</v>
      </c>
      <c r="E222" s="35"/>
      <c r="F222" s="34"/>
    </row>
    <row r="223" spans="1:6" x14ac:dyDescent="0.2">
      <c r="A223" s="29">
        <f t="shared" si="0"/>
        <v>2011.1</v>
      </c>
      <c r="B223" s="66">
        <f>[7]SFE_REGV!B223</f>
        <v>6.1769999999999996</v>
      </c>
      <c r="C223" s="67">
        <f>[7]SFE_REGV!I223</f>
        <v>6.4923951680676897</v>
      </c>
      <c r="E223" s="35"/>
      <c r="F223" s="34"/>
    </row>
    <row r="224" spans="1:6" x14ac:dyDescent="0.2">
      <c r="A224" s="29">
        <f t="shared" si="0"/>
        <v>2011.11</v>
      </c>
      <c r="B224" s="66">
        <f>[7]SFE_REGV!B224</f>
        <v>5.3639999999999999</v>
      </c>
      <c r="C224" s="67">
        <f>[7]SFE_REGV!I224</f>
        <v>6.3631653193231656</v>
      </c>
      <c r="E224" s="35"/>
      <c r="F224" s="34"/>
    </row>
    <row r="225" spans="1:6" x14ac:dyDescent="0.2">
      <c r="A225" s="29">
        <f t="shared" si="0"/>
        <v>2011.12</v>
      </c>
      <c r="B225" s="66">
        <f>[7]SFE_REGV!B225</f>
        <v>2.8679999999999999</v>
      </c>
      <c r="C225" s="67">
        <f>[7]SFE_REGV!I225</f>
        <v>6.0474251912766022</v>
      </c>
      <c r="E225" s="36"/>
      <c r="F225" s="34"/>
    </row>
    <row r="226" spans="1:6" x14ac:dyDescent="0.2">
      <c r="A226" s="29">
        <f t="shared" si="0"/>
        <v>2012.01</v>
      </c>
      <c r="B226" s="66">
        <f>[7]SFE_REGV!B226</f>
        <v>9.4220000000000006</v>
      </c>
      <c r="C226" s="67">
        <f>[7]SFE_REGV!I226</f>
        <v>5.7631124497936206</v>
      </c>
      <c r="E226" s="35"/>
      <c r="F226" s="34"/>
    </row>
    <row r="227" spans="1:6" x14ac:dyDescent="0.2">
      <c r="A227" s="29">
        <f t="shared" si="0"/>
        <v>2012.02</v>
      </c>
      <c r="B227" s="66">
        <f>[7]SFE_REGV!B227</f>
        <v>4.7389999999999999</v>
      </c>
      <c r="C227" s="67">
        <f>[7]SFE_REGV!I227</f>
        <v>5.7380113205453629</v>
      </c>
      <c r="E227" s="35"/>
      <c r="F227" s="34"/>
    </row>
    <row r="228" spans="1:6" x14ac:dyDescent="0.2">
      <c r="A228" s="29">
        <f t="shared" si="0"/>
        <v>2012.03</v>
      </c>
      <c r="B228" s="66">
        <f>[7]SFE_REGV!B228</f>
        <v>6.6710000000000003</v>
      </c>
      <c r="C228" s="67">
        <f>[7]SFE_REGV!I228</f>
        <v>5.8871391114397671</v>
      </c>
      <c r="E228" s="35"/>
      <c r="F228" s="34"/>
    </row>
    <row r="229" spans="1:6" x14ac:dyDescent="0.2">
      <c r="A229" s="29">
        <f t="shared" si="0"/>
        <v>2012.04</v>
      </c>
      <c r="B229" s="66">
        <f>[7]SFE_REGV!B229</f>
        <v>5.0110000000000001</v>
      </c>
      <c r="C229" s="67">
        <f>[7]SFE_REGV!I229</f>
        <v>5.9423711783119746</v>
      </c>
      <c r="E229" s="35"/>
      <c r="F229" s="34"/>
    </row>
    <row r="230" spans="1:6" x14ac:dyDescent="0.2">
      <c r="A230" s="29">
        <f t="shared" si="0"/>
        <v>2012.05</v>
      </c>
      <c r="B230" s="66">
        <f>[7]SFE_REGV!B230</f>
        <v>6.3710000000000004</v>
      </c>
      <c r="C230" s="67">
        <f>[7]SFE_REGV!I230</f>
        <v>5.9844626083503432</v>
      </c>
      <c r="E230" s="35"/>
      <c r="F230" s="34"/>
    </row>
    <row r="231" spans="1:6" x14ac:dyDescent="0.2">
      <c r="A231" s="29">
        <f t="shared" si="0"/>
        <v>2012.06</v>
      </c>
      <c r="B231" s="66">
        <f>[7]SFE_REGV!B231</f>
        <v>5.9370000000000003</v>
      </c>
      <c r="C231" s="67">
        <f>[7]SFE_REGV!I231</f>
        <v>5.9495963959809393</v>
      </c>
      <c r="E231" s="35"/>
      <c r="F231" s="34"/>
    </row>
    <row r="232" spans="1:6" x14ac:dyDescent="0.2">
      <c r="A232" s="29">
        <f t="shared" si="0"/>
        <v>2012.07</v>
      </c>
      <c r="B232" s="66">
        <f>[7]SFE_REGV!B232</f>
        <v>6.2190000000000003</v>
      </c>
      <c r="C232" s="67">
        <f>[7]SFE_REGV!I232</f>
        <v>5.8032920401701098</v>
      </c>
      <c r="E232" s="35"/>
      <c r="F232" s="34"/>
    </row>
    <row r="233" spans="1:6" x14ac:dyDescent="0.2">
      <c r="A233" s="29">
        <f t="shared" si="0"/>
        <v>2012.08</v>
      </c>
      <c r="B233" s="66">
        <f>[7]SFE_REGV!B233</f>
        <v>6.383</v>
      </c>
      <c r="C233" s="67">
        <f>[7]SFE_REGV!I233</f>
        <v>5.5870923639153833</v>
      </c>
      <c r="E233" s="35"/>
      <c r="F233" s="34"/>
    </row>
    <row r="234" spans="1:6" x14ac:dyDescent="0.2">
      <c r="A234" s="29">
        <f t="shared" si="0"/>
        <v>2012.09</v>
      </c>
      <c r="B234" s="66">
        <f>[7]SFE_REGV!B234</f>
        <v>5.4009999999999998</v>
      </c>
      <c r="C234" s="67">
        <f>[7]SFE_REGV!I234</f>
        <v>5.3527224668261537</v>
      </c>
      <c r="E234" s="35"/>
      <c r="F234" s="34"/>
    </row>
    <row r="235" spans="1:6" x14ac:dyDescent="0.2">
      <c r="A235" s="29">
        <f t="shared" si="0"/>
        <v>2012.1</v>
      </c>
      <c r="B235" s="66">
        <f>[7]SFE_REGV!B235</f>
        <v>5.6859999999999999</v>
      </c>
      <c r="C235" s="67">
        <f>[7]SFE_REGV!I235</f>
        <v>5.3659792728675875</v>
      </c>
      <c r="E235" s="35"/>
      <c r="F235" s="34"/>
    </row>
    <row r="236" spans="1:6" x14ac:dyDescent="0.2">
      <c r="A236" s="29">
        <f t="shared" si="0"/>
        <v>2012.11</v>
      </c>
      <c r="B236" s="66">
        <f>[7]SFE_REGV!B236</f>
        <v>4.5419999999999998</v>
      </c>
      <c r="C236" s="67">
        <f>[7]SFE_REGV!I236</f>
        <v>5.6266274326847263</v>
      </c>
      <c r="E236" s="35"/>
      <c r="F236" s="34"/>
    </row>
    <row r="237" spans="1:6" x14ac:dyDescent="0.2">
      <c r="A237" s="29">
        <f t="shared" si="0"/>
        <v>2012.12</v>
      </c>
      <c r="B237" s="66">
        <f>[7]SFE_REGV!B237</f>
        <v>2.9430000000000001</v>
      </c>
      <c r="C237" s="67">
        <f>[7]SFE_REGV!I237</f>
        <v>5.8851573832608413</v>
      </c>
      <c r="E237" s="36"/>
      <c r="F237" s="34"/>
    </row>
    <row r="238" spans="1:6" x14ac:dyDescent="0.2">
      <c r="A238" s="29">
        <f t="shared" si="0"/>
        <v>2013.01</v>
      </c>
      <c r="B238" s="66">
        <f>[7]SFE_REGV!B238</f>
        <v>9.484</v>
      </c>
      <c r="C238" s="67">
        <f>[7]SFE_REGV!I238</f>
        <v>6.0607021968572345</v>
      </c>
      <c r="E238" s="35"/>
      <c r="F238" s="34"/>
    </row>
    <row r="239" spans="1:6" x14ac:dyDescent="0.2">
      <c r="A239" s="29">
        <f t="shared" si="0"/>
        <v>2013.02</v>
      </c>
      <c r="B239" s="66">
        <f>[7]SFE_REGV!B239</f>
        <v>5.4139999999999997</v>
      </c>
      <c r="C239" s="67">
        <f>[7]SFE_REGV!I239</f>
        <v>6.4604491986973525</v>
      </c>
      <c r="E239" s="35"/>
      <c r="F239" s="34"/>
    </row>
    <row r="240" spans="1:6" x14ac:dyDescent="0.2">
      <c r="A240" s="29">
        <f t="shared" si="0"/>
        <v>2013.03</v>
      </c>
      <c r="B240" s="66">
        <f>[7]SFE_REGV!B240</f>
        <v>6.61</v>
      </c>
      <c r="C240" s="67">
        <f>[7]SFE_REGV!I240</f>
        <v>6.8886222257999492</v>
      </c>
      <c r="E240" s="35"/>
      <c r="F240" s="34"/>
    </row>
    <row r="241" spans="1:6" x14ac:dyDescent="0.2">
      <c r="A241" s="29">
        <f t="shared" si="0"/>
        <v>2013.04</v>
      </c>
      <c r="B241" s="66">
        <f>[7]SFE_REGV!B241</f>
        <v>6.92</v>
      </c>
      <c r="C241" s="67">
        <f>[7]SFE_REGV!I241</f>
        <v>7.0674803533402528</v>
      </c>
      <c r="E241" s="35"/>
      <c r="F241" s="34"/>
    </row>
    <row r="242" spans="1:6" x14ac:dyDescent="0.2">
      <c r="A242" s="29">
        <f t="shared" ref="A242:A305" si="1">A230+1</f>
        <v>2013.05</v>
      </c>
      <c r="B242" s="66">
        <f>[7]SFE_REGV!B242</f>
        <v>7.6890000000000001</v>
      </c>
      <c r="C242" s="67">
        <f>[7]SFE_REGV!I242</f>
        <v>7.0531879454889319</v>
      </c>
      <c r="E242" s="35"/>
      <c r="F242" s="34"/>
    </row>
    <row r="243" spans="1:6" x14ac:dyDescent="0.2">
      <c r="A243" s="29">
        <f t="shared" si="1"/>
        <v>2013.06</v>
      </c>
      <c r="B243" s="66">
        <f>[7]SFE_REGV!B243</f>
        <v>6.2629999999999999</v>
      </c>
      <c r="C243" s="67">
        <f>[7]SFE_REGV!I243</f>
        <v>6.7850390919333297</v>
      </c>
      <c r="E243" s="35"/>
      <c r="F243" s="34"/>
    </row>
    <row r="244" spans="1:6" x14ac:dyDescent="0.2">
      <c r="A244" s="29">
        <f t="shared" si="1"/>
        <v>2013.07</v>
      </c>
      <c r="B244" s="66">
        <f>[7]SFE_REGV!B244</f>
        <v>7.375</v>
      </c>
      <c r="C244" s="67">
        <f>[7]SFE_REGV!I244</f>
        <v>6.4952855768886542</v>
      </c>
      <c r="E244" s="35"/>
      <c r="F244" s="34"/>
    </row>
    <row r="245" spans="1:6" x14ac:dyDescent="0.2">
      <c r="A245" s="29">
        <f t="shared" si="1"/>
        <v>2013.08</v>
      </c>
      <c r="B245" s="66">
        <f>[7]SFE_REGV!B245</f>
        <v>6.7649999999999997</v>
      </c>
      <c r="C245" s="67">
        <f>[7]SFE_REGV!I245</f>
        <v>6.3913059720075101</v>
      </c>
      <c r="E245" s="35"/>
      <c r="F245" s="34"/>
    </row>
    <row r="246" spans="1:6" x14ac:dyDescent="0.2">
      <c r="A246" s="29">
        <f t="shared" si="1"/>
        <v>2013.09</v>
      </c>
      <c r="B246" s="66">
        <f>[7]SFE_REGV!B246</f>
        <v>7.2240000000000002</v>
      </c>
      <c r="C246" s="67">
        <f>[7]SFE_REGV!I246</f>
        <v>6.6280479230299285</v>
      </c>
      <c r="E246" s="35"/>
      <c r="F246" s="34"/>
    </row>
    <row r="247" spans="1:6" x14ac:dyDescent="0.2">
      <c r="A247" s="29">
        <f t="shared" si="1"/>
        <v>2013.1</v>
      </c>
      <c r="B247" s="66">
        <f>[7]SFE_REGV!B247</f>
        <v>7.6420000000000003</v>
      </c>
      <c r="C247" s="67">
        <f>[7]SFE_REGV!I247</f>
        <v>6.7484271355942118</v>
      </c>
      <c r="E247" s="35"/>
      <c r="F247" s="34"/>
    </row>
    <row r="248" spans="1:6" x14ac:dyDescent="0.2">
      <c r="A248" s="29">
        <f t="shared" si="1"/>
        <v>2013.11</v>
      </c>
      <c r="B248" s="66">
        <f>[7]SFE_REGV!B248</f>
        <v>4.8499999999999996</v>
      </c>
      <c r="C248" s="67">
        <f>[7]SFE_REGV!I248</f>
        <v>6.4295384531797879</v>
      </c>
      <c r="E248" s="35"/>
      <c r="F248" s="34"/>
    </row>
    <row r="249" spans="1:6" x14ac:dyDescent="0.2">
      <c r="A249" s="29">
        <f t="shared" si="1"/>
        <v>2013.12</v>
      </c>
      <c r="B249" s="66">
        <f>[7]SFE_REGV!B249</f>
        <v>3.8260000000000001</v>
      </c>
      <c r="C249" s="67">
        <f>[7]SFE_REGV!I249</f>
        <v>6.2853303112735865</v>
      </c>
      <c r="E249" s="36"/>
      <c r="F249" s="34"/>
    </row>
    <row r="250" spans="1:6" x14ac:dyDescent="0.2">
      <c r="A250" s="29">
        <f t="shared" si="1"/>
        <v>2014.01</v>
      </c>
      <c r="B250" s="66">
        <f>[7]SFE_REGV!B250</f>
        <v>9.83</v>
      </c>
      <c r="C250" s="67">
        <f>[7]SFE_REGV!I250</f>
        <v>6.1789923436949099</v>
      </c>
      <c r="E250" s="35"/>
      <c r="F250" s="34"/>
    </row>
    <row r="251" spans="1:6" x14ac:dyDescent="0.2">
      <c r="A251" s="29">
        <f t="shared" si="1"/>
        <v>2014.02</v>
      </c>
      <c r="B251" s="66">
        <f>[7]SFE_REGV!B251</f>
        <v>4.8289999999999997</v>
      </c>
      <c r="C251" s="67">
        <f>[7]SFE_REGV!I251</f>
        <v>5.7528747730505962</v>
      </c>
      <c r="E251" s="35"/>
      <c r="F251" s="34"/>
    </row>
    <row r="252" spans="1:6" x14ac:dyDescent="0.2">
      <c r="A252" s="29">
        <f t="shared" si="1"/>
        <v>2014.03</v>
      </c>
      <c r="B252" s="66">
        <f>[7]SFE_REGV!B252</f>
        <v>4.0529999999999999</v>
      </c>
      <c r="C252" s="67">
        <f>[7]SFE_REGV!I252</f>
        <v>5.2540487082139187</v>
      </c>
      <c r="E252" s="35"/>
      <c r="F252" s="34"/>
    </row>
    <row r="253" spans="1:6" x14ac:dyDescent="0.2">
      <c r="A253" s="29">
        <f t="shared" si="1"/>
        <v>2014.04</v>
      </c>
      <c r="B253" s="66">
        <f>[7]SFE_REGV!B253</f>
        <v>4.3609999999999998</v>
      </c>
      <c r="C253" s="67">
        <f>[7]SFE_REGV!I253</f>
        <v>4.8534385034377934</v>
      </c>
      <c r="E253" s="35"/>
      <c r="F253" s="34"/>
    </row>
    <row r="254" spans="1:6" x14ac:dyDescent="0.2">
      <c r="A254" s="29">
        <f t="shared" si="1"/>
        <v>2014.05</v>
      </c>
      <c r="B254" s="66">
        <f>[7]SFE_REGV!B254</f>
        <v>4.6210000000000004</v>
      </c>
      <c r="C254" s="67">
        <f>[7]SFE_REGV!I254</f>
        <v>4.6208617365656686</v>
      </c>
      <c r="E254" s="35"/>
      <c r="F254" s="34"/>
    </row>
    <row r="255" spans="1:6" x14ac:dyDescent="0.2">
      <c r="A255" s="29">
        <f t="shared" si="1"/>
        <v>2014.06</v>
      </c>
      <c r="B255" s="66">
        <f>[7]SFE_REGV!B255</f>
        <v>4.4560000000000004</v>
      </c>
      <c r="C255" s="67">
        <f>[7]SFE_REGV!I255</f>
        <v>4.5815147875462285</v>
      </c>
      <c r="E255" s="35"/>
      <c r="F255" s="34"/>
    </row>
    <row r="256" spans="1:6" x14ac:dyDescent="0.2">
      <c r="A256" s="29">
        <f t="shared" si="1"/>
        <v>2014.07</v>
      </c>
      <c r="B256" s="66">
        <f>[7]SFE_REGV!B256</f>
        <v>5.226</v>
      </c>
      <c r="C256" s="67">
        <f>[7]SFE_REGV!I256</f>
        <v>4.6806951977007571</v>
      </c>
      <c r="E256" s="35"/>
      <c r="F256" s="34"/>
    </row>
    <row r="257" spans="1:6" x14ac:dyDescent="0.2">
      <c r="A257" s="29">
        <f t="shared" si="1"/>
        <v>2014.08</v>
      </c>
      <c r="B257" s="66">
        <f>[7]SFE_REGV!B257</f>
        <v>5.133</v>
      </c>
      <c r="C257" s="67">
        <f>[7]SFE_REGV!I257</f>
        <v>4.7400964287631719</v>
      </c>
      <c r="E257" s="35"/>
      <c r="F257" s="34"/>
    </row>
    <row r="258" spans="1:6" x14ac:dyDescent="0.2">
      <c r="A258" s="29">
        <f t="shared" si="1"/>
        <v>2014.09</v>
      </c>
      <c r="B258" s="66">
        <f>[7]SFE_REGV!B258</f>
        <v>5.2850000000000001</v>
      </c>
      <c r="C258" s="67">
        <f>[7]SFE_REGV!I258</f>
        <v>4.6189456407832257</v>
      </c>
      <c r="E258" s="35"/>
      <c r="F258" s="34"/>
    </row>
    <row r="259" spans="1:6" x14ac:dyDescent="0.2">
      <c r="A259" s="29">
        <f t="shared" si="1"/>
        <v>2014.1</v>
      </c>
      <c r="B259" s="66">
        <f>[7]SFE_REGV!B259</f>
        <v>4.7069999999999999</v>
      </c>
      <c r="C259" s="67">
        <f>[7]SFE_REGV!I259</f>
        <v>4.4440650092851897</v>
      </c>
      <c r="E259" s="35"/>
      <c r="F259" s="34"/>
    </row>
    <row r="260" spans="1:6" x14ac:dyDescent="0.2">
      <c r="A260" s="29">
        <f t="shared" si="1"/>
        <v>2014.11</v>
      </c>
      <c r="B260" s="66">
        <f>[7]SFE_REGV!B260</f>
        <v>3.3479999999999999</v>
      </c>
      <c r="C260" s="67">
        <f>[7]SFE_REGV!I260</f>
        <v>4.3603929045743346</v>
      </c>
      <c r="E260" s="35"/>
      <c r="F260" s="34"/>
    </row>
    <row r="261" spans="1:6" x14ac:dyDescent="0.2">
      <c r="A261" s="29">
        <f t="shared" si="1"/>
        <v>2014.12</v>
      </c>
      <c r="B261" s="66">
        <f>[7]SFE_REGV!B261</f>
        <v>2.391</v>
      </c>
      <c r="C261" s="67">
        <f>[7]SFE_REGV!I261</f>
        <v>4.2609973315895626</v>
      </c>
      <c r="E261" s="36"/>
      <c r="F261" s="34"/>
    </row>
    <row r="262" spans="1:6" x14ac:dyDescent="0.2">
      <c r="A262" s="29">
        <f t="shared" si="1"/>
        <v>2015.01</v>
      </c>
      <c r="B262" s="66">
        <f>[7]SFE_REGV!B262</f>
        <v>5.8710000000000004</v>
      </c>
      <c r="C262" s="67">
        <f>[7]SFE_REGV!I262</f>
        <v>4.218384067031403</v>
      </c>
      <c r="E262" s="35"/>
      <c r="F262" s="34"/>
    </row>
    <row r="263" spans="1:6" x14ac:dyDescent="0.2">
      <c r="A263" s="29">
        <f t="shared" si="1"/>
        <v>2015.02</v>
      </c>
      <c r="B263" s="66">
        <f>[7]SFE_REGV!B263</f>
        <v>3.806</v>
      </c>
      <c r="C263" s="67">
        <f>[7]SFE_REGV!I263</f>
        <v>4.3094256654963186</v>
      </c>
      <c r="E263" s="35"/>
      <c r="F263" s="34"/>
    </row>
    <row r="264" spans="1:6" x14ac:dyDescent="0.2">
      <c r="A264" s="29">
        <f t="shared" si="1"/>
        <v>2015.03</v>
      </c>
      <c r="B264" s="66">
        <f>[7]SFE_REGV!B264</f>
        <v>4.2709999999999999</v>
      </c>
      <c r="C264" s="67">
        <f>[7]SFE_REGV!I264</f>
        <v>4.34648400605092</v>
      </c>
      <c r="E264" s="35"/>
      <c r="F264" s="34"/>
    </row>
    <row r="265" spans="1:6" x14ac:dyDescent="0.2">
      <c r="A265" s="29">
        <f t="shared" si="1"/>
        <v>2015.04</v>
      </c>
      <c r="B265" s="66">
        <f>[7]SFE_REGV!B265</f>
        <v>4.3460000000000001</v>
      </c>
      <c r="C265" s="67">
        <f>[7]SFE_REGV!I265</f>
        <v>4.3559394504863977</v>
      </c>
      <c r="E265" s="35"/>
      <c r="F265" s="34"/>
    </row>
    <row r="266" spans="1:6" x14ac:dyDescent="0.2">
      <c r="A266" s="29">
        <f t="shared" si="1"/>
        <v>2015.05</v>
      </c>
      <c r="B266" s="66">
        <f>[7]SFE_REGV!B266</f>
        <v>4.03</v>
      </c>
      <c r="C266" s="67">
        <f>[7]SFE_REGV!I266</f>
        <v>4.4811919669766134</v>
      </c>
      <c r="E266" s="35"/>
      <c r="F266" s="34"/>
    </row>
    <row r="267" spans="1:6" x14ac:dyDescent="0.2">
      <c r="A267" s="29">
        <f t="shared" si="1"/>
        <v>2015.06</v>
      </c>
      <c r="B267" s="66">
        <f>[7]SFE_REGV!B267</f>
        <v>4.9370000000000003</v>
      </c>
      <c r="C267" s="67">
        <f>[7]SFE_REGV!I267</f>
        <v>4.6634500777621204</v>
      </c>
      <c r="E267" s="35"/>
      <c r="F267" s="34"/>
    </row>
    <row r="268" spans="1:6" x14ac:dyDescent="0.2">
      <c r="A268" s="29">
        <f t="shared" si="1"/>
        <v>2015.07</v>
      </c>
      <c r="B268" s="66">
        <f>[7]SFE_REGV!B268</f>
        <v>5.17</v>
      </c>
      <c r="C268" s="67">
        <f>[7]SFE_REGV!I268</f>
        <v>4.6836131353408783</v>
      </c>
      <c r="E268" s="35"/>
      <c r="F268" s="34"/>
    </row>
    <row r="269" spans="1:6" x14ac:dyDescent="0.2">
      <c r="A269" s="29">
        <f t="shared" si="1"/>
        <v>2015.08</v>
      </c>
      <c r="B269" s="66">
        <f>[7]SFE_REGV!B269</f>
        <v>4.9930000000000003</v>
      </c>
      <c r="C269" s="67">
        <f>[7]SFE_REGV!I269</f>
        <v>4.6885764275009301</v>
      </c>
      <c r="E269" s="35"/>
      <c r="F269" s="34"/>
    </row>
    <row r="270" spans="1:6" x14ac:dyDescent="0.2">
      <c r="A270" s="29">
        <f t="shared" si="1"/>
        <v>2015.09</v>
      </c>
      <c r="B270" s="66">
        <f>[7]SFE_REGV!B270</f>
        <v>5.5549999999999997</v>
      </c>
      <c r="C270" s="67">
        <f>[7]SFE_REGV!I270</f>
        <v>4.7899635484414178</v>
      </c>
      <c r="E270" s="35"/>
      <c r="F270" s="34"/>
    </row>
    <row r="271" spans="1:6" x14ac:dyDescent="0.2">
      <c r="A271" s="29">
        <f t="shared" si="1"/>
        <v>2015.1</v>
      </c>
      <c r="B271" s="66">
        <f>[7]SFE_REGV!B271</f>
        <v>4.8559999999999999</v>
      </c>
      <c r="C271" s="67">
        <f>[7]SFE_REGV!I271</f>
        <v>4.7573143050777178</v>
      </c>
      <c r="E271" s="35"/>
      <c r="F271" s="34"/>
    </row>
    <row r="272" spans="1:6" x14ac:dyDescent="0.2">
      <c r="A272" s="29">
        <f t="shared" si="1"/>
        <v>2015.11</v>
      </c>
      <c r="B272" s="66">
        <f>[7]SFE_REGV!B272</f>
        <v>4.2110000000000003</v>
      </c>
      <c r="C272" s="67">
        <f>[7]SFE_REGV!I272</f>
        <v>4.6038226222342375</v>
      </c>
      <c r="E272" s="35"/>
      <c r="F272" s="34"/>
    </row>
    <row r="273" spans="1:6" x14ac:dyDescent="0.2">
      <c r="A273" s="29">
        <f t="shared" si="1"/>
        <v>2015.12</v>
      </c>
      <c r="B273" s="66">
        <f>[7]SFE_REGV!B273</f>
        <v>2.5099999999999998</v>
      </c>
      <c r="C273" s="67">
        <f>[7]SFE_REGV!I273</f>
        <v>4.5039002948095348</v>
      </c>
      <c r="E273" s="35"/>
      <c r="F273" s="34"/>
    </row>
    <row r="274" spans="1:6" x14ac:dyDescent="0.2">
      <c r="A274" s="29">
        <f t="shared" si="1"/>
        <v>2016.01</v>
      </c>
      <c r="B274" s="66">
        <f>[7]SFE_REGV!B274</f>
        <v>4.9359999999999999</v>
      </c>
      <c r="C274" s="67">
        <f>[7]SFE_REGV!I274</f>
        <v>4.4922388018464119</v>
      </c>
      <c r="E274" s="35"/>
      <c r="F274" s="34"/>
    </row>
    <row r="275" spans="1:6" x14ac:dyDescent="0.2">
      <c r="A275" s="29">
        <f t="shared" si="1"/>
        <v>2016.02</v>
      </c>
      <c r="B275" s="66">
        <f>[7]SFE_REGV!B275</f>
        <v>3.9990000000000001</v>
      </c>
      <c r="C275" s="67">
        <f>[7]SFE_REGV!I275</f>
        <v>4.5122627501026784</v>
      </c>
      <c r="E275" s="35"/>
      <c r="F275" s="34"/>
    </row>
    <row r="276" spans="1:6" x14ac:dyDescent="0.2">
      <c r="A276" s="29">
        <f t="shared" si="1"/>
        <v>2016.03</v>
      </c>
      <c r="B276" s="66">
        <f>[7]SFE_REGV!B276</f>
        <v>4.5069999999999997</v>
      </c>
      <c r="C276" s="67">
        <f>[7]SFE_REGV!I276</f>
        <v>4.63991683792473</v>
      </c>
      <c r="E276" s="35"/>
      <c r="F276" s="34"/>
    </row>
    <row r="277" spans="1:6" x14ac:dyDescent="0.2">
      <c r="A277" s="29">
        <f t="shared" si="1"/>
        <v>2016.04</v>
      </c>
      <c r="B277" s="66">
        <f>[7]SFE_REGV!B277</f>
        <v>4.9550000000000001</v>
      </c>
      <c r="C277" s="67">
        <f>[7]SFE_REGV!I277</f>
        <v>4.8220986677450783</v>
      </c>
      <c r="E277" s="35"/>
      <c r="F277" s="34"/>
    </row>
    <row r="278" spans="1:6" x14ac:dyDescent="0.2">
      <c r="A278" s="29">
        <f t="shared" si="1"/>
        <v>2016.05</v>
      </c>
      <c r="B278" s="66">
        <f>[7]SFE_REGV!B278</f>
        <v>4.8970000000000002</v>
      </c>
      <c r="C278" s="67">
        <f>[7]SFE_REGV!I278</f>
        <v>4.8154675962497846</v>
      </c>
      <c r="E278" s="36"/>
      <c r="F278" s="34"/>
    </row>
    <row r="279" spans="1:6" x14ac:dyDescent="0.2">
      <c r="A279" s="29">
        <f t="shared" si="1"/>
        <v>2016.06</v>
      </c>
      <c r="B279" s="66">
        <f>[7]SFE_REGV!B279</f>
        <v>4.7</v>
      </c>
      <c r="C279" s="67">
        <f>[7]SFE_REGV!I279</f>
        <v>4.7352682949334621</v>
      </c>
      <c r="E279" s="35"/>
      <c r="F279" s="34"/>
    </row>
    <row r="280" spans="1:6" x14ac:dyDescent="0.2">
      <c r="A280" s="29">
        <f t="shared" si="1"/>
        <v>2016.07</v>
      </c>
      <c r="B280" s="66">
        <f>[7]SFE_REGV!B280</f>
        <v>5.08</v>
      </c>
      <c r="C280" s="67">
        <f>[7]SFE_REGV!I280</f>
        <v>4.9093276225162352</v>
      </c>
      <c r="E280" s="36"/>
      <c r="F280" s="34"/>
    </row>
    <row r="281" spans="1:6" x14ac:dyDescent="0.2">
      <c r="A281" s="29">
        <f t="shared" si="1"/>
        <v>2016.08</v>
      </c>
      <c r="B281" s="66">
        <f>[7]SFE_REGV!B281</f>
        <v>6.2690000000000001</v>
      </c>
      <c r="C281" s="67">
        <f>[7]SFE_REGV!I281</f>
        <v>5.2217909679891559</v>
      </c>
      <c r="E281" s="35"/>
      <c r="F281" s="34"/>
    </row>
    <row r="282" spans="1:6" x14ac:dyDescent="0.2">
      <c r="A282" s="29">
        <f t="shared" si="1"/>
        <v>2016.09</v>
      </c>
      <c r="B282" s="66">
        <f>[7]SFE_REGV!B282</f>
        <v>6.0819999999999999</v>
      </c>
      <c r="C282" s="67">
        <f>[7]SFE_REGV!I282</f>
        <v>5.3833884052066585</v>
      </c>
      <c r="E282" s="35"/>
      <c r="F282" s="34"/>
    </row>
    <row r="283" spans="1:6" x14ac:dyDescent="0.2">
      <c r="A283" s="29">
        <f t="shared" si="1"/>
        <v>2016.1</v>
      </c>
      <c r="B283" s="66">
        <f>[7]SFE_REGV!B283</f>
        <v>5.2130000000000001</v>
      </c>
      <c r="C283" s="67">
        <f>[7]SFE_REGV!I283</f>
        <v>5.5160752614929782</v>
      </c>
      <c r="E283" s="35"/>
      <c r="F283" s="34"/>
    </row>
    <row r="284" spans="1:6" x14ac:dyDescent="0.2">
      <c r="A284" s="29">
        <f t="shared" si="1"/>
        <v>2016.11</v>
      </c>
      <c r="B284" s="66">
        <f>[7]SFE_REGV!B284</f>
        <v>4.9059999999999997</v>
      </c>
      <c r="C284" s="67">
        <f>[7]SFE_REGV!I284</f>
        <v>5.6882169946175818</v>
      </c>
      <c r="E284" s="35"/>
      <c r="F284" s="34"/>
    </row>
    <row r="285" spans="1:6" x14ac:dyDescent="0.2">
      <c r="A285" s="29">
        <f t="shared" si="1"/>
        <v>2016.12</v>
      </c>
      <c r="B285" s="66">
        <f>[7]SFE_REGV!B285</f>
        <v>3.1469999999999998</v>
      </c>
      <c r="C285" s="67">
        <f>[7]SFE_REGV!I285</f>
        <v>5.7503126595555276</v>
      </c>
      <c r="E285" s="35"/>
      <c r="F285" s="34"/>
    </row>
    <row r="286" spans="1:6" x14ac:dyDescent="0.2">
      <c r="A286" s="29">
        <f t="shared" si="1"/>
        <v>2017.01</v>
      </c>
      <c r="B286" s="66">
        <f>[7]SFE_REGV!B286</f>
        <v>8.2569999999999997</v>
      </c>
      <c r="C286" s="67">
        <f>[7]SFE_REGV!I286</f>
        <v>5.7915658060680375</v>
      </c>
      <c r="E286" s="35"/>
      <c r="F286" s="34"/>
    </row>
    <row r="287" spans="1:6" x14ac:dyDescent="0.2">
      <c r="A287" s="29">
        <f t="shared" si="1"/>
        <v>2017.02</v>
      </c>
      <c r="B287" s="66">
        <f>[7]SFE_REGV!B287</f>
        <v>5.0449999999999999</v>
      </c>
      <c r="C287" s="67">
        <f>[7]SFE_REGV!I287</f>
        <v>5.8983547293966287</v>
      </c>
      <c r="E287" s="35"/>
      <c r="F287" s="34"/>
    </row>
    <row r="288" spans="1:6" x14ac:dyDescent="0.2">
      <c r="A288" s="29">
        <f t="shared" si="1"/>
        <v>2017.03</v>
      </c>
      <c r="B288" s="66">
        <f>[7]SFE_REGV!B288</f>
        <v>6.5679999999999996</v>
      </c>
      <c r="C288" s="67">
        <f>[7]SFE_REGV!I288</f>
        <v>6.1147533501720801</v>
      </c>
      <c r="E288" s="35"/>
      <c r="F288" s="34"/>
    </row>
    <row r="289" spans="1:6" x14ac:dyDescent="0.2">
      <c r="A289" s="29">
        <f t="shared" si="1"/>
        <v>2017.04</v>
      </c>
      <c r="B289" s="66">
        <f>[7]SFE_REGV!B289</f>
        <v>5.6349999999999998</v>
      </c>
      <c r="C289" s="67">
        <f>[7]SFE_REGV!I289</f>
        <v>6.2883803616063272</v>
      </c>
      <c r="E289" s="35"/>
      <c r="F289" s="34"/>
    </row>
    <row r="290" spans="1:6" x14ac:dyDescent="0.2">
      <c r="A290" s="29">
        <f t="shared" si="1"/>
        <v>2017.05</v>
      </c>
      <c r="B290" s="66">
        <f>[7]SFE_REGV!B290</f>
        <v>6.37</v>
      </c>
      <c r="C290" s="67">
        <f>[7]SFE_REGV!I290</f>
        <v>6.3464441642823379</v>
      </c>
      <c r="E290" s="35"/>
      <c r="F290" s="34"/>
    </row>
    <row r="291" spans="1:6" x14ac:dyDescent="0.2">
      <c r="A291" s="29">
        <f t="shared" si="1"/>
        <v>2017.06</v>
      </c>
      <c r="B291" s="66">
        <f>[7]SFE_REGV!B291</f>
        <v>6.8070000000000004</v>
      </c>
      <c r="C291" s="67">
        <f>[7]SFE_REGV!I291</f>
        <v>6.4668480399029589</v>
      </c>
      <c r="E291" s="35"/>
      <c r="F291" s="34"/>
    </row>
    <row r="292" spans="1:6" x14ac:dyDescent="0.2">
      <c r="A292" s="29">
        <f t="shared" si="1"/>
        <v>2017.07</v>
      </c>
      <c r="B292" s="66">
        <f>[7]SFE_REGV!B292</f>
        <v>6.8339999999999996</v>
      </c>
      <c r="C292" s="67">
        <f>[7]SFE_REGV!I292</f>
        <v>6.4735407930965154</v>
      </c>
      <c r="E292" s="35"/>
      <c r="F292" s="34"/>
    </row>
    <row r="293" spans="1:6" x14ac:dyDescent="0.2">
      <c r="A293" s="29">
        <f t="shared" si="1"/>
        <v>2017.08</v>
      </c>
      <c r="B293" s="66">
        <f>[7]SFE_REGV!B293</f>
        <v>7.5890000000000004</v>
      </c>
      <c r="C293" s="67">
        <f>[7]SFE_REGV!I293</f>
        <v>6.3914086059284108</v>
      </c>
      <c r="E293" s="35"/>
      <c r="F293" s="34"/>
    </row>
    <row r="294" spans="1:6" x14ac:dyDescent="0.2">
      <c r="A294" s="29">
        <f t="shared" si="1"/>
        <v>2017.09</v>
      </c>
      <c r="B294" s="66">
        <f>[7]SFE_REGV!B294</f>
        <v>6.82</v>
      </c>
      <c r="C294" s="67">
        <f>[7]SFE_REGV!I294</f>
        <v>6.4488845729633111</v>
      </c>
      <c r="E294" s="35"/>
      <c r="F294" s="34"/>
    </row>
    <row r="295" spans="1:6" x14ac:dyDescent="0.2">
      <c r="A295" s="29">
        <f t="shared" si="1"/>
        <v>2017.1</v>
      </c>
      <c r="B295" s="66">
        <f>[7]SFE_REGV!B295</f>
        <v>6.5179999999999998</v>
      </c>
      <c r="C295" s="67">
        <f>[7]SFE_REGV!I295</f>
        <v>6.6708223349023434</v>
      </c>
      <c r="E295" s="35"/>
      <c r="F295" s="34"/>
    </row>
    <row r="296" spans="1:6" x14ac:dyDescent="0.2">
      <c r="A296" s="29">
        <f t="shared" si="1"/>
        <v>2017.11</v>
      </c>
      <c r="B296" s="66">
        <f>[7]SFE_REGV!B296</f>
        <v>6.0430000000000001</v>
      </c>
      <c r="C296" s="67">
        <f>[7]SFE_REGV!I296</f>
        <v>7.071736717578573</v>
      </c>
      <c r="E296" s="35"/>
      <c r="F296" s="34"/>
    </row>
    <row r="297" spans="1:6" x14ac:dyDescent="0.2">
      <c r="A297" s="29">
        <f t="shared" si="1"/>
        <v>2017.12</v>
      </c>
      <c r="B297" s="66">
        <f>[7]SFE_REGV!B297</f>
        <v>4.0640000000000001</v>
      </c>
      <c r="C297" s="67">
        <f>[7]SFE_REGV!I297</f>
        <v>7.3153931009481754</v>
      </c>
      <c r="E297" s="35"/>
      <c r="F297" s="34"/>
    </row>
    <row r="298" spans="1:6" x14ac:dyDescent="0.2">
      <c r="A298" s="29">
        <f t="shared" si="1"/>
        <v>2018.01</v>
      </c>
      <c r="B298" s="66">
        <f>[7]SFE_REGV!B298</f>
        <v>10.382999999999999</v>
      </c>
      <c r="C298" s="67">
        <f>[7]SFE_REGV!I298</f>
        <v>7.1540823052895623</v>
      </c>
      <c r="E298" s="35"/>
      <c r="F298" s="34"/>
    </row>
    <row r="299" spans="1:6" x14ac:dyDescent="0.2">
      <c r="A299" s="29">
        <f t="shared" si="1"/>
        <v>2018.02</v>
      </c>
      <c r="B299" s="66">
        <f>[7]SFE_REGV!B299</f>
        <v>5.99</v>
      </c>
      <c r="C299" s="67">
        <f>[7]SFE_REGV!I299</f>
        <v>7.1573957322435939</v>
      </c>
      <c r="E299" s="35"/>
      <c r="F299" s="34"/>
    </row>
    <row r="300" spans="1:6" x14ac:dyDescent="0.2">
      <c r="A300" s="29">
        <f t="shared" si="1"/>
        <v>2018.03</v>
      </c>
      <c r="B300" s="66">
        <f>[7]SFE_REGV!B300</f>
        <v>7.4359999999999999</v>
      </c>
      <c r="C300" s="67">
        <f>[7]SFE_REGV!I300</f>
        <v>7.1830764033116568</v>
      </c>
      <c r="E300" s="35"/>
      <c r="F300" s="34"/>
    </row>
    <row r="301" spans="1:6" x14ac:dyDescent="0.2">
      <c r="A301" s="29">
        <f t="shared" si="1"/>
        <v>2018.04</v>
      </c>
      <c r="B301" s="66">
        <f>[7]SFE_REGV!B301</f>
        <v>6.4050000000000002</v>
      </c>
      <c r="C301" s="67">
        <f>[7]SFE_REGV!I301</f>
        <v>6.8375695560533938</v>
      </c>
      <c r="E301" s="35"/>
      <c r="F301" s="34"/>
    </row>
    <row r="302" spans="1:6" x14ac:dyDescent="0.2">
      <c r="A302" s="29">
        <f t="shared" si="1"/>
        <v>2018.05</v>
      </c>
      <c r="B302" s="66">
        <f>[7]SFE_REGV!B302</f>
        <v>7.0940000000000003</v>
      </c>
      <c r="C302" s="67">
        <f>[7]SFE_REGV!I302</f>
        <v>6.3840218374262561</v>
      </c>
      <c r="E302" s="35"/>
      <c r="F302" s="34"/>
    </row>
    <row r="303" spans="1:6" x14ac:dyDescent="0.2">
      <c r="A303" s="29">
        <f t="shared" si="1"/>
        <v>2018.06</v>
      </c>
      <c r="B303" s="66">
        <f>[7]SFE_REGV!B303</f>
        <v>5.4379999999999997</v>
      </c>
      <c r="C303" s="67">
        <f>[7]SFE_REGV!I303</f>
        <v>5.6710552367821503</v>
      </c>
      <c r="E303" s="35"/>
      <c r="F303" s="34"/>
    </row>
    <row r="304" spans="1:6" x14ac:dyDescent="0.2">
      <c r="A304" s="29">
        <f t="shared" si="1"/>
        <v>2018.07</v>
      </c>
      <c r="B304" s="66">
        <f>[7]SFE_REGV!B304</f>
        <v>5.5720000000000001</v>
      </c>
      <c r="C304" s="67">
        <f>[7]SFE_REGV!I304</f>
        <v>4.9774458651962323</v>
      </c>
      <c r="E304" s="35"/>
      <c r="F304" s="34"/>
    </row>
    <row r="305" spans="1:7" x14ac:dyDescent="0.2">
      <c r="A305" s="29">
        <f t="shared" si="1"/>
        <v>2018.08</v>
      </c>
      <c r="B305" s="66">
        <f>[7]SFE_REGV!B305</f>
        <v>5.3920000000000003</v>
      </c>
      <c r="C305" s="67">
        <f>[7]SFE_REGV!I305</f>
        <v>4.5773711128609662</v>
      </c>
      <c r="E305" s="35"/>
      <c r="F305" s="34"/>
    </row>
    <row r="306" spans="1:7" x14ac:dyDescent="0.2">
      <c r="A306" s="29">
        <f t="shared" ref="A306:A369" si="2">A294+1</f>
        <v>2018.09</v>
      </c>
      <c r="B306" s="66">
        <f>[7]SFE_REGV!B306</f>
        <v>4.298</v>
      </c>
      <c r="C306" s="67">
        <f>[7]SFE_REGV!I306</f>
        <v>4.2213952845081222</v>
      </c>
      <c r="E306" s="35"/>
      <c r="F306" s="34"/>
    </row>
    <row r="307" spans="1:7" x14ac:dyDescent="0.2">
      <c r="A307" s="29">
        <f t="shared" si="2"/>
        <v>2018.1</v>
      </c>
      <c r="B307" s="66">
        <f>[7]SFE_REGV!B307</f>
        <v>3.87</v>
      </c>
      <c r="C307" s="67">
        <f>[7]SFE_REGV!I307</f>
        <v>3.8569617816561954</v>
      </c>
      <c r="E307" s="35"/>
      <c r="F307" s="34"/>
    </row>
    <row r="308" spans="1:7" x14ac:dyDescent="0.2">
      <c r="A308" s="29">
        <f t="shared" si="2"/>
        <v>2018.11</v>
      </c>
      <c r="B308" s="66">
        <f>[7]SFE_REGV!B308</f>
        <v>3.1179999999999999</v>
      </c>
      <c r="C308" s="67">
        <f>[7]SFE_REGV!I308</f>
        <v>3.650663892786834</v>
      </c>
      <c r="E308" s="35"/>
      <c r="F308" s="34"/>
    </row>
    <row r="309" spans="1:7" x14ac:dyDescent="0.2">
      <c r="A309" s="29">
        <f t="shared" si="2"/>
        <v>2018.12</v>
      </c>
      <c r="B309" s="66">
        <f>[7]SFE_REGV!B309</f>
        <v>1.9690000000000001</v>
      </c>
      <c r="C309" s="67">
        <f>[7]SFE_REGV!I309</f>
        <v>3.6056235736804574</v>
      </c>
      <c r="E309" s="36"/>
      <c r="F309" s="34"/>
      <c r="G309" s="31"/>
    </row>
    <row r="310" spans="1:7" ht="14.25" x14ac:dyDescent="0.2">
      <c r="A310" s="29">
        <f t="shared" si="2"/>
        <v>2019.01</v>
      </c>
      <c r="B310" s="66">
        <f>[7]SFE_REGV!B310</f>
        <v>5.1719999999999997</v>
      </c>
      <c r="C310" s="67">
        <f>[7]SFE_REGV!I310</f>
        <v>3.6175772244835454</v>
      </c>
      <c r="E310" s="38"/>
      <c r="F310" s="39"/>
    </row>
    <row r="311" spans="1:7" ht="14.25" x14ac:dyDescent="0.2">
      <c r="A311" s="29">
        <f t="shared" si="2"/>
        <v>2019.02</v>
      </c>
      <c r="B311" s="66">
        <f>[7]SFE_REGV!B311</f>
        <v>3.278</v>
      </c>
      <c r="C311" s="67">
        <f>[7]SFE_REGV!I311</f>
        <v>3.6008503463155903</v>
      </c>
      <c r="E311" s="38"/>
      <c r="F311" s="39"/>
    </row>
    <row r="312" spans="1:7" ht="14.25" x14ac:dyDescent="0.2">
      <c r="A312" s="29">
        <f t="shared" si="2"/>
        <v>2019.03</v>
      </c>
      <c r="B312" s="66">
        <f>[7]SFE_REGV!B312</f>
        <v>3.2240000000000002</v>
      </c>
      <c r="C312" s="67">
        <f>[7]SFE_REGV!I312</f>
        <v>3.4741898097159778</v>
      </c>
      <c r="E312" s="38"/>
      <c r="F312" s="39"/>
    </row>
    <row r="313" spans="1:7" ht="14.25" x14ac:dyDescent="0.2">
      <c r="A313" s="29">
        <f t="shared" si="2"/>
        <v>2019.04</v>
      </c>
      <c r="B313" s="66">
        <f>[7]SFE_REGV!B313</f>
        <v>3.1930000000000001</v>
      </c>
      <c r="C313" s="67">
        <f>[7]SFE_REGV!I313</f>
        <v>3.3800710495333997</v>
      </c>
      <c r="E313" s="38"/>
      <c r="F313" s="39"/>
    </row>
    <row r="314" spans="1:7" ht="14.25" x14ac:dyDescent="0.2">
      <c r="A314" s="29">
        <f t="shared" si="2"/>
        <v>2019.05</v>
      </c>
      <c r="B314" s="66">
        <f>[7]SFE_REGV!B314</f>
        <v>3.327</v>
      </c>
      <c r="C314" s="67">
        <f>[7]SFE_REGV!I314</f>
        <v>3.3247043218852093</v>
      </c>
      <c r="E314" s="38"/>
      <c r="F314" s="39"/>
    </row>
    <row r="315" spans="1:7" ht="14.25" x14ac:dyDescent="0.2">
      <c r="A315" s="29">
        <f t="shared" si="2"/>
        <v>2019.06</v>
      </c>
      <c r="B315" s="66">
        <f>[7]SFE_REGV!B315</f>
        <v>3.302</v>
      </c>
      <c r="C315" s="67">
        <f>[7]SFE_REGV!I315</f>
        <v>3.4040576047039846</v>
      </c>
      <c r="E315" s="38"/>
      <c r="F315" s="39"/>
    </row>
    <row r="316" spans="1:7" ht="14.25" x14ac:dyDescent="0.2">
      <c r="A316" s="29">
        <f t="shared" si="2"/>
        <v>2019.07</v>
      </c>
      <c r="B316" s="66">
        <f>[7]SFE_REGV!B316</f>
        <v>4.3369999999999997</v>
      </c>
      <c r="C316" s="67">
        <f>[7]SFE_REGV!I316</f>
        <v>3.6260935934921772</v>
      </c>
      <c r="E316" s="38"/>
      <c r="F316" s="39"/>
    </row>
    <row r="317" spans="1:7" ht="14.25" x14ac:dyDescent="0.2">
      <c r="A317" s="29">
        <f t="shared" si="2"/>
        <v>2019.08</v>
      </c>
      <c r="B317" s="66">
        <f>[7]SFE_REGV!B317</f>
        <v>4.2990000000000004</v>
      </c>
      <c r="C317" s="67">
        <f>[7]SFE_REGV!I317</f>
        <v>3.6333582819291204</v>
      </c>
      <c r="E317" s="38"/>
      <c r="F317" s="39"/>
    </row>
    <row r="318" spans="1:7" ht="14.25" x14ac:dyDescent="0.2">
      <c r="A318" s="29">
        <f t="shared" si="2"/>
        <v>2019.09</v>
      </c>
      <c r="B318" s="66">
        <f>[7]SFE_REGV!B318</f>
        <v>3.3639999999999999</v>
      </c>
      <c r="C318" s="67">
        <f>[7]SFE_REGV!I318</f>
        <v>3.3118581297681184</v>
      </c>
      <c r="E318" s="38"/>
      <c r="F318" s="39"/>
    </row>
    <row r="319" spans="1:7" ht="14.25" x14ac:dyDescent="0.2">
      <c r="A319" s="29">
        <f t="shared" si="2"/>
        <v>2019.1</v>
      </c>
      <c r="B319" s="66">
        <f>[7]SFE_REGV!B319</f>
        <v>2.9750000000000001</v>
      </c>
      <c r="C319" s="67">
        <f>[7]SFE_REGV!I319</f>
        <v>2.9309351820055012</v>
      </c>
      <c r="E319" s="38"/>
      <c r="F319" s="39"/>
    </row>
    <row r="320" spans="1:7" ht="14.25" x14ac:dyDescent="0.2">
      <c r="A320" s="29">
        <f t="shared" si="2"/>
        <v>2019.11</v>
      </c>
      <c r="B320" s="66">
        <f>[7]SFE_REGV!B320</f>
        <v>2.3109999999999999</v>
      </c>
      <c r="C320" s="67">
        <f>[7]SFE_REGV!I320</f>
        <v>2.7187612959912881</v>
      </c>
      <c r="E320" s="38"/>
      <c r="F320" s="39"/>
    </row>
    <row r="321" spans="1:7" ht="14.25" x14ac:dyDescent="0.2">
      <c r="A321" s="29">
        <f t="shared" si="2"/>
        <v>2019.12</v>
      </c>
      <c r="B321" s="66">
        <f>[7]SFE_REGV!B321</f>
        <v>1.897</v>
      </c>
      <c r="C321" s="67">
        <f>[7]SFE_REGV!I321</f>
        <v>2.6926716730752012</v>
      </c>
      <c r="E321" s="41"/>
      <c r="F321" s="39"/>
      <c r="G321" s="37"/>
    </row>
    <row r="322" spans="1:7" x14ac:dyDescent="0.2">
      <c r="A322" s="29">
        <f t="shared" si="2"/>
        <v>2020.01</v>
      </c>
      <c r="B322" s="66">
        <f>[7]SFE_REGV!B322</f>
        <v>4.1349999999999998</v>
      </c>
      <c r="C322" s="67">
        <f>[7]SFE_REGV!I322</f>
        <v>2.6581971477907174</v>
      </c>
      <c r="E322" s="40"/>
      <c r="F322" s="40"/>
    </row>
    <row r="323" spans="1:7" x14ac:dyDescent="0.2">
      <c r="A323" s="29">
        <f t="shared" si="2"/>
        <v>2020.02</v>
      </c>
      <c r="B323" s="66">
        <f>[7]SFE_REGV!B323</f>
        <v>2.5030000000000001</v>
      </c>
      <c r="C323" s="67">
        <f>[7]SFE_REGV!I323</f>
        <v>2.4885272775217873</v>
      </c>
    </row>
    <row r="324" spans="1:7" x14ac:dyDescent="0.2">
      <c r="A324" s="29">
        <f t="shared" si="2"/>
        <v>2020.03</v>
      </c>
      <c r="B324" s="66">
        <f>[7]SFE_REGV!B324</f>
        <v>1.633</v>
      </c>
      <c r="C324" s="67">
        <f>[7]SFE_REGV!I324</f>
        <v>2.3717061749308299</v>
      </c>
    </row>
    <row r="325" spans="1:7" x14ac:dyDescent="0.2">
      <c r="A325" s="29">
        <f t="shared" si="2"/>
        <v>2020.04</v>
      </c>
      <c r="B325" s="66">
        <f>[7]SFE_REGV!B325</f>
        <v>0.38100000000000001</v>
      </c>
      <c r="C325" s="67">
        <f>[7]SFE_REGV!I325</f>
        <v>2.3700432046103366</v>
      </c>
    </row>
    <row r="326" spans="1:7" x14ac:dyDescent="0.2">
      <c r="A326" s="29">
        <f t="shared" si="2"/>
        <v>2020.05</v>
      </c>
      <c r="B326" s="66">
        <f>[7]SFE_REGV!B326</f>
        <v>2.3069999999999999</v>
      </c>
      <c r="C326" s="67">
        <f>[7]SFE_REGV!I326</f>
        <v>2.4428190445935254</v>
      </c>
    </row>
    <row r="327" spans="1:7" x14ac:dyDescent="0.2">
      <c r="A327" s="29">
        <f t="shared" si="2"/>
        <v>2020.06</v>
      </c>
      <c r="B327" s="66">
        <f>[7]SFE_REGV!B327</f>
        <v>4.1360000000000001</v>
      </c>
      <c r="C327" s="67">
        <f>[7]SFE_REGV!I327</f>
        <v>2.6395929190985079</v>
      </c>
    </row>
    <row r="328" spans="1:7" x14ac:dyDescent="0.2">
      <c r="A328" s="29">
        <f t="shared" si="2"/>
        <v>2020.07</v>
      </c>
      <c r="B328" s="66">
        <f>[7]SFE_REGV!B328</f>
        <v>3.5259999999999998</v>
      </c>
      <c r="C328" s="67">
        <f>[7]SFE_REGV!I328</f>
        <v>2.8911866600644038</v>
      </c>
    </row>
    <row r="329" spans="1:7" x14ac:dyDescent="0.2">
      <c r="A329" s="29">
        <f t="shared" si="2"/>
        <v>2020.08</v>
      </c>
      <c r="B329" s="66">
        <f>[7]SFE_REGV!B329</f>
        <v>3.3250000000000002</v>
      </c>
      <c r="C329" s="67">
        <f>[7]SFE_REGV!I329</f>
        <v>3.0824710294855566</v>
      </c>
    </row>
    <row r="330" spans="1:7" x14ac:dyDescent="0.2">
      <c r="A330" s="29">
        <f t="shared" si="2"/>
        <v>2020.09</v>
      </c>
      <c r="B330" s="66">
        <f>[7]SFE_REGV!B330</f>
        <v>3.38</v>
      </c>
      <c r="C330" s="67">
        <f>[7]SFE_REGV!I330</f>
        <v>3.3457104748717601</v>
      </c>
    </row>
    <row r="331" spans="1:7" x14ac:dyDescent="0.2">
      <c r="A331" s="29">
        <f t="shared" si="2"/>
        <v>2020.1</v>
      </c>
      <c r="B331" s="66">
        <f>[7]SFE_REGV!B331</f>
        <v>3.87</v>
      </c>
      <c r="C331" s="67">
        <f>[7]SFE_REGV!I331</f>
        <v>3.7172867749719947</v>
      </c>
    </row>
    <row r="332" spans="1:7" x14ac:dyDescent="0.2">
      <c r="A332" s="29">
        <f t="shared" si="2"/>
        <v>2020.11</v>
      </c>
      <c r="B332" s="66">
        <f>[7]SFE_REGV!B332</f>
        <v>3.5110000000000001</v>
      </c>
      <c r="C332" s="67">
        <f>[7]SFE_REGV!I332</f>
        <v>3.7975953168923162</v>
      </c>
    </row>
    <row r="333" spans="1:7" x14ac:dyDescent="0.2">
      <c r="A333" s="29">
        <f t="shared" si="2"/>
        <v>2020.12</v>
      </c>
      <c r="B333" s="66">
        <f>[7]SFE_REGV!B333</f>
        <v>1.9179999999999999</v>
      </c>
      <c r="C333" s="67">
        <f>[7]SFE_REGV!I333</f>
        <v>3.5860098459392526</v>
      </c>
    </row>
    <row r="334" spans="1:7" x14ac:dyDescent="0.2">
      <c r="A334" s="29">
        <f t="shared" si="2"/>
        <v>2021.01</v>
      </c>
      <c r="B334" s="66">
        <f>[7]SFE_REGV!B334</f>
        <v>4.83</v>
      </c>
      <c r="C334" s="67">
        <f>[7]SFE_REGV!I334</f>
        <v>3.4905065722891591</v>
      </c>
      <c r="E334" s="31"/>
    </row>
    <row r="335" spans="1:7" x14ac:dyDescent="0.2">
      <c r="A335" s="29">
        <f t="shared" si="2"/>
        <v>2021.02</v>
      </c>
      <c r="B335" s="66">
        <f>[7]SFE_REGV!B335</f>
        <v>2.9380000000000002</v>
      </c>
      <c r="C335" s="67">
        <f>[7]SFE_REGV!I335</f>
        <v>3.514639053779443</v>
      </c>
      <c r="E335" s="31"/>
      <c r="F335" s="31"/>
    </row>
    <row r="336" spans="1:7" x14ac:dyDescent="0.2">
      <c r="A336" s="29">
        <f t="shared" si="2"/>
        <v>2021.03</v>
      </c>
      <c r="B336" s="66">
        <f>[7]SFE_REGV!B336</f>
        <v>3.399</v>
      </c>
      <c r="C336" s="67">
        <f>[7]SFE_REGV!I336</f>
        <v>3.4620230644325423</v>
      </c>
      <c r="E336" s="31"/>
      <c r="F336" s="31"/>
    </row>
    <row r="337" spans="1:6" x14ac:dyDescent="0.2">
      <c r="A337" s="29">
        <f t="shared" si="2"/>
        <v>2021.04</v>
      </c>
      <c r="B337" s="66">
        <f>[7]SFE_REGV!B337</f>
        <v>3.0939999999999999</v>
      </c>
      <c r="C337" s="67">
        <f>[7]SFE_REGV!I337</f>
        <v>3.3267469386686175</v>
      </c>
      <c r="E337" s="31"/>
      <c r="F337" s="31"/>
    </row>
    <row r="338" spans="1:6" x14ac:dyDescent="0.2">
      <c r="A338" s="29">
        <f t="shared" si="2"/>
        <v>2021.05</v>
      </c>
      <c r="B338" s="66">
        <f>[7]SFE_REGV!B338</f>
        <v>2.2120000000000002</v>
      </c>
      <c r="C338" s="67">
        <f>[7]SFE_REGV!I338</f>
        <v>3.3087472970597447</v>
      </c>
    </row>
    <row r="339" spans="1:6" x14ac:dyDescent="0.2">
      <c r="A339" s="29">
        <f t="shared" si="2"/>
        <v>2021.06</v>
      </c>
      <c r="B339" s="66">
        <f>[7]SFE_REGV!B339</f>
        <v>3.7909999999999999</v>
      </c>
      <c r="C339" s="67">
        <f>[7]SFE_REGV!I339</f>
        <v>3.2490427920431166</v>
      </c>
    </row>
    <row r="340" spans="1:6" x14ac:dyDescent="0.2">
      <c r="A340" s="29">
        <f t="shared" si="2"/>
        <v>2021.07</v>
      </c>
      <c r="B340" s="66">
        <f>[7]SFE_REGV!B340</f>
        <v>3.3119999999999998</v>
      </c>
      <c r="C340" s="67">
        <f>[7]SFE_REGV!I340</f>
        <v>2.9787550167120496</v>
      </c>
    </row>
    <row r="341" spans="1:6" x14ac:dyDescent="0.2">
      <c r="A341" s="29">
        <f t="shared" si="2"/>
        <v>2021.08</v>
      </c>
      <c r="B341" s="66">
        <f>[7]SFE_REGV!B341</f>
        <v>3.1240000000000001</v>
      </c>
      <c r="C341" s="67">
        <f>[7]SFE_REGV!I341</f>
        <v>2.8589276180574705</v>
      </c>
    </row>
    <row r="342" spans="1:6" x14ac:dyDescent="0.2">
      <c r="A342" s="29">
        <f t="shared" si="2"/>
        <v>2021.09</v>
      </c>
      <c r="B342" s="66">
        <f>[7]SFE_REGV!B342</f>
        <v>3.07</v>
      </c>
      <c r="C342" s="67">
        <f>[7]SFE_REGV!I342</f>
        <v>2.892355881548768</v>
      </c>
    </row>
    <row r="343" spans="1:6" x14ac:dyDescent="0.2">
      <c r="A343" s="29">
        <f t="shared" si="2"/>
        <v>2021.1</v>
      </c>
      <c r="B343" s="66">
        <f>[7]SFE_REGV!B343</f>
        <v>2.798</v>
      </c>
      <c r="C343" s="67">
        <f>[7]SFE_REGV!I343</f>
        <v>2.9111695002364089</v>
      </c>
    </row>
    <row r="344" spans="1:6" x14ac:dyDescent="0.2">
      <c r="A344" s="29">
        <f t="shared" si="2"/>
        <v>2021.11</v>
      </c>
      <c r="B344" s="66">
        <f>[7]SFE_REGV!B344</f>
        <v>2.8330000000000002</v>
      </c>
      <c r="C344" s="67">
        <f>[7]SFE_REGV!I344</f>
        <v>3.0030094729509704</v>
      </c>
    </row>
    <row r="345" spans="1:6" x14ac:dyDescent="0.2">
      <c r="A345" s="29">
        <f t="shared" si="2"/>
        <v>2021.12</v>
      </c>
      <c r="B345" s="66">
        <f>[7]SFE_REGV!B345</f>
        <v>1.7070000000000001</v>
      </c>
      <c r="C345" s="67">
        <f>[7]SFE_REGV!I345</f>
        <v>3.1276751805862846</v>
      </c>
    </row>
    <row r="346" spans="1:6" x14ac:dyDescent="0.2">
      <c r="A346" s="29">
        <f t="shared" si="2"/>
        <v>2022.01</v>
      </c>
      <c r="B346" s="66">
        <f>[7]SFE_REGV!B346</f>
        <v>4.399</v>
      </c>
      <c r="C346" s="67">
        <f>[7]SFE_REGV!I346</f>
        <v>3.2597910736179547</v>
      </c>
    </row>
    <row r="347" spans="1:6" x14ac:dyDescent="0.2">
      <c r="A347" s="29">
        <f t="shared" si="2"/>
        <v>2022.02</v>
      </c>
      <c r="B347" s="66">
        <f>[7]SFE_REGV!B347</f>
        <v>2.8479999999999999</v>
      </c>
      <c r="C347" s="67">
        <f>[7]SFE_REGV!I347</f>
        <v>3.3760790238624678</v>
      </c>
    </row>
    <row r="348" spans="1:6" x14ac:dyDescent="0.2">
      <c r="A348" s="29">
        <f t="shared" si="2"/>
        <v>2022.03</v>
      </c>
      <c r="B348" s="66">
        <f>[7]SFE_REGV!B348</f>
        <v>3.4430000000000001</v>
      </c>
      <c r="C348" s="67">
        <f>[7]SFE_REGV!I348</f>
        <v>3.4259666638117285</v>
      </c>
    </row>
    <row r="349" spans="1:6" x14ac:dyDescent="0.2">
      <c r="A349" s="29">
        <f t="shared" si="2"/>
        <v>2022.04</v>
      </c>
      <c r="B349" s="66">
        <f>[7]SFE_REGV!B349</f>
        <v>2.99</v>
      </c>
      <c r="C349" s="67">
        <f>[7]SFE_REGV!I349</f>
        <v>3.4764323446192158</v>
      </c>
    </row>
    <row r="350" spans="1:6" x14ac:dyDescent="0.2">
      <c r="A350" s="29">
        <f t="shared" si="2"/>
        <v>2022.05</v>
      </c>
      <c r="B350" s="66">
        <f>[7]SFE_REGV!B350</f>
        <v>3.6150000000000002</v>
      </c>
      <c r="C350" s="67">
        <f>[7]SFE_REGV!I350</f>
        <v>3.5034990452606696</v>
      </c>
    </row>
    <row r="351" spans="1:6" x14ac:dyDescent="0.2">
      <c r="A351" s="29">
        <f t="shared" si="2"/>
        <v>2022.06</v>
      </c>
      <c r="B351" s="66">
        <f>[7]SFE_REGV!B351</f>
        <v>3.7879999999999998</v>
      </c>
      <c r="C351" s="67">
        <f>[7]SFE_REGV!I351</f>
        <v>3.4455464111903464</v>
      </c>
    </row>
    <row r="352" spans="1:6" x14ac:dyDescent="0.2">
      <c r="A352" s="29">
        <f t="shared" si="2"/>
        <v>2022.07</v>
      </c>
      <c r="B352" s="66">
        <f>[7]SFE_REGV!B352</f>
        <v>3.8889999999999998</v>
      </c>
      <c r="C352" s="67">
        <f>[7]SFE_REGV!I352</f>
        <v>3.3369380025077531</v>
      </c>
    </row>
    <row r="353" spans="1:3" x14ac:dyDescent="0.2">
      <c r="A353" s="29">
        <f t="shared" si="2"/>
        <v>2022.08</v>
      </c>
      <c r="B353" s="66">
        <f>[7]SFE_REGV!B353</f>
        <v>3.5819999999999999</v>
      </c>
      <c r="C353" s="67">
        <f>[7]SFE_REGV!I353</f>
        <v>3.2305265318478247</v>
      </c>
    </row>
    <row r="354" spans="1:3" x14ac:dyDescent="0.2">
      <c r="A354" s="29">
        <f t="shared" si="2"/>
        <v>2022.09</v>
      </c>
      <c r="B354" s="66">
        <f>[7]SFE_REGV!B354</f>
        <v>3.351</v>
      </c>
      <c r="C354" s="67">
        <f>[7]SFE_REGV!I354</f>
        <v>3.2245453979713705</v>
      </c>
    </row>
    <row r="355" spans="1:3" x14ac:dyDescent="0.2">
      <c r="A355" s="29">
        <f t="shared" si="2"/>
        <v>2022.1</v>
      </c>
      <c r="B355" s="66">
        <f>[7]SFE_REGV!B355</f>
        <v>3.3149999999999999</v>
      </c>
      <c r="C355" s="67">
        <f>[7]SFE_REGV!I355</f>
        <v>3.3262222682107017</v>
      </c>
    </row>
    <row r="356" spans="1:3" x14ac:dyDescent="0.2">
      <c r="A356" s="29">
        <f t="shared" si="2"/>
        <v>2022.11</v>
      </c>
      <c r="B356" s="66">
        <f>[7]SFE_REGV!B356</f>
        <v>3.2080000000000002</v>
      </c>
      <c r="C356" s="67">
        <f>[7]SFE_REGV!I356</f>
        <v>3.4158778366406217</v>
      </c>
    </row>
    <row r="357" spans="1:3" x14ac:dyDescent="0.2">
      <c r="A357" s="29">
        <f t="shared" si="2"/>
        <v>2022.12</v>
      </c>
      <c r="B357" s="66">
        <f>[7]SFE_REGV!B357</f>
        <v>1.7929999999999999</v>
      </c>
      <c r="C357" s="67">
        <f>[7]SFE_REGV!I357</f>
        <v>3.4104652912325166</v>
      </c>
    </row>
    <row r="358" spans="1:3" x14ac:dyDescent="0.2">
      <c r="A358" s="29">
        <f t="shared" si="2"/>
        <v>2023.01</v>
      </c>
      <c r="B358" s="66">
        <f>[7]SFE_REGV!B358</f>
        <v>4.6150000000000002</v>
      </c>
      <c r="C358" s="67">
        <f>[7]SFE_REGV!I358</f>
        <v>3.3347072456085067</v>
      </c>
    </row>
    <row r="359" spans="1:3" x14ac:dyDescent="0.2">
      <c r="A359" s="29">
        <f t="shared" si="2"/>
        <v>2023.02</v>
      </c>
      <c r="B359" s="66">
        <f>[7]SFE_REGV!B359</f>
        <v>2.6779999999999999</v>
      </c>
      <c r="C359" s="67">
        <f>[7]SFE_REGV!I359</f>
        <v>3.3255351159322641</v>
      </c>
    </row>
    <row r="360" spans="1:3" x14ac:dyDescent="0.2">
      <c r="A360" s="29">
        <f t="shared" si="2"/>
        <v>2023.03</v>
      </c>
      <c r="B360" s="66">
        <f>[7]SFE_REGV!B360</f>
        <v>3.4860000000000002</v>
      </c>
      <c r="C360" s="67">
        <f>[7]SFE_REGV!I360</f>
        <v>3.4257042309342074</v>
      </c>
    </row>
    <row r="361" spans="1:3" x14ac:dyDescent="0.2">
      <c r="A361" s="29">
        <f t="shared" si="2"/>
        <v>2023.04</v>
      </c>
      <c r="B361" s="66">
        <f>[7]SFE_REGV!B361</f>
        <v>2.9279999999999999</v>
      </c>
      <c r="C361" s="67">
        <f>[7]SFE_REGV!I361</f>
        <v>3.4874700950675201</v>
      </c>
    </row>
    <row r="362" spans="1:3" x14ac:dyDescent="0.2">
      <c r="A362" s="29">
        <f t="shared" si="2"/>
        <v>2023.05</v>
      </c>
      <c r="B362" s="66">
        <f>[7]SFE_REGV!B362</f>
        <v>3.6960000000000002</v>
      </c>
      <c r="C362" s="67">
        <f>[7]SFE_REGV!I362</f>
        <v>3.398274177183191</v>
      </c>
    </row>
    <row r="363" spans="1:3" x14ac:dyDescent="0.2">
      <c r="A363" s="29">
        <f t="shared" si="2"/>
        <v>2023.06</v>
      </c>
      <c r="B363" s="66">
        <f>[7]SFE_REGV!B363</f>
        <v>3.5139999999999998</v>
      </c>
      <c r="C363" s="67">
        <f>[7]SFE_REGV!I363</f>
        <v>3.3015165421085859</v>
      </c>
    </row>
    <row r="364" spans="1:3" x14ac:dyDescent="0.2">
      <c r="A364" s="29">
        <f t="shared" si="2"/>
        <v>2023.07</v>
      </c>
      <c r="B364" s="66">
        <f>[7]SFE_REGV!B364</f>
        <v>3.9590000000000001</v>
      </c>
      <c r="C364" s="67">
        <f>[7]SFE_REGV!I364</f>
        <v>3.2467045828551746</v>
      </c>
    </row>
    <row r="365" spans="1:3" x14ac:dyDescent="0.2">
      <c r="A365" s="29">
        <f t="shared" si="2"/>
        <v>2023.08</v>
      </c>
      <c r="B365" s="66">
        <f>[7]SFE_REGV!B365</f>
        <v>3.371</v>
      </c>
      <c r="C365" s="67">
        <f>[7]SFE_REGV!I365</f>
        <v>3.0608714017362155</v>
      </c>
    </row>
    <row r="366" spans="1:3" x14ac:dyDescent="0.2">
      <c r="A366" s="29">
        <f t="shared" si="2"/>
        <v>2023.09</v>
      </c>
      <c r="B366" s="66">
        <f>[7]SFE_REGV!B366</f>
        <v>2.802</v>
      </c>
      <c r="C366" s="67">
        <f>[7]SFE_REGV!I366</f>
        <v>2.8991377266919534</v>
      </c>
    </row>
    <row r="367" spans="1:3" x14ac:dyDescent="0.2">
      <c r="A367" s="29">
        <f t="shared" si="2"/>
        <v>2023.1</v>
      </c>
      <c r="B367" s="66">
        <f>[7]SFE_REGV!B367</f>
        <v>3.5289999999999999</v>
      </c>
      <c r="C367" s="67">
        <f>[7]SFE_REGV!I367</f>
        <v>2.9302725359459441</v>
      </c>
    </row>
    <row r="368" spans="1:3" x14ac:dyDescent="0.2">
      <c r="A368" s="29">
        <f t="shared" si="2"/>
        <v>2023.11</v>
      </c>
      <c r="B368" s="66">
        <f>[7]SFE_REGV!B368</f>
        <v>2.9580000000000002</v>
      </c>
      <c r="C368" s="67">
        <f>[7]SFE_REGV!I368</f>
        <v>2.9108447488364559</v>
      </c>
    </row>
    <row r="369" spans="1:3" x14ac:dyDescent="0.2">
      <c r="A369" s="29">
        <f t="shared" si="2"/>
        <v>2023.12</v>
      </c>
      <c r="B369" s="66">
        <f>[7]SFE_REGV!B369</f>
        <v>1.3260000000000001</v>
      </c>
      <c r="C369" s="67">
        <f>[7]SFE_REGV!I369</f>
        <v>2.7508798854563445</v>
      </c>
    </row>
    <row r="370" spans="1:3" x14ac:dyDescent="0.2">
      <c r="A370" s="29">
        <f t="shared" ref="A370:A405" si="3">A358+1</f>
        <v>2024.01</v>
      </c>
      <c r="B370" s="66">
        <f>[7]SFE_REGV!B370</f>
        <v>2.5169999999999999</v>
      </c>
      <c r="C370" s="67">
        <f>[7]SFE_REGV!I370</f>
        <v>2.6337169671338998</v>
      </c>
    </row>
    <row r="371" spans="1:3" x14ac:dyDescent="0.2">
      <c r="A371" s="29">
        <f t="shared" si="3"/>
        <v>2024.02</v>
      </c>
      <c r="B371" s="66">
        <f>[7]SFE_REGV!B371</f>
        <v>2.1749999999999998</v>
      </c>
      <c r="C371" s="67">
        <f>[7]SFE_REGV!I371</f>
        <v>2.6052562600209543</v>
      </c>
    </row>
    <row r="372" spans="1:3" x14ac:dyDescent="0.2">
      <c r="A372" s="29">
        <f t="shared" si="3"/>
        <v>2024.03</v>
      </c>
      <c r="B372" s="66">
        <f>[7]SFE_REGV!B372</f>
        <v>2.2170000000000001</v>
      </c>
      <c r="C372" s="67">
        <f>[7]SFE_REGV!I372</f>
        <v>2.6249946446960362</v>
      </c>
    </row>
    <row r="373" spans="1:3" x14ac:dyDescent="0.2">
      <c r="A373" s="29">
        <f t="shared" si="3"/>
        <v>2024.04</v>
      </c>
      <c r="B373" s="66">
        <f>[7]SFE_REGV!B373</f>
        <v>2.6539999999999999</v>
      </c>
      <c r="C373" s="67">
        <f>[7]SFE_REGV!I373</f>
        <v>2.713118695440246</v>
      </c>
    </row>
    <row r="374" spans="1:3" x14ac:dyDescent="0.2">
      <c r="A374" s="29">
        <f t="shared" si="3"/>
        <v>2024.05</v>
      </c>
      <c r="B374" s="66">
        <f>[7]SFE_REGV!B374</f>
        <v>3.1789999999999998</v>
      </c>
      <c r="C374" s="67">
        <f>[7]SFE_REGV!I374</f>
        <v>2.8966118944480765</v>
      </c>
    </row>
    <row r="375" spans="1:3" x14ac:dyDescent="0.2">
      <c r="A375" s="29">
        <f t="shared" si="3"/>
        <v>2024.06</v>
      </c>
      <c r="B375" s="66">
        <f>[7]SFE_REGV!B375</f>
        <v>3.1419999999999999</v>
      </c>
      <c r="C375" s="67">
        <f>[7]SFE_REGV!I375</f>
        <v>3.1619570814579845</v>
      </c>
    </row>
    <row r="376" spans="1:3" x14ac:dyDescent="0.2">
      <c r="A376" s="29">
        <f t="shared" si="3"/>
        <v>2024.07</v>
      </c>
      <c r="B376" s="66">
        <f>[7]SFE_REGV!B376</f>
        <v>4.46</v>
      </c>
      <c r="C376" s="67">
        <f>[7]SFE_REGV!I376</f>
        <v>3.3955897956588292</v>
      </c>
    </row>
    <row r="377" spans="1:3" x14ac:dyDescent="0.2">
      <c r="A377" s="29">
        <f t="shared" si="3"/>
        <v>2024.08</v>
      </c>
      <c r="B377" s="66">
        <f>[7]SFE_REGV!B377</f>
        <v>3.7330000000000001</v>
      </c>
      <c r="C377" s="67">
        <f>[7]SFE_REGV!I377</f>
        <v>3.5725109556826586</v>
      </c>
    </row>
    <row r="378" spans="1:3" x14ac:dyDescent="0.2">
      <c r="A378" s="29">
        <f t="shared" si="3"/>
        <v>2024.09</v>
      </c>
      <c r="B378" s="66">
        <f>[7]SFE_REGV!B378</f>
        <v>4.1020000000000003</v>
      </c>
      <c r="C378" s="67">
        <f>[7]SFE_REGV!I378</f>
        <v>3.7217753838773961</v>
      </c>
    </row>
    <row r="379" spans="1:3" x14ac:dyDescent="0.2">
      <c r="A379" s="29">
        <f>A367+1</f>
        <v>2024.1</v>
      </c>
      <c r="B379" s="66">
        <f>[7]SFE_REGV!B379</f>
        <v>3.9079999999999999</v>
      </c>
      <c r="C379" s="67">
        <f>[7]SFE_REGV!I379</f>
        <v>3.7481175908241653</v>
      </c>
    </row>
    <row r="380" spans="1:3" x14ac:dyDescent="0.2">
      <c r="A380" s="29">
        <f t="shared" si="3"/>
        <v>2024.11</v>
      </c>
      <c r="B380" s="66">
        <f>[7]SFE_REGV!B380</f>
        <v>3.25</v>
      </c>
      <c r="C380" s="67">
        <f>[7]SFE_REGV!I380</f>
        <v>3.8647449440537951</v>
      </c>
    </row>
    <row r="381" spans="1:3" x14ac:dyDescent="0.2">
      <c r="A381" s="29">
        <f t="shared" si="3"/>
        <v>2024.12</v>
      </c>
      <c r="B381" s="66">
        <f>[7]SFE_REGV!B381</f>
        <v>1.7549999999999999</v>
      </c>
      <c r="C381" s="67">
        <f>[7]SFE_REGV!I381</f>
        <v>4.2092851664428208</v>
      </c>
    </row>
    <row r="382" spans="1:3" x14ac:dyDescent="0.2">
      <c r="A382" s="29">
        <f t="shared" si="3"/>
        <v>2025.01</v>
      </c>
      <c r="B382" s="66">
        <f>[7]SFE_REGV!B382</f>
        <v>6.5309999999999997</v>
      </c>
      <c r="C382" s="67">
        <f>[7]SFE_REGV!I382</f>
        <v>4.591611233231621</v>
      </c>
    </row>
    <row r="383" spans="1:3" x14ac:dyDescent="0.2">
      <c r="A383" s="29">
        <f t="shared" si="3"/>
        <v>2025.02</v>
      </c>
      <c r="B383" s="66">
        <f>[7]SFE_REGV!B383</f>
        <v>4.0439999999999996</v>
      </c>
      <c r="C383" s="67">
        <f>[7]SFE_REGV!I383</f>
        <v>4.8361539732854562</v>
      </c>
    </row>
    <row r="384" spans="1:3" x14ac:dyDescent="0.2">
      <c r="A384" s="29">
        <f t="shared" si="3"/>
        <v>2025.03</v>
      </c>
      <c r="B384" s="66">
        <f>[7]SFE_REGV!B384</f>
        <v>4.4710000000000001</v>
      </c>
      <c r="C384" s="67">
        <f>[7]SFE_REGV!I384</f>
        <v>4.9314213195208181</v>
      </c>
    </row>
    <row r="385" spans="1:3" x14ac:dyDescent="0.2">
      <c r="A385" s="29">
        <f t="shared" si="3"/>
        <v>2025.04</v>
      </c>
      <c r="B385" s="66">
        <f>[7]SFE_REGV!B385</f>
        <v>5.04</v>
      </c>
      <c r="C385" s="67">
        <f>[7]SFE_REGV!I385</f>
        <v>5.0068567438856864</v>
      </c>
    </row>
    <row r="386" spans="1:3" x14ac:dyDescent="0.2">
      <c r="A386" s="29">
        <f t="shared" si="3"/>
        <v>2025.05</v>
      </c>
      <c r="B386" s="66">
        <f>[7]SFE_REGV!B386</f>
        <v>5.2009999999999996</v>
      </c>
      <c r="C386" s="67">
        <f>[7]SFE_REGV!I386</f>
        <v>4.9163324287578174</v>
      </c>
    </row>
    <row r="387" spans="1:3" x14ac:dyDescent="0.2">
      <c r="A387" s="29">
        <f t="shared" si="3"/>
        <v>2025.06</v>
      </c>
      <c r="B387" s="66">
        <f>[7]SFE_REGV!B387</f>
        <v>4.83</v>
      </c>
      <c r="C387" s="67">
        <f>[7]SFE_REGV!I387</f>
        <v>4.6720336266607543</v>
      </c>
    </row>
    <row r="388" spans="1:3" x14ac:dyDescent="0.2">
      <c r="A388" s="29">
        <f t="shared" si="3"/>
        <v>2025.07</v>
      </c>
      <c r="B388" s="66">
        <f>[7]SFE_REGV!B388</f>
        <v>5.7190000000000003</v>
      </c>
      <c r="C388" s="67">
        <f>[7]SFE_REGV!I388</f>
        <v>4.6115489508586363</v>
      </c>
    </row>
    <row r="389" spans="1:3" x14ac:dyDescent="0.2">
      <c r="A389" s="29">
        <f t="shared" si="3"/>
        <v>2025.08</v>
      </c>
      <c r="B389" s="66">
        <f>[7]SFE_REGV!B389</f>
        <v>5.1079999999999997</v>
      </c>
      <c r="C389" s="67">
        <f>[7]SFE_REGV!I389</f>
        <v>4.7285711035624516</v>
      </c>
    </row>
    <row r="390" spans="1:3" x14ac:dyDescent="0.2">
      <c r="A390" s="29">
        <f t="shared" si="3"/>
        <v>2025.09</v>
      </c>
      <c r="B390" s="66">
        <f>[7]SFE_REGV!B390</f>
        <v>5.274</v>
      </c>
      <c r="C390" s="67">
        <f>[7]SFE_REGV!I390</f>
        <v>4.7220263917274083</v>
      </c>
    </row>
    <row r="391" spans="1:3" x14ac:dyDescent="0.2">
      <c r="A391" s="29">
        <f t="shared" si="3"/>
        <v>2025.1</v>
      </c>
      <c r="B391" s="66">
        <f>[7]SFE_REGV!B391</f>
        <v>4.8449999999999998</v>
      </c>
      <c r="C391" s="67">
        <f>[7]SFE_REGV!I391</f>
        <v>4.4892401776876589</v>
      </c>
    </row>
    <row r="392" spans="1:3" x14ac:dyDescent="0.2">
      <c r="A392" s="29">
        <f t="shared" si="3"/>
        <v>2025.11</v>
      </c>
      <c r="B392" s="66">
        <f>[7]SFE_REGV!B392</f>
        <v>3.3410000000000002</v>
      </c>
      <c r="C392" s="67">
        <f>[7]SFE_REGV!I392</f>
        <v>4.224890327075391</v>
      </c>
    </row>
    <row r="393" spans="1:3" x14ac:dyDescent="0.2">
      <c r="A393" s="29">
        <f t="shared" si="3"/>
        <v>2025.12</v>
      </c>
      <c r="B393" s="66">
        <f>[7]SFE_REGV!B393</f>
        <v>2.2149999999999999</v>
      </c>
      <c r="C393" s="67">
        <f>[7]SFE_REGV!I393</f>
        <v>4.082047866118395</v>
      </c>
    </row>
    <row r="394" spans="1:3" x14ac:dyDescent="0.2">
      <c r="A394" s="29">
        <f t="shared" si="3"/>
        <v>2026.01</v>
      </c>
      <c r="B394" s="66">
        <f>[7]SFE_REGV!B394</f>
        <v>6.35</v>
      </c>
      <c r="C394" s="67">
        <f>[7]SFE_REGV!I394</f>
        <v>3.9326891125504986</v>
      </c>
    </row>
    <row r="395" spans="1:3" x14ac:dyDescent="0.2">
      <c r="A395" s="29">
        <f t="shared" si="3"/>
        <v>2026.02</v>
      </c>
      <c r="B395" s="66">
        <f>[7]SFE_REGV!B395</f>
        <v>3.004</v>
      </c>
      <c r="C395" s="67">
        <f>[7]SFE_REGV!I395</f>
        <v>3.7879611959323687</v>
      </c>
    </row>
    <row r="396" spans="1:3" x14ac:dyDescent="0.2">
      <c r="A396" s="29">
        <f t="shared" si="3"/>
        <v>2026.03</v>
      </c>
      <c r="B396" s="66" t="e">
        <f>[7]SFE_REGV!B396</f>
        <v>#N/A</v>
      </c>
      <c r="C396" s="67" t="e">
        <f>[7]SFE_REGV!I396</f>
        <v>#N/A</v>
      </c>
    </row>
    <row r="397" spans="1:3" x14ac:dyDescent="0.2">
      <c r="A397" s="29">
        <f t="shared" si="3"/>
        <v>2026.04</v>
      </c>
      <c r="B397" s="66" t="e">
        <f>[7]SFE_REGV!B397</f>
        <v>#N/A</v>
      </c>
      <c r="C397" s="67" t="e">
        <f>[7]SFE_REGV!I397</f>
        <v>#N/A</v>
      </c>
    </row>
    <row r="398" spans="1:3" x14ac:dyDescent="0.2">
      <c r="A398" s="29">
        <f t="shared" si="3"/>
        <v>2026.05</v>
      </c>
      <c r="B398" s="66" t="e">
        <f>[7]SFE_REGV!B398</f>
        <v>#N/A</v>
      </c>
      <c r="C398" s="67" t="e">
        <f>[7]SFE_REGV!I398</f>
        <v>#N/A</v>
      </c>
    </row>
    <row r="399" spans="1:3" x14ac:dyDescent="0.2">
      <c r="A399" s="29">
        <f t="shared" si="3"/>
        <v>2026.06</v>
      </c>
      <c r="B399" s="66" t="e">
        <f>[7]SFE_REGV!B399</f>
        <v>#N/A</v>
      </c>
      <c r="C399" s="67" t="e">
        <f>[7]SFE_REGV!I399</f>
        <v>#N/A</v>
      </c>
    </row>
    <row r="400" spans="1:3" x14ac:dyDescent="0.2">
      <c r="A400" s="29">
        <f t="shared" si="3"/>
        <v>2026.07</v>
      </c>
      <c r="B400" s="66" t="e">
        <f>[7]SFE_REGV!B400</f>
        <v>#N/A</v>
      </c>
      <c r="C400" s="67" t="e">
        <f>[7]SFE_REGV!I400</f>
        <v>#N/A</v>
      </c>
    </row>
    <row r="401" spans="1:3" x14ac:dyDescent="0.2">
      <c r="A401" s="29">
        <f t="shared" si="3"/>
        <v>2026.08</v>
      </c>
      <c r="B401" s="66" t="e">
        <f>[7]SFE_REGV!B401</f>
        <v>#N/A</v>
      </c>
      <c r="C401" s="67" t="e">
        <f>[7]SFE_REGV!I401</f>
        <v>#N/A</v>
      </c>
    </row>
    <row r="402" spans="1:3" x14ac:dyDescent="0.2">
      <c r="A402" s="29">
        <f t="shared" si="3"/>
        <v>2026.09</v>
      </c>
      <c r="B402" s="66" t="e">
        <f>[7]SFE_REGV!B402</f>
        <v>#N/A</v>
      </c>
      <c r="C402" s="67" t="e">
        <f>[7]SFE_REGV!I402</f>
        <v>#N/A</v>
      </c>
    </row>
    <row r="403" spans="1:3" x14ac:dyDescent="0.2">
      <c r="A403" s="29">
        <f t="shared" si="3"/>
        <v>2026.1</v>
      </c>
      <c r="B403" s="66" t="e">
        <f>[7]SFE_REGV!B403</f>
        <v>#N/A</v>
      </c>
      <c r="C403" s="67" t="e">
        <f>[7]SFE_REGV!I403</f>
        <v>#N/A</v>
      </c>
    </row>
    <row r="404" spans="1:3" x14ac:dyDescent="0.2">
      <c r="A404" s="29">
        <f t="shared" si="3"/>
        <v>2026.11</v>
      </c>
      <c r="B404" s="66" t="e">
        <f>[7]SFE_REGV!B404</f>
        <v>#N/A</v>
      </c>
      <c r="C404" s="67" t="e">
        <f>[7]SFE_REGV!I404</f>
        <v>#N/A</v>
      </c>
    </row>
    <row r="405" spans="1:3" x14ac:dyDescent="0.2">
      <c r="A405" s="29">
        <f t="shared" si="3"/>
        <v>2026.12</v>
      </c>
      <c r="B405" s="66" t="e">
        <f>[7]SFE_REGV!B405</f>
        <v>#N/A</v>
      </c>
      <c r="C405" s="67" t="e">
        <f>[7]SFE_REGV!I405</f>
        <v>#N/A</v>
      </c>
    </row>
  </sheetData>
  <hyperlinks>
    <hyperlink ref="A5" location="INDICE!A13" display="VOLVER AL INDICE" xr:uid="{00000000-0004-0000-08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a7cec21613a3259523bdab11a1e26aca">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68943c349d3a016936c8f8cb3335004b"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7D30B-52EC-4CD3-8582-A03591C6B036}">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customXml/itemProps2.xml><?xml version="1.0" encoding="utf-8"?>
<ds:datastoreItem xmlns:ds="http://schemas.openxmlformats.org/officeDocument/2006/customXml" ds:itemID="{A140224F-001F-4849-9F03-C61C1159D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895266-040D-4D25-A5FF-24D438B13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INDICE</vt:lpstr>
      <vt:lpstr>1.1</vt:lpstr>
      <vt:lpstr>1.2</vt:lpstr>
      <vt:lpstr>1.3</vt:lpstr>
      <vt:lpstr>1.4</vt:lpstr>
      <vt:lpstr>1.5</vt:lpstr>
      <vt:lpstr>1.6</vt:lpstr>
      <vt:lpstr>1.7</vt:lpstr>
      <vt:lpstr>1.8</vt: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DATA_SFE</dc:title>
  <dc:creator>CES-BCSF</dc:creator>
  <cp:lastModifiedBy>Agustin Rodriguez</cp:lastModifiedBy>
  <cp:lastPrinted>2022-03-04T11:58:42Z</cp:lastPrinted>
  <dcterms:created xsi:type="dcterms:W3CDTF">2005-06-13T15:31:01Z</dcterms:created>
  <dcterms:modified xsi:type="dcterms:W3CDTF">2026-03-04T14:19:33Z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