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WEB\Archivos y documentos\5-Información Estadística\"/>
    </mc:Choice>
  </mc:AlternateContent>
  <bookViews>
    <workbookView xWindow="-120" yWindow="-120" windowWidth="20730" windowHeight="11160" tabRatio="504"/>
  </bookViews>
  <sheets>
    <sheet name="INDICE" sheetId="10" r:id="rId1"/>
    <sheet name="1.1" sheetId="18" r:id="rId2"/>
    <sheet name="1.1.1" sheetId="17" r:id="rId3"/>
    <sheet name="1.1.1.1" sheetId="1" r:id="rId4"/>
    <sheet name="1.1.1.1.1" sheetId="64" r:id="rId5"/>
    <sheet name="1.1.1.1.2" sheetId="65" r:id="rId6"/>
    <sheet name="1.1.1.1.3" sheetId="66" r:id="rId7"/>
    <sheet name="1.1.1.1.4" sheetId="67" r:id="rId8"/>
    <sheet name="1.1.1.1.5" sheetId="68" r:id="rId9"/>
    <sheet name="1.1.1.2" sheetId="15" r:id="rId10"/>
    <sheet name="1.1.1.3" sheetId="21" r:id="rId11"/>
    <sheet name="1.1.1.3.1" sheetId="9" r:id="rId12"/>
    <sheet name="1.1.1.4" sheetId="22" r:id="rId13"/>
    <sheet name="1.1.1.5" sheetId="23" r:id="rId14"/>
    <sheet name="1.1.1.6" sheetId="24" r:id="rId15"/>
    <sheet name="1.1.2" sheetId="20" r:id="rId16"/>
    <sheet name="1.2" sheetId="2" r:id="rId17"/>
    <sheet name="1.2.1" sheetId="39" r:id="rId18"/>
    <sheet name="1.2.2" sheetId="40" r:id="rId19"/>
    <sheet name="1.2.3" sheetId="43" r:id="rId20"/>
    <sheet name="1.2.4" sheetId="45" r:id="rId21"/>
    <sheet name="1.2.4.1" sheetId="7" r:id="rId22"/>
    <sheet name="1.2.5" sheetId="46" r:id="rId23"/>
    <sheet name="1.2.6" sheetId="48" r:id="rId24"/>
    <sheet name="1.2.7" sheetId="49" r:id="rId25"/>
    <sheet name="1.2.8" sheetId="50" r:id="rId26"/>
    <sheet name="1.2.9" sheetId="51" r:id="rId27"/>
    <sheet name="2" sheetId="3" r:id="rId28"/>
    <sheet name="2.1" sheetId="25" r:id="rId29"/>
    <sheet name="2.1.1" sheetId="27" r:id="rId30"/>
    <sheet name="2.1.1.1" sheetId="26" r:id="rId31"/>
    <sheet name="2.1.1.1.1" sheetId="61" r:id="rId32"/>
    <sheet name="2.1.1.1.2" sheetId="62" r:id="rId33"/>
    <sheet name="2.1.1.1.3" sheetId="63" r:id="rId34"/>
    <sheet name="2.1.2" sheetId="38" r:id="rId35"/>
    <sheet name="2.1.3" sheetId="28" r:id="rId36"/>
    <sheet name="2.2" sheetId="29" r:id="rId37"/>
    <sheet name="2.2.1" sheetId="30" r:id="rId38"/>
    <sheet name="2.2.2" sheetId="85" r:id="rId39"/>
    <sheet name="2.2.3" sheetId="32" r:id="rId40"/>
    <sheet name="3.1" sheetId="33" r:id="rId41"/>
    <sheet name="3.2" sheetId="34" r:id="rId42"/>
    <sheet name="3.3" sheetId="35" r:id="rId43"/>
    <sheet name="4" sheetId="16" r:id="rId44"/>
    <sheet name="4.1" sheetId="53" r:id="rId45"/>
    <sheet name="4.2" sheetId="59" r:id="rId46"/>
    <sheet name="4.3" sheetId="60" r:id="rId47"/>
    <sheet name="4.4" sheetId="54" r:id="rId48"/>
    <sheet name="4.5" sheetId="57" r:id="rId49"/>
    <sheet name="4.6" sheetId="58" r:id="rId50"/>
    <sheet name="4.7" sheetId="56" r:id="rId51"/>
    <sheet name="4.8" sheetId="55" r:id="rId52"/>
    <sheet name="5" sheetId="69" r:id="rId53"/>
    <sheet name="6.1" sheetId="71" r:id="rId54"/>
    <sheet name="6.2" sheetId="72" r:id="rId55"/>
    <sheet name="6.3" sheetId="73" r:id="rId56"/>
    <sheet name="6.3.1" sheetId="74" r:id="rId57"/>
    <sheet name="6.3.2" sheetId="75" r:id="rId58"/>
    <sheet name="6.3.3" sheetId="76" r:id="rId59"/>
    <sheet name="6.3.4" sheetId="77" r:id="rId60"/>
    <sheet name="6.3.5" sheetId="78" r:id="rId61"/>
    <sheet name="6.3.6" sheetId="79" r:id="rId62"/>
    <sheet name="6.3.7" sheetId="80" r:id="rId63"/>
    <sheet name="6.3.8" sheetId="81" r:id="rId64"/>
    <sheet name="6.3.9" sheetId="82" r:id="rId65"/>
    <sheet name="6.4" sheetId="83" r:id="rId66"/>
    <sheet name="6.5" sheetId="84" r:id="rId67"/>
  </sheets>
  <externalReferences>
    <externalReference r:id="rId68"/>
  </externalReferences>
  <definedNames>
    <definedName name="_._IMPUESTOS_SOBRE_COMBUSTIBLES_Y_GAS_NATURAL">[1]C!$B$27:$N$27</definedName>
    <definedName name="_._IMPUESTOS_SOBRE_ENERGIA_ELECTRICA">[1]C!$B$28:$N$28</definedName>
    <definedName name="ACwvu.PLA1." hidden="1">'[1]COP FED'!#REF!</definedName>
    <definedName name="ACwvu.PLA2." hidden="1">'[1]COP FED'!$A$1:$N$49</definedName>
    <definedName name="AJESTA">#REF!</definedName>
    <definedName name="ALFA">#REF!</definedName>
    <definedName name="_xlnm.Print_Area" localSheetId="0">INDICE!$C$14:$E$90</definedName>
    <definedName name="_xlnm.Print_Area">'[1]Fto. a partir del impuesto'!$D$7:$D$50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EMENTO">#REF!</definedName>
    <definedName name="CICESP">#REF!</definedName>
    <definedName name="COMB">#REF!</definedName>
    <definedName name="CONSTRUC">#REF!</definedName>
    <definedName name="COPA">#N/A</definedName>
    <definedName name="COPARTICIPACION_FEDERAL__LEY_N__23548">[1]C!$B$13:$N$13</definedName>
    <definedName name="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FTA">#REF!</definedName>
    <definedName name="EEI">#REF!</definedName>
    <definedName name="EMPLEO">#REF!</definedName>
    <definedName name="EPH">#REF!</definedName>
    <definedName name="EPH_POB">#REF!</definedName>
    <definedName name="EXCEDENTE_DEL_10__SEGUN_EL_TOPE_ASIGNADO_A__BUENOS_AIRES__LEY_N__23621">[1]C!$B$18:$N$18</definedName>
    <definedName name="FAE_BOVINOS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GAS">#REF!</definedName>
    <definedName name="ICC_FM">#REF!</definedName>
    <definedName name="IDL_UTDT">#REF!</definedName>
    <definedName name="IND_ACEITERA">#REF!</definedName>
    <definedName name="IPC_GBA">#REF!</definedName>
    <definedName name="IPC_NAC">#REF!</definedName>
    <definedName name="IPC_SFE">#REF!</definedName>
    <definedName name="IPM">#REF!</definedName>
    <definedName name="IPMPE">#REF!</definedName>
    <definedName name="IRR">#REF!</definedName>
    <definedName name="L_">#N/A</definedName>
    <definedName name="LACTEA">#REF!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AQ_AGR">#REF!</definedName>
    <definedName name="NA">#REF!</definedName>
    <definedName name="O">#N/A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ATENTES">#REF!</definedName>
    <definedName name="PBG">#REF!</definedName>
    <definedName name="PGCLAS">#REF!</definedName>
    <definedName name="PGCREC">#REF!</definedName>
    <definedName name="REC">#REF!</definedName>
    <definedName name="Rwvu.PLA2." hidden="1">'[1]COP FED'!#REF!</definedName>
    <definedName name="sct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_xlnm.Print_Titles">'[1]Fto. a partir del impuesto'!$A$1:$A$65536</definedName>
    <definedName name="TOTAL">[1]C!$B$32:$N$32</definedName>
    <definedName name="TRANSFERENCIA_DE_SERVICIOS__LEY_N__24049_Y_COMPLEMENTARIAS">[1]C!$B$14:$N$14</definedName>
    <definedName name="Trigo">#REF!</definedName>
    <definedName name="VARCRI">#REF!</definedName>
    <definedName name="VARTA">#REF!</definedName>
    <definedName name="VENTAS">#REF!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CER">#REF!</definedName>
  </definedNames>
  <calcPr calcId="152511"/>
</workbook>
</file>

<file path=xl/calcChain.xml><?xml version="1.0" encoding="utf-8"?>
<calcChain xmlns="http://schemas.openxmlformats.org/spreadsheetml/2006/main">
  <c r="Z11" i="25" l="1"/>
  <c r="Z14" i="68" l="1"/>
  <c r="Z13" i="68"/>
  <c r="Z12" i="68"/>
  <c r="Z14" i="67"/>
  <c r="Z13" i="67"/>
  <c r="Z12" i="67"/>
  <c r="Z14" i="66"/>
  <c r="Z13" i="66"/>
  <c r="Z12" i="66"/>
  <c r="Z14" i="65"/>
  <c r="Z13" i="65"/>
  <c r="Z12" i="65"/>
  <c r="Z11" i="64"/>
  <c r="Z12" i="64"/>
  <c r="Z13" i="64"/>
  <c r="AA29" i="51" l="1"/>
  <c r="AA29" i="50"/>
  <c r="AA29" i="49"/>
  <c r="AA29" i="48"/>
  <c r="AA29" i="46"/>
  <c r="AA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A29" i="45"/>
  <c r="AA29" i="43"/>
  <c r="AA29" i="40"/>
  <c r="AA29" i="39"/>
  <c r="Z29" i="2"/>
  <c r="N5" i="84" l="1"/>
  <c r="N3" i="84"/>
  <c r="N2" i="84"/>
  <c r="N5" i="83"/>
  <c r="N3" i="83"/>
  <c r="N2" i="83"/>
  <c r="N5" i="82"/>
  <c r="N3" i="82"/>
  <c r="N2" i="82"/>
  <c r="N5" i="81"/>
  <c r="N3" i="81"/>
  <c r="N2" i="81"/>
  <c r="N5" i="80"/>
  <c r="N3" i="80"/>
  <c r="N2" i="80"/>
  <c r="N5" i="79"/>
  <c r="N3" i="79"/>
  <c r="N2" i="79"/>
  <c r="N5" i="78"/>
  <c r="N3" i="78"/>
  <c r="N2" i="78"/>
  <c r="N5" i="77"/>
  <c r="N3" i="77"/>
  <c r="N2" i="77"/>
  <c r="N5" i="76"/>
  <c r="N3" i="76"/>
  <c r="N2" i="76"/>
  <c r="N5" i="75"/>
  <c r="N3" i="75"/>
  <c r="N2" i="75"/>
  <c r="N5" i="74"/>
  <c r="N3" i="74"/>
  <c r="N2" i="74"/>
  <c r="N5" i="73"/>
  <c r="N3" i="73"/>
  <c r="N2" i="73"/>
  <c r="N5" i="72"/>
  <c r="N3" i="72"/>
  <c r="N2" i="72"/>
  <c r="N5" i="71"/>
  <c r="N3" i="71"/>
  <c r="N2" i="71"/>
  <c r="N5" i="69"/>
  <c r="N3" i="69"/>
  <c r="N2" i="69"/>
  <c r="N5" i="55"/>
  <c r="N3" i="55"/>
  <c r="N2" i="55"/>
  <c r="N5" i="56"/>
  <c r="N3" i="56"/>
  <c r="N2" i="56"/>
  <c r="N5" i="58"/>
  <c r="N3" i="58"/>
  <c r="N2" i="58"/>
  <c r="N5" i="57"/>
  <c r="N3" i="57"/>
  <c r="N2" i="57"/>
  <c r="N5" i="54"/>
  <c r="N3" i="54"/>
  <c r="N2" i="54"/>
  <c r="N5" i="60"/>
  <c r="N3" i="60"/>
  <c r="N2" i="60"/>
  <c r="N5" i="59"/>
  <c r="N3" i="59"/>
  <c r="N2" i="59"/>
  <c r="N5" i="53"/>
  <c r="N3" i="53"/>
  <c r="N2" i="53"/>
  <c r="N5" i="16"/>
  <c r="N3" i="16"/>
  <c r="N2" i="16"/>
  <c r="N5" i="35"/>
  <c r="N3" i="35"/>
  <c r="N2" i="35"/>
  <c r="N5" i="34"/>
  <c r="N3" i="34"/>
  <c r="N2" i="34"/>
  <c r="N5" i="33"/>
  <c r="N3" i="33"/>
  <c r="N2" i="33"/>
  <c r="N5" i="32"/>
  <c r="N3" i="32"/>
  <c r="N2" i="32"/>
  <c r="N5" i="85"/>
  <c r="N3" i="85"/>
  <c r="N2" i="85"/>
  <c r="N5" i="30"/>
  <c r="N3" i="30"/>
  <c r="N2" i="30"/>
  <c r="N5" i="29"/>
  <c r="N3" i="29"/>
  <c r="N2" i="29"/>
  <c r="N5" i="28"/>
  <c r="N3" i="28"/>
  <c r="N2" i="28"/>
  <c r="N5" i="38"/>
  <c r="N3" i="38"/>
  <c r="N2" i="38"/>
  <c r="N5" i="63"/>
  <c r="N3" i="63"/>
  <c r="N2" i="63"/>
  <c r="N5" i="62"/>
  <c r="N3" i="62"/>
  <c r="N2" i="62"/>
  <c r="N5" i="61"/>
  <c r="N3" i="61"/>
  <c r="N2" i="61"/>
  <c r="N5" i="26"/>
  <c r="N3" i="26"/>
  <c r="N2" i="26"/>
  <c r="N5" i="27"/>
  <c r="N3" i="27"/>
  <c r="N2" i="27"/>
  <c r="N5" i="25"/>
  <c r="N3" i="25"/>
  <c r="N2" i="25"/>
  <c r="N5" i="3"/>
  <c r="N3" i="3"/>
  <c r="N2" i="3"/>
  <c r="N5" i="51"/>
  <c r="N3" i="51"/>
  <c r="N2" i="51"/>
  <c r="N5" i="50"/>
  <c r="N3" i="50"/>
  <c r="N2" i="50"/>
  <c r="N5" i="49"/>
  <c r="N3" i="49"/>
  <c r="N2" i="49"/>
  <c r="N5" i="48"/>
  <c r="N3" i="48"/>
  <c r="N2" i="48"/>
  <c r="N5" i="46"/>
  <c r="N3" i="46"/>
  <c r="N2" i="46"/>
  <c r="N5" i="7"/>
  <c r="N3" i="7"/>
  <c r="N2" i="7"/>
  <c r="N5" i="45"/>
  <c r="N3" i="45"/>
  <c r="N2" i="45"/>
  <c r="N5" i="43"/>
  <c r="N3" i="43"/>
  <c r="N2" i="43"/>
  <c r="N5" i="40"/>
  <c r="N3" i="40"/>
  <c r="N2" i="40"/>
  <c r="N5" i="39"/>
  <c r="N3" i="39"/>
  <c r="N2" i="39"/>
  <c r="N5" i="2"/>
  <c r="N3" i="2"/>
  <c r="N2" i="2"/>
  <c r="N5" i="20"/>
  <c r="N3" i="20"/>
  <c r="N2" i="20"/>
  <c r="N5" i="24"/>
  <c r="N3" i="24"/>
  <c r="N2" i="24"/>
  <c r="N5" i="23"/>
  <c r="N3" i="23"/>
  <c r="N2" i="23"/>
  <c r="N5" i="22"/>
  <c r="N3" i="22"/>
  <c r="N2" i="22"/>
  <c r="N5" i="9"/>
  <c r="N3" i="9"/>
  <c r="N2" i="9"/>
  <c r="N5" i="21"/>
  <c r="N3" i="21"/>
  <c r="N2" i="21"/>
  <c r="N5" i="15"/>
  <c r="N3" i="15"/>
  <c r="N2" i="15"/>
  <c r="N5" i="68"/>
  <c r="N3" i="68"/>
  <c r="N2" i="68"/>
  <c r="N5" i="67"/>
  <c r="N3" i="67"/>
  <c r="N2" i="67"/>
  <c r="N5" i="66"/>
  <c r="N3" i="66"/>
  <c r="N2" i="66"/>
  <c r="N5" i="65"/>
  <c r="N3" i="65"/>
  <c r="N2" i="65"/>
  <c r="N5" i="64"/>
  <c r="N3" i="64"/>
  <c r="N2" i="64"/>
  <c r="N5" i="1"/>
  <c r="N3" i="1"/>
  <c r="N2" i="1"/>
  <c r="N5" i="17"/>
  <c r="N3" i="17"/>
  <c r="N2" i="17"/>
  <c r="N5" i="18" l="1"/>
  <c r="N3" i="18"/>
  <c r="N2" i="18" l="1"/>
  <c r="Z10" i="79" l="1"/>
  <c r="Z10" i="60"/>
  <c r="Z10" i="59"/>
  <c r="Z10" i="85"/>
  <c r="Z10" i="23"/>
  <c r="Z10" i="22"/>
  <c r="Z39" i="84" l="1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11" i="84"/>
  <c r="Z10" i="84"/>
  <c r="Z12" i="83"/>
  <c r="Z13" i="83"/>
  <c r="Z14" i="83"/>
  <c r="Z15" i="83"/>
  <c r="Z16" i="83"/>
  <c r="Z17" i="83"/>
  <c r="Z18" i="83"/>
  <c r="Z19" i="83"/>
  <c r="Z20" i="83"/>
  <c r="Z21" i="83"/>
  <c r="Z22" i="83"/>
  <c r="Z23" i="83"/>
  <c r="Z24" i="83"/>
  <c r="Z25" i="83"/>
  <c r="Z26" i="83"/>
  <c r="Z27" i="83"/>
  <c r="Z28" i="83"/>
  <c r="Z29" i="83"/>
  <c r="Z30" i="83"/>
  <c r="Z31" i="83"/>
  <c r="Z32" i="83"/>
  <c r="Z33" i="83"/>
  <c r="Z34" i="83"/>
  <c r="Z35" i="83"/>
  <c r="Z36" i="83"/>
  <c r="Z37" i="83"/>
  <c r="Z38" i="83"/>
  <c r="Z39" i="83"/>
  <c r="Z11" i="83"/>
  <c r="Z10" i="83"/>
  <c r="Z12" i="82"/>
  <c r="Z13" i="82"/>
  <c r="Z14" i="82"/>
  <c r="Z15" i="82"/>
  <c r="Z16" i="82"/>
  <c r="Z17" i="82"/>
  <c r="Z18" i="82"/>
  <c r="Z19" i="82"/>
  <c r="Z20" i="82"/>
  <c r="Z21" i="82"/>
  <c r="Z22" i="82"/>
  <c r="Z23" i="82"/>
  <c r="Z24" i="82"/>
  <c r="Z25" i="82"/>
  <c r="Z26" i="82"/>
  <c r="Z27" i="82"/>
  <c r="Z28" i="82"/>
  <c r="Z29" i="82"/>
  <c r="Z30" i="82"/>
  <c r="Z31" i="82"/>
  <c r="Z32" i="82"/>
  <c r="Z33" i="82"/>
  <c r="Z34" i="82"/>
  <c r="Z35" i="82"/>
  <c r="Z36" i="82"/>
  <c r="Z37" i="82"/>
  <c r="Z38" i="82"/>
  <c r="Z39" i="82"/>
  <c r="Z11" i="82"/>
  <c r="Z10" i="82"/>
  <c r="Z12" i="81"/>
  <c r="Z13" i="81"/>
  <c r="Z14" i="81"/>
  <c r="Z15" i="81"/>
  <c r="Z16" i="81"/>
  <c r="Z17" i="81"/>
  <c r="Z18" i="81"/>
  <c r="Z19" i="81"/>
  <c r="Z20" i="81"/>
  <c r="Z21" i="81"/>
  <c r="Z22" i="81"/>
  <c r="Z23" i="81"/>
  <c r="Z24" i="81"/>
  <c r="Z25" i="81"/>
  <c r="Z26" i="81"/>
  <c r="Z27" i="81"/>
  <c r="Z28" i="81"/>
  <c r="Z29" i="81"/>
  <c r="Z30" i="81"/>
  <c r="Z31" i="81"/>
  <c r="Z32" i="81"/>
  <c r="Z33" i="81"/>
  <c r="Z34" i="81"/>
  <c r="Z35" i="81"/>
  <c r="Z36" i="81"/>
  <c r="Z37" i="81"/>
  <c r="Z38" i="81"/>
  <c r="Z39" i="81"/>
  <c r="Z11" i="81"/>
  <c r="Z10" i="81"/>
  <c r="Z12" i="80"/>
  <c r="Z13" i="80"/>
  <c r="Z14" i="80"/>
  <c r="Z15" i="80"/>
  <c r="Z16" i="80"/>
  <c r="Z17" i="80"/>
  <c r="Z18" i="80"/>
  <c r="Z19" i="80"/>
  <c r="Z20" i="80"/>
  <c r="Z21" i="80"/>
  <c r="Z22" i="80"/>
  <c r="Z23" i="80"/>
  <c r="Z24" i="80"/>
  <c r="Z25" i="80"/>
  <c r="Z26" i="80"/>
  <c r="Z27" i="80"/>
  <c r="Z28" i="80"/>
  <c r="Z29" i="80"/>
  <c r="Z30" i="80"/>
  <c r="Z31" i="80"/>
  <c r="Z32" i="80"/>
  <c r="Z33" i="80"/>
  <c r="Z34" i="80"/>
  <c r="Z35" i="80"/>
  <c r="Z36" i="80"/>
  <c r="Z37" i="80"/>
  <c r="Z38" i="80"/>
  <c r="Z39" i="80"/>
  <c r="Z11" i="80"/>
  <c r="Z10" i="80"/>
  <c r="Z11" i="79"/>
  <c r="Z12" i="79"/>
  <c r="Z13" i="79"/>
  <c r="Z14" i="79"/>
  <c r="Z15" i="79"/>
  <c r="Z16" i="79"/>
  <c r="Z17" i="79"/>
  <c r="Z18" i="79"/>
  <c r="Z19" i="79"/>
  <c r="Z20" i="79"/>
  <c r="Z21" i="79"/>
  <c r="Z22" i="79"/>
  <c r="Z23" i="79"/>
  <c r="Z24" i="79"/>
  <c r="Z25" i="79"/>
  <c r="Z26" i="79"/>
  <c r="Z27" i="79"/>
  <c r="Z28" i="79"/>
  <c r="Z29" i="79"/>
  <c r="Z30" i="79"/>
  <c r="Z31" i="79"/>
  <c r="Z32" i="79"/>
  <c r="Z33" i="79"/>
  <c r="Z34" i="79"/>
  <c r="Z35" i="79"/>
  <c r="Z12" i="78"/>
  <c r="Z13" i="78"/>
  <c r="Z14" i="78"/>
  <c r="Z15" i="78"/>
  <c r="Z16" i="78"/>
  <c r="Z17" i="78"/>
  <c r="Z18" i="78"/>
  <c r="Z19" i="78"/>
  <c r="Z20" i="78"/>
  <c r="Z21" i="78"/>
  <c r="Z22" i="78"/>
  <c r="Z23" i="78"/>
  <c r="Z24" i="78"/>
  <c r="Z25" i="78"/>
  <c r="Z26" i="78"/>
  <c r="Z27" i="78"/>
  <c r="Z28" i="78"/>
  <c r="Z29" i="78"/>
  <c r="Z30" i="78"/>
  <c r="Z31" i="78"/>
  <c r="Z32" i="78"/>
  <c r="Z33" i="78"/>
  <c r="Z34" i="78"/>
  <c r="Z35" i="78"/>
  <c r="Z36" i="78"/>
  <c r="Z37" i="78"/>
  <c r="Z38" i="78"/>
  <c r="Z39" i="78"/>
  <c r="Z11" i="78"/>
  <c r="Z10" i="78"/>
  <c r="Z12" i="77"/>
  <c r="Z13" i="77"/>
  <c r="Z14" i="77"/>
  <c r="Z15" i="77"/>
  <c r="Z16" i="77"/>
  <c r="Z17" i="77"/>
  <c r="Z18" i="77"/>
  <c r="Z19" i="77"/>
  <c r="Z20" i="77"/>
  <c r="Z21" i="77"/>
  <c r="Z22" i="77"/>
  <c r="Z23" i="77"/>
  <c r="Z24" i="77"/>
  <c r="Z25" i="77"/>
  <c r="Z26" i="77"/>
  <c r="Z27" i="77"/>
  <c r="Z28" i="77"/>
  <c r="Z29" i="77"/>
  <c r="Z30" i="77"/>
  <c r="Z31" i="77"/>
  <c r="Z32" i="77"/>
  <c r="Z33" i="77"/>
  <c r="Z34" i="77"/>
  <c r="Z35" i="77"/>
  <c r="Z36" i="77"/>
  <c r="Z37" i="77"/>
  <c r="Z38" i="77"/>
  <c r="Z39" i="77"/>
  <c r="Z11" i="77"/>
  <c r="Z10" i="77"/>
  <c r="Z12" i="76"/>
  <c r="Z13" i="76"/>
  <c r="Z14" i="76"/>
  <c r="Z15" i="76"/>
  <c r="Z16" i="76"/>
  <c r="Z17" i="76"/>
  <c r="Z18" i="76"/>
  <c r="Z19" i="76"/>
  <c r="Z20" i="76"/>
  <c r="Z21" i="76"/>
  <c r="Z22" i="76"/>
  <c r="Z23" i="76"/>
  <c r="Z24" i="76"/>
  <c r="Z25" i="76"/>
  <c r="Z26" i="76"/>
  <c r="Z27" i="76"/>
  <c r="Z28" i="76"/>
  <c r="Z29" i="76"/>
  <c r="Z30" i="76"/>
  <c r="Z31" i="76"/>
  <c r="Z32" i="76"/>
  <c r="Z33" i="76"/>
  <c r="Z34" i="76"/>
  <c r="Z35" i="76"/>
  <c r="Z36" i="76"/>
  <c r="Z37" i="76"/>
  <c r="Z38" i="76"/>
  <c r="Z39" i="76"/>
  <c r="Z11" i="76"/>
  <c r="Z10" i="76"/>
  <c r="Z12" i="75"/>
  <c r="Z13" i="75"/>
  <c r="Z14" i="75"/>
  <c r="Z15" i="75"/>
  <c r="Z16" i="75"/>
  <c r="Z17" i="75"/>
  <c r="Z18" i="75"/>
  <c r="Z19" i="75"/>
  <c r="Z20" i="75"/>
  <c r="Z21" i="75"/>
  <c r="Z22" i="75"/>
  <c r="Z23" i="75"/>
  <c r="Z24" i="75"/>
  <c r="Z25" i="75"/>
  <c r="Z26" i="75"/>
  <c r="Z27" i="75"/>
  <c r="Z28" i="75"/>
  <c r="Z29" i="75"/>
  <c r="Z30" i="75"/>
  <c r="Z31" i="75"/>
  <c r="Z32" i="75"/>
  <c r="Z33" i="75"/>
  <c r="Z34" i="75"/>
  <c r="Z35" i="75"/>
  <c r="Z36" i="75"/>
  <c r="Z37" i="75"/>
  <c r="Z38" i="75"/>
  <c r="Z39" i="75"/>
  <c r="Z11" i="75"/>
  <c r="Z10" i="75"/>
  <c r="Z12" i="74"/>
  <c r="Z13" i="74"/>
  <c r="Z14" i="74"/>
  <c r="Z15" i="74"/>
  <c r="Z16" i="74"/>
  <c r="Z17" i="74"/>
  <c r="Z18" i="74"/>
  <c r="Z19" i="74"/>
  <c r="Z20" i="74"/>
  <c r="Z21" i="74"/>
  <c r="Z22" i="74"/>
  <c r="Z23" i="74"/>
  <c r="Z24" i="74"/>
  <c r="Z25" i="74"/>
  <c r="Z26" i="74"/>
  <c r="Z27" i="74"/>
  <c r="Z28" i="74"/>
  <c r="Z29" i="74"/>
  <c r="Z30" i="74"/>
  <c r="Z31" i="74"/>
  <c r="Z32" i="74"/>
  <c r="Z33" i="74"/>
  <c r="Z34" i="74"/>
  <c r="Z35" i="74"/>
  <c r="Z36" i="74"/>
  <c r="Z37" i="74"/>
  <c r="Z38" i="74"/>
  <c r="Z39" i="74"/>
  <c r="Z11" i="74"/>
  <c r="Z10" i="74"/>
  <c r="Z12" i="73"/>
  <c r="Z13" i="73"/>
  <c r="Z14" i="73"/>
  <c r="Z15" i="73"/>
  <c r="Z16" i="73"/>
  <c r="Z17" i="73"/>
  <c r="Z18" i="73"/>
  <c r="Z19" i="73"/>
  <c r="Z20" i="73"/>
  <c r="Z21" i="73"/>
  <c r="Z22" i="73"/>
  <c r="Z23" i="73"/>
  <c r="Z24" i="73"/>
  <c r="Z25" i="73"/>
  <c r="Z26" i="73"/>
  <c r="Z27" i="73"/>
  <c r="Z28" i="73"/>
  <c r="Z29" i="73"/>
  <c r="Z30" i="73"/>
  <c r="Z31" i="73"/>
  <c r="Z32" i="73"/>
  <c r="Z33" i="73"/>
  <c r="Z34" i="73"/>
  <c r="Z35" i="73"/>
  <c r="Z36" i="73"/>
  <c r="Z37" i="73"/>
  <c r="Z38" i="73"/>
  <c r="Z39" i="73"/>
  <c r="Z11" i="73"/>
  <c r="Z10" i="73"/>
  <c r="Z12" i="72"/>
  <c r="Z13" i="72"/>
  <c r="Z14" i="72"/>
  <c r="Z15" i="72"/>
  <c r="Z16" i="72"/>
  <c r="Z17" i="72"/>
  <c r="Z18" i="72"/>
  <c r="Z19" i="72"/>
  <c r="Z20" i="72"/>
  <c r="Z21" i="72"/>
  <c r="Z22" i="72"/>
  <c r="Z23" i="72"/>
  <c r="Z24" i="72"/>
  <c r="Z25" i="72"/>
  <c r="Z26" i="72"/>
  <c r="Z27" i="72"/>
  <c r="Z28" i="72"/>
  <c r="Z29" i="72"/>
  <c r="Z30" i="72"/>
  <c r="Z31" i="72"/>
  <c r="Z32" i="72"/>
  <c r="Z33" i="72"/>
  <c r="Z34" i="72"/>
  <c r="Z35" i="72"/>
  <c r="Z36" i="72"/>
  <c r="Z37" i="72"/>
  <c r="Z38" i="72"/>
  <c r="Z39" i="72"/>
  <c r="Z11" i="72"/>
  <c r="Z10" i="72"/>
  <c r="Z12" i="71"/>
  <c r="Z13" i="71"/>
  <c r="Z14" i="71"/>
  <c r="Z15" i="71"/>
  <c r="Z16" i="71"/>
  <c r="Z17" i="71"/>
  <c r="Z18" i="71"/>
  <c r="Z19" i="71"/>
  <c r="Z20" i="71"/>
  <c r="Z21" i="71"/>
  <c r="Z22" i="71"/>
  <c r="Z23" i="71"/>
  <c r="Z24" i="71"/>
  <c r="Z25" i="71"/>
  <c r="Z26" i="71"/>
  <c r="Z27" i="71"/>
  <c r="Z28" i="71"/>
  <c r="Z29" i="71"/>
  <c r="Z30" i="71"/>
  <c r="Z31" i="71"/>
  <c r="Z32" i="71"/>
  <c r="Z33" i="71"/>
  <c r="Z34" i="71"/>
  <c r="Z35" i="71"/>
  <c r="Z36" i="71"/>
  <c r="Z37" i="71"/>
  <c r="Z38" i="71"/>
  <c r="Z39" i="71"/>
  <c r="Z11" i="71"/>
  <c r="Z10" i="71"/>
  <c r="Z12" i="69"/>
  <c r="Z13" i="69"/>
  <c r="Z14" i="69"/>
  <c r="Z15" i="69"/>
  <c r="Z16" i="69"/>
  <c r="Z17" i="69"/>
  <c r="Z18" i="69"/>
  <c r="Z19" i="69"/>
  <c r="Z11" i="69"/>
  <c r="Z10" i="69"/>
  <c r="Z12" i="55"/>
  <c r="Z13" i="55"/>
  <c r="Z14" i="55"/>
  <c r="Z15" i="55"/>
  <c r="Z16" i="55"/>
  <c r="Z17" i="55"/>
  <c r="Z18" i="55"/>
  <c r="Z19" i="55"/>
  <c r="Z20" i="55"/>
  <c r="Z21" i="55"/>
  <c r="Z22" i="55"/>
  <c r="Z23" i="55"/>
  <c r="Z11" i="55"/>
  <c r="Z10" i="55"/>
  <c r="Z12" i="56"/>
  <c r="Z13" i="56"/>
  <c r="Z14" i="56"/>
  <c r="Z15" i="56"/>
  <c r="Z16" i="56"/>
  <c r="Z17" i="56"/>
  <c r="Z18" i="56"/>
  <c r="Z19" i="56"/>
  <c r="Z20" i="56"/>
  <c r="Z21" i="56"/>
  <c r="Z22" i="56"/>
  <c r="Z23" i="56"/>
  <c r="Z24" i="56"/>
  <c r="Z25" i="56"/>
  <c r="Z26" i="56"/>
  <c r="Z27" i="56"/>
  <c r="Z28" i="56"/>
  <c r="Z29" i="56"/>
  <c r="Z30" i="56"/>
  <c r="Z31" i="56"/>
  <c r="Z32" i="56"/>
  <c r="Z33" i="56"/>
  <c r="Z34" i="56"/>
  <c r="Z11" i="56"/>
  <c r="Z10" i="56"/>
  <c r="Z12" i="58"/>
  <c r="Z13" i="58"/>
  <c r="Z14" i="58"/>
  <c r="Z15" i="58"/>
  <c r="Z16" i="58"/>
  <c r="Z17" i="58"/>
  <c r="Z18" i="58"/>
  <c r="Z19" i="58"/>
  <c r="Z20" i="58"/>
  <c r="Z21" i="58"/>
  <c r="Z22" i="58"/>
  <c r="Z23" i="58"/>
  <c r="Z24" i="58"/>
  <c r="Z25" i="58"/>
  <c r="Z26" i="58"/>
  <c r="Z27" i="58"/>
  <c r="Z28" i="58"/>
  <c r="Z29" i="58"/>
  <c r="Z30" i="58"/>
  <c r="Z31" i="58"/>
  <c r="Z32" i="58"/>
  <c r="Z33" i="58"/>
  <c r="Z34" i="58"/>
  <c r="Z11" i="58"/>
  <c r="Z10" i="58"/>
  <c r="Z12" i="57"/>
  <c r="Z13" i="57"/>
  <c r="Z14" i="57"/>
  <c r="Z15" i="57"/>
  <c r="Z16" i="57"/>
  <c r="Z17" i="57"/>
  <c r="Z18" i="57"/>
  <c r="Z19" i="57"/>
  <c r="Z20" i="57"/>
  <c r="Z21" i="57"/>
  <c r="Z22" i="57"/>
  <c r="Z23" i="57"/>
  <c r="Z24" i="57"/>
  <c r="Z25" i="57"/>
  <c r="Z26" i="57"/>
  <c r="Z27" i="57"/>
  <c r="Z28" i="57"/>
  <c r="Z29" i="57"/>
  <c r="Z30" i="57"/>
  <c r="Z31" i="57"/>
  <c r="Z32" i="57"/>
  <c r="Z33" i="57"/>
  <c r="Z34" i="57"/>
  <c r="Z11" i="57"/>
  <c r="Z10" i="57"/>
  <c r="Z12" i="54"/>
  <c r="Z13" i="54"/>
  <c r="Z14" i="54"/>
  <c r="Z15" i="54"/>
  <c r="Z16" i="54"/>
  <c r="Z17" i="54"/>
  <c r="Z18" i="54"/>
  <c r="Z19" i="54"/>
  <c r="Z20" i="54"/>
  <c r="Z21" i="54"/>
  <c r="Z22" i="54"/>
  <c r="Z23" i="54"/>
  <c r="Z24" i="54"/>
  <c r="Z25" i="54"/>
  <c r="Z26" i="54"/>
  <c r="Z27" i="54"/>
  <c r="Z28" i="54"/>
  <c r="Z29" i="54"/>
  <c r="Z30" i="54"/>
  <c r="Z31" i="54"/>
  <c r="Z32" i="54"/>
  <c r="Z33" i="54"/>
  <c r="Z34" i="54"/>
  <c r="Z11" i="54"/>
  <c r="Z10" i="54"/>
  <c r="Z11" i="60"/>
  <c r="Z12" i="60"/>
  <c r="Z13" i="60"/>
  <c r="Z14" i="60"/>
  <c r="Z15" i="60"/>
  <c r="Z16" i="60"/>
  <c r="Z17" i="60"/>
  <c r="Z18" i="60"/>
  <c r="Z19" i="60"/>
  <c r="Z20" i="60"/>
  <c r="Z21" i="60"/>
  <c r="Z22" i="60"/>
  <c r="Z23" i="60"/>
  <c r="Z24" i="60"/>
  <c r="Z25" i="60"/>
  <c r="Z26" i="60"/>
  <c r="Z27" i="60"/>
  <c r="Z28" i="60"/>
  <c r="Z29" i="60"/>
  <c r="Z30" i="60"/>
  <c r="Z11" i="59"/>
  <c r="Z12" i="59"/>
  <c r="Z13" i="59"/>
  <c r="Z14" i="59"/>
  <c r="Z15" i="59"/>
  <c r="Z16" i="59"/>
  <c r="Z17" i="59"/>
  <c r="Z18" i="59"/>
  <c r="Z19" i="59"/>
  <c r="Z20" i="59"/>
  <c r="Z21" i="59"/>
  <c r="Z22" i="59"/>
  <c r="Z23" i="59"/>
  <c r="Z24" i="59"/>
  <c r="Z25" i="59"/>
  <c r="Z26" i="59"/>
  <c r="Z27" i="59"/>
  <c r="Z28" i="59"/>
  <c r="Z29" i="59"/>
  <c r="Z30" i="59"/>
  <c r="Z12" i="53"/>
  <c r="Z13" i="53"/>
  <c r="Z14" i="53"/>
  <c r="Z15" i="53"/>
  <c r="Z16" i="53"/>
  <c r="Z17" i="53"/>
  <c r="Z18" i="53"/>
  <c r="Z19" i="53"/>
  <c r="Z20" i="53"/>
  <c r="Z21" i="53"/>
  <c r="Z22" i="53"/>
  <c r="Z23" i="53"/>
  <c r="Z24" i="53"/>
  <c r="Z25" i="53"/>
  <c r="Z26" i="53"/>
  <c r="Z27" i="53"/>
  <c r="Z28" i="53"/>
  <c r="Z29" i="53"/>
  <c r="Z30" i="53"/>
  <c r="Z31" i="53"/>
  <c r="Z32" i="53"/>
  <c r="Z33" i="53"/>
  <c r="Z34" i="53"/>
  <c r="Z11" i="53"/>
  <c r="Z10" i="53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Z31" i="16"/>
  <c r="Z32" i="16"/>
  <c r="Z33" i="16"/>
  <c r="Z34" i="16"/>
  <c r="Z11" i="16"/>
  <c r="Z10" i="16"/>
  <c r="Z12" i="34"/>
  <c r="Z13" i="34"/>
  <c r="Z14" i="34"/>
  <c r="Z15" i="34"/>
  <c r="Z16" i="34"/>
  <c r="Z17" i="34"/>
  <c r="Z18" i="34"/>
  <c r="Z19" i="34"/>
  <c r="Z20" i="34"/>
  <c r="Z21" i="34"/>
  <c r="Z22" i="34"/>
  <c r="Z23" i="34"/>
  <c r="Z24" i="34"/>
  <c r="Z25" i="34"/>
  <c r="Z26" i="34"/>
  <c r="Z27" i="34"/>
  <c r="Z28" i="34"/>
  <c r="Z29" i="34"/>
  <c r="Z30" i="34"/>
  <c r="Z31" i="34"/>
  <c r="Z32" i="34"/>
  <c r="Z33" i="34"/>
  <c r="Z34" i="34"/>
  <c r="Z35" i="34"/>
  <c r="Z36" i="34"/>
  <c r="Z37" i="34"/>
  <c r="Z38" i="34"/>
  <c r="Z39" i="34"/>
  <c r="Z40" i="34"/>
  <c r="Z41" i="34"/>
  <c r="Z42" i="34"/>
  <c r="Z43" i="34"/>
  <c r="Z44" i="34"/>
  <c r="Z45" i="34"/>
  <c r="Z46" i="34"/>
  <c r="Z47" i="34"/>
  <c r="Z11" i="34"/>
  <c r="Z10" i="34"/>
  <c r="Z12" i="33"/>
  <c r="Z13" i="33"/>
  <c r="Z14" i="33"/>
  <c r="Z15" i="33"/>
  <c r="Z16" i="33"/>
  <c r="Z17" i="33"/>
  <c r="Z18" i="33"/>
  <c r="Z19" i="33"/>
  <c r="Z20" i="33"/>
  <c r="Z21" i="33"/>
  <c r="Z22" i="33"/>
  <c r="Z23" i="33"/>
  <c r="Z24" i="33"/>
  <c r="Z25" i="33"/>
  <c r="Z26" i="33"/>
  <c r="Z27" i="33"/>
  <c r="Z28" i="33"/>
  <c r="Z29" i="33"/>
  <c r="Z30" i="33"/>
  <c r="Z31" i="33"/>
  <c r="Z32" i="33"/>
  <c r="Z33" i="33"/>
  <c r="Z34" i="33"/>
  <c r="Z35" i="33"/>
  <c r="Z36" i="33"/>
  <c r="Z37" i="33"/>
  <c r="Z38" i="33"/>
  <c r="Z39" i="33"/>
  <c r="Z40" i="33"/>
  <c r="Z41" i="33"/>
  <c r="Z42" i="33"/>
  <c r="Z43" i="33"/>
  <c r="Z44" i="33"/>
  <c r="Z45" i="33"/>
  <c r="Z46" i="33"/>
  <c r="Z47" i="33"/>
  <c r="Z11" i="33"/>
  <c r="Z10" i="33"/>
  <c r="Z12" i="32"/>
  <c r="Z13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Z27" i="32"/>
  <c r="Z28" i="32"/>
  <c r="Z29" i="32"/>
  <c r="Z30" i="32"/>
  <c r="Z31" i="32"/>
  <c r="Z32" i="32"/>
  <c r="Z33" i="32"/>
  <c r="Z34" i="32"/>
  <c r="Z35" i="32"/>
  <c r="Z36" i="32"/>
  <c r="Z37" i="32"/>
  <c r="Z38" i="32"/>
  <c r="Z39" i="32"/>
  <c r="Z40" i="32"/>
  <c r="Z41" i="32"/>
  <c r="Z42" i="32"/>
  <c r="Z43" i="32"/>
  <c r="Z44" i="32"/>
  <c r="Z45" i="32"/>
  <c r="Z46" i="32"/>
  <c r="Z47" i="32"/>
  <c r="Z11" i="32"/>
  <c r="Z10" i="32"/>
  <c r="Z11" i="85"/>
  <c r="Z12" i="85"/>
  <c r="Z13" i="85"/>
  <c r="Z14" i="85"/>
  <c r="Z15" i="85"/>
  <c r="Z16" i="85"/>
  <c r="Z17" i="85"/>
  <c r="Z18" i="85"/>
  <c r="Z19" i="85"/>
  <c r="Z20" i="85"/>
  <c r="Z21" i="85"/>
  <c r="Z22" i="85"/>
  <c r="Z23" i="85"/>
  <c r="Z24" i="85"/>
  <c r="Z25" i="85"/>
  <c r="Z26" i="85"/>
  <c r="Z27" i="85"/>
  <c r="Z28" i="85"/>
  <c r="Z29" i="85"/>
  <c r="Z30" i="85"/>
  <c r="Z31" i="85"/>
  <c r="Z32" i="85"/>
  <c r="Z33" i="85"/>
  <c r="Z34" i="85"/>
  <c r="Z35" i="85"/>
  <c r="Z36" i="85"/>
  <c r="Z37" i="85"/>
  <c r="Z38" i="85"/>
  <c r="Z39" i="85"/>
  <c r="Z40" i="85"/>
  <c r="Z12" i="30"/>
  <c r="Z13" i="30"/>
  <c r="Z14" i="30"/>
  <c r="Z15" i="30"/>
  <c r="Z16" i="30"/>
  <c r="Z17" i="30"/>
  <c r="Z18" i="30"/>
  <c r="Z19" i="30"/>
  <c r="Z20" i="30"/>
  <c r="Z21" i="30"/>
  <c r="Z22" i="30"/>
  <c r="Z23" i="30"/>
  <c r="Z24" i="30"/>
  <c r="Z25" i="30"/>
  <c r="Z26" i="30"/>
  <c r="Z27" i="30"/>
  <c r="Z28" i="30"/>
  <c r="Z29" i="30"/>
  <c r="Z30" i="30"/>
  <c r="Z31" i="30"/>
  <c r="Z32" i="30"/>
  <c r="Z33" i="30"/>
  <c r="Z34" i="30"/>
  <c r="Z35" i="30"/>
  <c r="Z36" i="30"/>
  <c r="Z37" i="30"/>
  <c r="Z38" i="30"/>
  <c r="Z39" i="30"/>
  <c r="Z40" i="30"/>
  <c r="Z41" i="30"/>
  <c r="Z42" i="30"/>
  <c r="Z43" i="30"/>
  <c r="Z44" i="30"/>
  <c r="Z45" i="30"/>
  <c r="Z46" i="30"/>
  <c r="Z47" i="30"/>
  <c r="Z11" i="30"/>
  <c r="Z10" i="30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11" i="29"/>
  <c r="Z10" i="29"/>
  <c r="Z12" i="28"/>
  <c r="Z13" i="28"/>
  <c r="Z14" i="28"/>
  <c r="Z15" i="28"/>
  <c r="Z16" i="28"/>
  <c r="Z17" i="28"/>
  <c r="Z18" i="28"/>
  <c r="Z19" i="28"/>
  <c r="Z20" i="28"/>
  <c r="Z21" i="28"/>
  <c r="Z22" i="28"/>
  <c r="Z23" i="28"/>
  <c r="Z24" i="28"/>
  <c r="Z25" i="28"/>
  <c r="Z26" i="28"/>
  <c r="Z27" i="28"/>
  <c r="Z28" i="28"/>
  <c r="Z29" i="28"/>
  <c r="Z30" i="28"/>
  <c r="Z31" i="28"/>
  <c r="Z32" i="28"/>
  <c r="Z33" i="28"/>
  <c r="Z34" i="28"/>
  <c r="Z35" i="28"/>
  <c r="Z36" i="28"/>
  <c r="Z37" i="28"/>
  <c r="Z38" i="28"/>
  <c r="Z39" i="28"/>
  <c r="Z40" i="28"/>
  <c r="Z41" i="28"/>
  <c r="Z42" i="28"/>
  <c r="Z43" i="28"/>
  <c r="Z44" i="28"/>
  <c r="Z45" i="28"/>
  <c r="Z46" i="28"/>
  <c r="Z47" i="28"/>
  <c r="Z11" i="28"/>
  <c r="Z10" i="28"/>
  <c r="Z12" i="38"/>
  <c r="Z13" i="38"/>
  <c r="Z14" i="38"/>
  <c r="Z15" i="38"/>
  <c r="Z16" i="38"/>
  <c r="Z17" i="38"/>
  <c r="Z18" i="38"/>
  <c r="Z19" i="38"/>
  <c r="Z20" i="38"/>
  <c r="Z21" i="38"/>
  <c r="Z22" i="38"/>
  <c r="Z23" i="38"/>
  <c r="Z24" i="38"/>
  <c r="Z25" i="38"/>
  <c r="Z26" i="38"/>
  <c r="Z27" i="38"/>
  <c r="Z28" i="38"/>
  <c r="Z29" i="38"/>
  <c r="Z30" i="38"/>
  <c r="Z31" i="38"/>
  <c r="Z32" i="38"/>
  <c r="Z33" i="38"/>
  <c r="Z34" i="38"/>
  <c r="Z35" i="38"/>
  <c r="Z36" i="38"/>
  <c r="Z37" i="38"/>
  <c r="Z38" i="38"/>
  <c r="Z39" i="38"/>
  <c r="Z40" i="38"/>
  <c r="Z41" i="38"/>
  <c r="Z42" i="38"/>
  <c r="Z43" i="38"/>
  <c r="Z44" i="38"/>
  <c r="Z45" i="38"/>
  <c r="Z46" i="38"/>
  <c r="Z47" i="38"/>
  <c r="Z11" i="38"/>
  <c r="Z10" i="38"/>
  <c r="Z40" i="63"/>
  <c r="Z39" i="63"/>
  <c r="Z38" i="63"/>
  <c r="Z37" i="63"/>
  <c r="Z36" i="63"/>
  <c r="Z35" i="63"/>
  <c r="Z34" i="63"/>
  <c r="Z33" i="63"/>
  <c r="Z32" i="63"/>
  <c r="Z31" i="63"/>
  <c r="Z30" i="63"/>
  <c r="Z29" i="63"/>
  <c r="Z28" i="63"/>
  <c r="Z27" i="63"/>
  <c r="Z26" i="63"/>
  <c r="Z25" i="63"/>
  <c r="Z24" i="63"/>
  <c r="Z23" i="63"/>
  <c r="Z22" i="63"/>
  <c r="Z21" i="63"/>
  <c r="Z20" i="63"/>
  <c r="Z19" i="63"/>
  <c r="Z18" i="63"/>
  <c r="Z17" i="63"/>
  <c r="Z16" i="63"/>
  <c r="Z15" i="63"/>
  <c r="Z14" i="63"/>
  <c r="Z13" i="63"/>
  <c r="Z12" i="63"/>
  <c r="Z11" i="63"/>
  <c r="Z10" i="63"/>
  <c r="Z12" i="61"/>
  <c r="Z13" i="61"/>
  <c r="Z14" i="61"/>
  <c r="Z15" i="61"/>
  <c r="Z16" i="61"/>
  <c r="Z17" i="61"/>
  <c r="Z18" i="61"/>
  <c r="Z19" i="61"/>
  <c r="Z20" i="61"/>
  <c r="Z21" i="61"/>
  <c r="Z22" i="61"/>
  <c r="Z23" i="61"/>
  <c r="Z24" i="61"/>
  <c r="Z25" i="61"/>
  <c r="Z26" i="61"/>
  <c r="Z27" i="61"/>
  <c r="Z28" i="61"/>
  <c r="Z29" i="61"/>
  <c r="Z30" i="61"/>
  <c r="Z31" i="61"/>
  <c r="Z32" i="61"/>
  <c r="Z33" i="61"/>
  <c r="Z34" i="61"/>
  <c r="Z35" i="61"/>
  <c r="Z36" i="61"/>
  <c r="Z37" i="61"/>
  <c r="Z38" i="61"/>
  <c r="Z39" i="61"/>
  <c r="Z40" i="61"/>
  <c r="Z11" i="61"/>
  <c r="Z10" i="61"/>
  <c r="Z12" i="26"/>
  <c r="Z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37" i="26"/>
  <c r="Z38" i="26"/>
  <c r="Z39" i="26"/>
  <c r="Z40" i="26"/>
  <c r="Z41" i="26"/>
  <c r="Z42" i="26"/>
  <c r="Z43" i="26"/>
  <c r="Z44" i="26"/>
  <c r="Z45" i="26"/>
  <c r="Z46" i="26"/>
  <c r="Z47" i="26"/>
  <c r="Z11" i="26"/>
  <c r="Z10" i="26"/>
  <c r="Z12" i="27"/>
  <c r="Z13" i="27"/>
  <c r="Z14" i="27"/>
  <c r="Z15" i="27"/>
  <c r="Z16" i="27"/>
  <c r="Z17" i="27"/>
  <c r="Z18" i="27"/>
  <c r="Z19" i="27"/>
  <c r="Z20" i="27"/>
  <c r="Z21" i="27"/>
  <c r="Z22" i="27"/>
  <c r="Z23" i="27"/>
  <c r="Z24" i="27"/>
  <c r="Z25" i="27"/>
  <c r="Z26" i="27"/>
  <c r="Z27" i="27"/>
  <c r="Z28" i="27"/>
  <c r="Z29" i="27"/>
  <c r="Z30" i="27"/>
  <c r="Z31" i="27"/>
  <c r="Z32" i="27"/>
  <c r="Z33" i="27"/>
  <c r="Z34" i="27"/>
  <c r="Z35" i="27"/>
  <c r="Z36" i="27"/>
  <c r="Z37" i="27"/>
  <c r="Z38" i="27"/>
  <c r="Z39" i="27"/>
  <c r="Z40" i="27"/>
  <c r="Z41" i="27"/>
  <c r="Z42" i="27"/>
  <c r="Z43" i="27"/>
  <c r="Z44" i="27"/>
  <c r="Z45" i="27"/>
  <c r="Z46" i="27"/>
  <c r="Z47" i="27"/>
  <c r="Z11" i="27"/>
  <c r="Z10" i="27"/>
  <c r="Z13" i="25"/>
  <c r="Z14" i="25"/>
  <c r="Z15" i="25"/>
  <c r="Z16" i="25"/>
  <c r="Z17" i="25"/>
  <c r="Z18" i="25"/>
  <c r="Z19" i="25"/>
  <c r="Z20" i="25"/>
  <c r="Z21" i="25"/>
  <c r="Z22" i="25"/>
  <c r="Z23" i="25"/>
  <c r="Z24" i="25"/>
  <c r="Z25" i="25"/>
  <c r="Z26" i="25"/>
  <c r="Z27" i="25"/>
  <c r="Z28" i="25"/>
  <c r="Z29" i="25"/>
  <c r="Z30" i="25"/>
  <c r="Z31" i="25"/>
  <c r="Z32" i="25"/>
  <c r="Z33" i="25"/>
  <c r="Z34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12" i="25"/>
  <c r="Z10" i="25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11" i="3"/>
  <c r="Z10" i="3"/>
  <c r="AA12" i="51"/>
  <c r="AA13" i="51"/>
  <c r="AA14" i="51"/>
  <c r="AA15" i="51"/>
  <c r="AA16" i="51"/>
  <c r="AA17" i="51"/>
  <c r="AA18" i="51"/>
  <c r="AA19" i="51"/>
  <c r="AA20" i="51"/>
  <c r="AA21" i="51"/>
  <c r="AA22" i="51"/>
  <c r="AA23" i="51"/>
  <c r="AA24" i="51"/>
  <c r="AA25" i="51"/>
  <c r="AA26" i="51"/>
  <c r="AA27" i="51"/>
  <c r="AA28" i="51"/>
  <c r="AA12" i="50"/>
  <c r="AA13" i="50"/>
  <c r="AA14" i="50"/>
  <c r="AA15" i="50"/>
  <c r="AA16" i="50"/>
  <c r="AA17" i="50"/>
  <c r="AA18" i="50"/>
  <c r="AA19" i="50"/>
  <c r="AA20" i="50"/>
  <c r="AA21" i="50"/>
  <c r="AA22" i="50"/>
  <c r="AA23" i="50"/>
  <c r="AA24" i="50"/>
  <c r="AA25" i="50"/>
  <c r="AA26" i="50"/>
  <c r="AA27" i="50"/>
  <c r="AA28" i="50"/>
  <c r="AA12" i="49"/>
  <c r="AA13" i="49"/>
  <c r="AA14" i="49"/>
  <c r="AA15" i="49"/>
  <c r="AA16" i="49"/>
  <c r="AA17" i="49"/>
  <c r="AA18" i="49"/>
  <c r="AA19" i="49"/>
  <c r="AA20" i="49"/>
  <c r="AA21" i="49"/>
  <c r="AA22" i="49"/>
  <c r="AA23" i="49"/>
  <c r="AA24" i="49"/>
  <c r="AA25" i="49"/>
  <c r="AA26" i="49"/>
  <c r="AA27" i="49"/>
  <c r="AA28" i="49"/>
  <c r="AA12" i="48"/>
  <c r="AA13" i="48"/>
  <c r="AA14" i="48"/>
  <c r="AA15" i="48"/>
  <c r="AA16" i="48"/>
  <c r="AA17" i="48"/>
  <c r="AA18" i="48"/>
  <c r="AA19" i="48"/>
  <c r="AA20" i="48"/>
  <c r="AA21" i="48"/>
  <c r="AA22" i="48"/>
  <c r="AA23" i="48"/>
  <c r="AA24" i="48"/>
  <c r="AA25" i="48"/>
  <c r="AA26" i="48"/>
  <c r="AA27" i="48"/>
  <c r="AA28" i="48"/>
  <c r="AA12" i="46"/>
  <c r="AA13" i="46"/>
  <c r="AA14" i="46"/>
  <c r="AA15" i="46"/>
  <c r="AA16" i="46"/>
  <c r="AA17" i="46"/>
  <c r="AA18" i="46"/>
  <c r="AA19" i="46"/>
  <c r="AA20" i="46"/>
  <c r="AA21" i="46"/>
  <c r="AA22" i="46"/>
  <c r="AA23" i="46"/>
  <c r="AA24" i="46"/>
  <c r="AA25" i="46"/>
  <c r="AA26" i="46"/>
  <c r="AA27" i="46"/>
  <c r="AA28" i="46"/>
  <c r="AA12" i="45"/>
  <c r="AA13" i="45"/>
  <c r="AA14" i="45"/>
  <c r="AA15" i="45"/>
  <c r="AA16" i="45"/>
  <c r="AA17" i="45"/>
  <c r="AA18" i="45"/>
  <c r="AA19" i="45"/>
  <c r="AA20" i="45"/>
  <c r="AA21" i="45"/>
  <c r="AA22" i="45"/>
  <c r="AA23" i="45"/>
  <c r="AA24" i="45"/>
  <c r="AA25" i="45"/>
  <c r="AA26" i="45"/>
  <c r="AA27" i="45"/>
  <c r="AA28" i="45"/>
  <c r="AA12" i="43"/>
  <c r="AA13" i="43"/>
  <c r="AA14" i="43"/>
  <c r="AA15" i="43"/>
  <c r="AA16" i="43"/>
  <c r="AA17" i="43"/>
  <c r="AA18" i="43"/>
  <c r="AA19" i="43"/>
  <c r="AA20" i="43"/>
  <c r="AA21" i="43"/>
  <c r="AA22" i="43"/>
  <c r="AA23" i="43"/>
  <c r="AA24" i="43"/>
  <c r="AA25" i="43"/>
  <c r="AA26" i="43"/>
  <c r="AA27" i="43"/>
  <c r="AA28" i="43"/>
  <c r="AA12" i="40"/>
  <c r="AA13" i="40"/>
  <c r="AA14" i="40"/>
  <c r="AA15" i="40"/>
  <c r="AA16" i="40"/>
  <c r="AA17" i="40"/>
  <c r="AA18" i="40"/>
  <c r="AA19" i="40"/>
  <c r="AA20" i="40"/>
  <c r="AA21" i="40"/>
  <c r="AA22" i="40"/>
  <c r="AA23" i="40"/>
  <c r="AA24" i="40"/>
  <c r="AA25" i="40"/>
  <c r="AA26" i="40"/>
  <c r="AA27" i="40"/>
  <c r="AA28" i="40"/>
  <c r="AA12" i="39"/>
  <c r="AA13" i="39"/>
  <c r="AA14" i="39"/>
  <c r="AA15" i="39"/>
  <c r="AA16" i="39"/>
  <c r="AA17" i="39"/>
  <c r="AA18" i="39"/>
  <c r="AA19" i="39"/>
  <c r="AA20" i="39"/>
  <c r="AA21" i="39"/>
  <c r="AA22" i="39"/>
  <c r="AA23" i="39"/>
  <c r="AA24" i="39"/>
  <c r="AA25" i="39"/>
  <c r="AA26" i="39"/>
  <c r="AA27" i="39"/>
  <c r="AA28" i="39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12" i="20"/>
  <c r="Z13" i="20"/>
  <c r="Z14" i="20"/>
  <c r="Z15" i="20"/>
  <c r="Z16" i="20"/>
  <c r="Z17" i="20"/>
  <c r="Z18" i="20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11" i="23"/>
  <c r="Z12" i="23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33" i="23"/>
  <c r="Z34" i="23"/>
  <c r="Z11" i="22"/>
  <c r="Z12" i="22"/>
  <c r="Z13" i="22"/>
  <c r="Z14" i="22"/>
  <c r="Z15" i="22"/>
  <c r="Z16" i="22"/>
  <c r="Z17" i="22"/>
  <c r="Z18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11" i="9"/>
  <c r="Z10" i="9"/>
  <c r="Z12" i="21"/>
  <c r="Z13" i="21"/>
  <c r="Z14" i="21"/>
  <c r="Z15" i="21"/>
  <c r="Z16" i="21"/>
  <c r="Z17" i="21"/>
  <c r="Z18" i="21"/>
  <c r="Z19" i="21"/>
  <c r="Z20" i="21"/>
  <c r="Z21" i="21"/>
  <c r="Z22" i="21"/>
  <c r="Z23" i="21"/>
  <c r="Z24" i="21"/>
  <c r="Z25" i="21"/>
  <c r="Z26" i="21"/>
  <c r="Z27" i="21"/>
  <c r="Z28" i="21"/>
  <c r="Z29" i="21"/>
  <c r="Z30" i="21"/>
  <c r="Z31" i="21"/>
  <c r="Z32" i="21"/>
  <c r="Z33" i="21"/>
  <c r="Z34" i="21"/>
  <c r="Z35" i="21"/>
  <c r="Z36" i="21"/>
  <c r="Z37" i="21"/>
  <c r="Z38" i="21"/>
  <c r="Z39" i="21"/>
  <c r="Z40" i="21"/>
  <c r="Z41" i="21"/>
  <c r="Z42" i="21"/>
  <c r="Z43" i="21"/>
  <c r="Z44" i="21"/>
  <c r="Z45" i="21"/>
  <c r="Z46" i="21"/>
  <c r="Z47" i="21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Z47" i="15"/>
  <c r="Z48" i="15"/>
  <c r="Z15" i="68"/>
  <c r="Z16" i="68"/>
  <c r="Z17" i="68"/>
  <c r="Z18" i="68"/>
  <c r="Z19" i="68"/>
  <c r="Z20" i="68"/>
  <c r="Z21" i="68"/>
  <c r="Z22" i="68"/>
  <c r="Z23" i="68"/>
  <c r="Z24" i="68"/>
  <c r="Z25" i="68"/>
  <c r="Z26" i="68"/>
  <c r="Z27" i="68"/>
  <c r="Z28" i="68"/>
  <c r="Z29" i="68"/>
  <c r="Z30" i="68"/>
  <c r="Z31" i="68"/>
  <c r="Z32" i="68"/>
  <c r="Z33" i="68"/>
  <c r="Z34" i="68"/>
  <c r="Z35" i="68"/>
  <c r="Z36" i="68"/>
  <c r="Z37" i="68"/>
  <c r="Z38" i="68"/>
  <c r="Z39" i="68"/>
  <c r="Z40" i="68"/>
  <c r="Z41" i="68"/>
  <c r="Z42" i="68"/>
  <c r="Z43" i="68"/>
  <c r="Z44" i="68"/>
  <c r="Z45" i="68"/>
  <c r="Z46" i="68"/>
  <c r="Z15" i="67"/>
  <c r="Z16" i="67"/>
  <c r="Z17" i="67"/>
  <c r="Z18" i="67"/>
  <c r="Z19" i="67"/>
  <c r="Z20" i="67"/>
  <c r="Z21" i="67"/>
  <c r="Z22" i="67"/>
  <c r="Z23" i="67"/>
  <c r="Z24" i="67"/>
  <c r="Z25" i="67"/>
  <c r="Z26" i="67"/>
  <c r="Z27" i="67"/>
  <c r="Z28" i="67"/>
  <c r="Z29" i="67"/>
  <c r="Z30" i="67"/>
  <c r="Z31" i="67"/>
  <c r="Z32" i="67"/>
  <c r="Z33" i="67"/>
  <c r="Z34" i="67"/>
  <c r="Z35" i="67"/>
  <c r="Z36" i="67"/>
  <c r="Z37" i="67"/>
  <c r="Z38" i="67"/>
  <c r="Z39" i="67"/>
  <c r="Z40" i="67"/>
  <c r="Z41" i="67"/>
  <c r="Z42" i="67"/>
  <c r="Z43" i="67"/>
  <c r="Z44" i="67"/>
  <c r="Z45" i="67"/>
  <c r="Z46" i="67"/>
  <c r="Z15" i="66"/>
  <c r="Z16" i="66"/>
  <c r="Z17" i="66"/>
  <c r="Z18" i="66"/>
  <c r="Z19" i="66"/>
  <c r="Z20" i="66"/>
  <c r="Z21" i="66"/>
  <c r="Z22" i="66"/>
  <c r="Z23" i="66"/>
  <c r="Z24" i="66"/>
  <c r="Z25" i="66"/>
  <c r="Z26" i="66"/>
  <c r="Z27" i="66"/>
  <c r="Z28" i="66"/>
  <c r="Z29" i="66"/>
  <c r="Z30" i="66"/>
  <c r="Z31" i="66"/>
  <c r="Z32" i="66"/>
  <c r="Z33" i="66"/>
  <c r="Z34" i="66"/>
  <c r="Z35" i="66"/>
  <c r="Z36" i="66"/>
  <c r="Z37" i="66"/>
  <c r="Z38" i="66"/>
  <c r="Z39" i="66"/>
  <c r="Z40" i="66"/>
  <c r="Z41" i="66"/>
  <c r="Z42" i="66"/>
  <c r="Z43" i="66"/>
  <c r="Z44" i="66"/>
  <c r="Z45" i="66"/>
  <c r="Z46" i="66"/>
  <c r="Z15" i="65"/>
  <c r="Z16" i="65"/>
  <c r="Z17" i="65"/>
  <c r="Z18" i="65"/>
  <c r="Z19" i="65"/>
  <c r="Z20" i="65"/>
  <c r="Z21" i="65"/>
  <c r="Z22" i="65"/>
  <c r="Z23" i="65"/>
  <c r="Z24" i="65"/>
  <c r="Z25" i="65"/>
  <c r="Z26" i="65"/>
  <c r="Z27" i="65"/>
  <c r="Z28" i="65"/>
  <c r="Z29" i="65"/>
  <c r="Z30" i="65"/>
  <c r="Z31" i="65"/>
  <c r="Z32" i="65"/>
  <c r="Z33" i="65"/>
  <c r="Z34" i="65"/>
  <c r="Z35" i="65"/>
  <c r="Z36" i="65"/>
  <c r="Z37" i="65"/>
  <c r="Z38" i="65"/>
  <c r="Z39" i="65"/>
  <c r="Z40" i="65"/>
  <c r="Z41" i="65"/>
  <c r="Z42" i="65"/>
  <c r="Z43" i="65"/>
  <c r="Z44" i="65"/>
  <c r="Z45" i="65"/>
  <c r="Z46" i="65"/>
  <c r="Z15" i="64"/>
  <c r="Z16" i="64"/>
  <c r="Z17" i="64"/>
  <c r="Z18" i="64"/>
  <c r="Z19" i="64"/>
  <c r="Z20" i="64"/>
  <c r="Z21" i="64"/>
  <c r="Z22" i="64"/>
  <c r="Z23" i="64"/>
  <c r="Z24" i="64"/>
  <c r="Z25" i="64"/>
  <c r="Z26" i="64"/>
  <c r="Z27" i="64"/>
  <c r="Z28" i="64"/>
  <c r="Z29" i="64"/>
  <c r="Z30" i="64"/>
  <c r="Z31" i="64"/>
  <c r="Z32" i="64"/>
  <c r="Z33" i="64"/>
  <c r="Z34" i="64"/>
  <c r="Z35" i="64"/>
  <c r="Z36" i="64"/>
  <c r="Z37" i="64"/>
  <c r="Z38" i="64"/>
  <c r="Z39" i="64"/>
  <c r="Z40" i="64"/>
  <c r="Z41" i="64"/>
  <c r="Z42" i="64"/>
  <c r="Z43" i="64"/>
  <c r="Z44" i="64"/>
  <c r="Z45" i="64"/>
  <c r="Z46" i="64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12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4" i="17"/>
  <c r="Z45" i="17"/>
  <c r="Z46" i="17"/>
  <c r="Z47" i="17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AA11" i="51" l="1"/>
  <c r="AA10" i="51"/>
  <c r="AA11" i="50"/>
  <c r="AA10" i="50"/>
  <c r="AA11" i="49"/>
  <c r="AA10" i="49"/>
  <c r="AA11" i="48"/>
  <c r="AA10" i="48"/>
  <c r="AA11" i="46"/>
  <c r="AA10" i="46"/>
  <c r="S10" i="7"/>
  <c r="U10" i="7"/>
  <c r="V10" i="7"/>
  <c r="W10" i="7"/>
  <c r="X10" i="7"/>
  <c r="Y10" i="7"/>
  <c r="S11" i="7"/>
  <c r="T11" i="7"/>
  <c r="U11" i="7"/>
  <c r="V11" i="7"/>
  <c r="W11" i="7"/>
  <c r="X11" i="7"/>
  <c r="Y11" i="7"/>
  <c r="S12" i="7"/>
  <c r="T12" i="7"/>
  <c r="U12" i="7"/>
  <c r="V12" i="7"/>
  <c r="W12" i="7"/>
  <c r="X12" i="7"/>
  <c r="Y12" i="7"/>
  <c r="S13" i="7"/>
  <c r="T13" i="7"/>
  <c r="U13" i="7"/>
  <c r="V13" i="7"/>
  <c r="W13" i="7"/>
  <c r="X13" i="7"/>
  <c r="Y13" i="7"/>
  <c r="S14" i="7"/>
  <c r="T14" i="7"/>
  <c r="U14" i="7"/>
  <c r="V14" i="7"/>
  <c r="W14" i="7"/>
  <c r="X14" i="7"/>
  <c r="Y14" i="7"/>
  <c r="AA14" i="7"/>
  <c r="S15" i="7"/>
  <c r="T15" i="7"/>
  <c r="U15" i="7"/>
  <c r="V15" i="7"/>
  <c r="W15" i="7"/>
  <c r="X15" i="7"/>
  <c r="Y15" i="7"/>
  <c r="S16" i="7"/>
  <c r="T16" i="7"/>
  <c r="U16" i="7"/>
  <c r="V16" i="7"/>
  <c r="W16" i="7"/>
  <c r="X16" i="7"/>
  <c r="Y16" i="7"/>
  <c r="S17" i="7"/>
  <c r="T17" i="7"/>
  <c r="U17" i="7"/>
  <c r="V17" i="7"/>
  <c r="W17" i="7"/>
  <c r="X17" i="7"/>
  <c r="Y17" i="7"/>
  <c r="S18" i="7"/>
  <c r="T18" i="7"/>
  <c r="U18" i="7"/>
  <c r="V18" i="7"/>
  <c r="W18" i="7"/>
  <c r="X18" i="7"/>
  <c r="Y18" i="7"/>
  <c r="AA18" i="7"/>
  <c r="S19" i="7"/>
  <c r="T19" i="7"/>
  <c r="U19" i="7"/>
  <c r="V19" i="7"/>
  <c r="W19" i="7"/>
  <c r="X19" i="7"/>
  <c r="Y19" i="7"/>
  <c r="S20" i="7"/>
  <c r="T20" i="7"/>
  <c r="U20" i="7"/>
  <c r="V20" i="7"/>
  <c r="W20" i="7"/>
  <c r="X20" i="7"/>
  <c r="Y20" i="7"/>
  <c r="S21" i="7"/>
  <c r="T21" i="7"/>
  <c r="U21" i="7"/>
  <c r="V21" i="7"/>
  <c r="W21" i="7"/>
  <c r="X21" i="7"/>
  <c r="Y21" i="7"/>
  <c r="S22" i="7"/>
  <c r="T22" i="7"/>
  <c r="U22" i="7"/>
  <c r="V22" i="7"/>
  <c r="W22" i="7"/>
  <c r="X22" i="7"/>
  <c r="Y22" i="7"/>
  <c r="AA22" i="7"/>
  <c r="S23" i="7"/>
  <c r="T23" i="7"/>
  <c r="U23" i="7"/>
  <c r="V23" i="7"/>
  <c r="W23" i="7"/>
  <c r="X23" i="7"/>
  <c r="Y23" i="7"/>
  <c r="S24" i="7"/>
  <c r="T24" i="7"/>
  <c r="U24" i="7"/>
  <c r="V24" i="7"/>
  <c r="W24" i="7"/>
  <c r="X24" i="7"/>
  <c r="Y24" i="7"/>
  <c r="S25" i="7"/>
  <c r="T25" i="7"/>
  <c r="U25" i="7"/>
  <c r="V25" i="7"/>
  <c r="W25" i="7"/>
  <c r="X25" i="7"/>
  <c r="Y25" i="7"/>
  <c r="S26" i="7"/>
  <c r="T26" i="7"/>
  <c r="U26" i="7"/>
  <c r="V26" i="7"/>
  <c r="W26" i="7"/>
  <c r="X26" i="7"/>
  <c r="Y26" i="7"/>
  <c r="AA26" i="7"/>
  <c r="S27" i="7"/>
  <c r="T27" i="7"/>
  <c r="U27" i="7"/>
  <c r="V27" i="7"/>
  <c r="W27" i="7"/>
  <c r="X27" i="7"/>
  <c r="Y27" i="7"/>
  <c r="S28" i="7"/>
  <c r="T28" i="7"/>
  <c r="U28" i="7"/>
  <c r="V28" i="7"/>
  <c r="W28" i="7"/>
  <c r="X28" i="7"/>
  <c r="Y28" i="7"/>
  <c r="AA12" i="7"/>
  <c r="AA13" i="7"/>
  <c r="AA15" i="7"/>
  <c r="AA16" i="7"/>
  <c r="AA17" i="7"/>
  <c r="AA19" i="7"/>
  <c r="AA20" i="7"/>
  <c r="AA21" i="7"/>
  <c r="AA23" i="7"/>
  <c r="AA24" i="7"/>
  <c r="AA25" i="7"/>
  <c r="AA27" i="7"/>
  <c r="AA28" i="7"/>
  <c r="AA11" i="45"/>
  <c r="AA11" i="7" s="1"/>
  <c r="AA10" i="45"/>
  <c r="AA10" i="7" s="1"/>
  <c r="AA11" i="43"/>
  <c r="AA10" i="43"/>
  <c r="AA11" i="40"/>
  <c r="AA10" i="40"/>
  <c r="AA11" i="39" l="1"/>
  <c r="AA10" i="39"/>
  <c r="Z11" i="2"/>
  <c r="Z10" i="2"/>
  <c r="Z11" i="20"/>
  <c r="Z10" i="20"/>
  <c r="Z11" i="24"/>
  <c r="Z10" i="24"/>
  <c r="Z11" i="21" l="1"/>
  <c r="Z10" i="21"/>
  <c r="Z11" i="15"/>
  <c r="Z10" i="15"/>
  <c r="Z11" i="68"/>
  <c r="Z10" i="68"/>
  <c r="Z11" i="67"/>
  <c r="Z10" i="67"/>
  <c r="Z11" i="66"/>
  <c r="Z10" i="66"/>
  <c r="Z11" i="65"/>
  <c r="Z10" i="65"/>
  <c r="Z11" i="1"/>
  <c r="Z14" i="64"/>
  <c r="Z10" i="64"/>
  <c r="Z10" i="1" l="1"/>
  <c r="Z11" i="17"/>
  <c r="Z10" i="17"/>
  <c r="Z10" i="18" l="1"/>
  <c r="Z11" i="18"/>
  <c r="R10" i="7" l="1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Q28" i="7" l="1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M21" i="7"/>
  <c r="N21" i="7"/>
  <c r="O21" i="7"/>
  <c r="P21" i="7"/>
  <c r="M22" i="7"/>
  <c r="N22" i="7"/>
  <c r="O22" i="7"/>
  <c r="P22" i="7"/>
  <c r="M23" i="7"/>
  <c r="N23" i="7"/>
  <c r="O23" i="7"/>
  <c r="P23" i="7"/>
  <c r="M24" i="7"/>
  <c r="N24" i="7"/>
  <c r="O24" i="7"/>
  <c r="P24" i="7"/>
  <c r="M25" i="7"/>
  <c r="N25" i="7"/>
  <c r="O25" i="7"/>
  <c r="P25" i="7"/>
  <c r="M26" i="7"/>
  <c r="N26" i="7"/>
  <c r="O26" i="7"/>
  <c r="P26" i="7"/>
  <c r="M27" i="7"/>
  <c r="N27" i="7"/>
  <c r="O27" i="7"/>
  <c r="P27" i="7"/>
  <c r="M28" i="7"/>
  <c r="N28" i="7"/>
  <c r="O28" i="7"/>
  <c r="P28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K22" i="7"/>
  <c r="K23" i="7"/>
  <c r="K24" i="7"/>
  <c r="K25" i="7"/>
  <c r="K26" i="7"/>
  <c r="K27" i="7"/>
  <c r="K28" i="7"/>
  <c r="G90" i="10"/>
  <c r="C10" i="7"/>
  <c r="E10" i="7"/>
  <c r="F10" i="7"/>
  <c r="G10" i="7"/>
  <c r="H10" i="7"/>
  <c r="I10" i="7"/>
  <c r="J10" i="7"/>
  <c r="C11" i="7"/>
  <c r="E11" i="7"/>
  <c r="F11" i="7"/>
  <c r="G11" i="7"/>
  <c r="H11" i="7"/>
  <c r="I11" i="7"/>
  <c r="J11" i="7"/>
  <c r="C12" i="7"/>
  <c r="E12" i="7"/>
  <c r="F12" i="7"/>
  <c r="G12" i="7"/>
  <c r="H12" i="7"/>
  <c r="I12" i="7"/>
  <c r="J12" i="7"/>
  <c r="C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C16" i="7"/>
  <c r="D16" i="7"/>
  <c r="E16" i="7"/>
  <c r="F16" i="7"/>
  <c r="G16" i="7"/>
  <c r="H16" i="7"/>
  <c r="I16" i="7"/>
  <c r="J16" i="7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C21" i="7"/>
  <c r="D21" i="7"/>
  <c r="E21" i="7"/>
  <c r="F21" i="7"/>
  <c r="G21" i="7"/>
  <c r="H21" i="7"/>
  <c r="I21" i="7"/>
  <c r="J21" i="7"/>
  <c r="C22" i="7"/>
  <c r="D22" i="7"/>
  <c r="E22" i="7"/>
  <c r="F22" i="7"/>
  <c r="G22" i="7"/>
  <c r="H22" i="7"/>
  <c r="I22" i="7"/>
  <c r="J22" i="7"/>
  <c r="C23" i="7"/>
  <c r="D23" i="7"/>
  <c r="E23" i="7"/>
  <c r="F23" i="7"/>
  <c r="G23" i="7"/>
  <c r="H23" i="7"/>
  <c r="I23" i="7"/>
  <c r="J23" i="7"/>
  <c r="C24" i="7"/>
  <c r="D24" i="7"/>
  <c r="E24" i="7"/>
  <c r="F24" i="7"/>
  <c r="G24" i="7"/>
  <c r="H24" i="7"/>
  <c r="I24" i="7"/>
  <c r="J24" i="7"/>
  <c r="C25" i="7"/>
  <c r="D25" i="7"/>
  <c r="E25" i="7"/>
  <c r="F25" i="7"/>
  <c r="G25" i="7"/>
  <c r="H25" i="7"/>
  <c r="I25" i="7"/>
  <c r="J25" i="7"/>
  <c r="C26" i="7"/>
  <c r="D26" i="7"/>
  <c r="E26" i="7"/>
  <c r="F26" i="7"/>
  <c r="G26" i="7"/>
  <c r="H26" i="7"/>
  <c r="I26" i="7"/>
  <c r="J26" i="7"/>
  <c r="C27" i="7"/>
  <c r="D27" i="7"/>
  <c r="E27" i="7"/>
  <c r="F27" i="7"/>
  <c r="G27" i="7"/>
  <c r="H27" i="7"/>
  <c r="I27" i="7"/>
  <c r="J27" i="7"/>
  <c r="C28" i="7"/>
  <c r="D28" i="7"/>
  <c r="E28" i="7"/>
  <c r="F28" i="7"/>
  <c r="G28" i="7"/>
  <c r="H28" i="7"/>
  <c r="I28" i="7"/>
  <c r="J28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10" i="7"/>
</calcChain>
</file>

<file path=xl/comments1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10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11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 xml:space="preserve">Ramiro Jorge:
</t>
        </r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12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el año 1984 es miles de pesos argentinos, para el período 1985-1989 inclusive es de millones de australes, mientras que a partir de 1990 es de miles de pesos.</t>
        </r>
      </text>
    </comment>
  </commentList>
</comments>
</file>

<file path=xl/comments13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14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15.xml><?xml version="1.0" encoding="utf-8"?>
<comments xmlns="http://schemas.openxmlformats.org/spreadsheetml/2006/main">
  <authors>
    <author>Ramiro Jorge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>Cálculo: 
1. Mensualiza el gasto en personal dividiendolo por 13 (doce meses del año más aguinaldo). 
2. Al resultado de 1 se lo divide por la planta de personal.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La unidad de medida para el período 1987-1989 inclusive es de miles de australes, mientras que a partir de 1990 es de pesos.</t>
        </r>
      </text>
    </comment>
  </commentList>
</comments>
</file>

<file path=xl/comments16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17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18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19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2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20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21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22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23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24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de pesos argentinos, para el período 1985-1989 inclusive es de miles de australes, mientras que a partir de 1990 es de pesos.</t>
        </r>
      </text>
    </comment>
  </commentList>
</comments>
</file>

<file path=xl/comments3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4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5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6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7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8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comments9.xml><?xml version="1.0" encoding="utf-8"?>
<comments xmlns="http://schemas.openxmlformats.org/spreadsheetml/2006/main">
  <authors>
    <author>Ramiro Jorge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La unidad de medida para los años 1983 y 1984 es miles de pesos argentinos, para el período 1985-1989 inclusive es de millones de australes, mientras que a partir de 1990 es de miles de pesos.</t>
        </r>
      </text>
    </comment>
  </commentList>
</comments>
</file>

<file path=xl/sharedStrings.xml><?xml version="1.0" encoding="utf-8"?>
<sst xmlns="http://schemas.openxmlformats.org/spreadsheetml/2006/main" count="5790" uniqueCount="1862">
  <si>
    <t>Centro de Estudios y Servicios - Bolsa de Comercio de Santa Fe -</t>
  </si>
  <si>
    <t>San Martín 2231 - 3000 - Santa Fe</t>
  </si>
  <si>
    <t>Tel Fax: (0342) 4554734</t>
  </si>
  <si>
    <t>Email: ces@bolcomsf.com.ar</t>
  </si>
  <si>
    <t>Frecuencia</t>
  </si>
  <si>
    <t>Nº de series</t>
  </si>
  <si>
    <t>Fecha de inicio</t>
  </si>
  <si>
    <t>Ir a</t>
  </si>
  <si>
    <t>Anual</t>
  </si>
  <si>
    <t>Total de series anuales</t>
  </si>
  <si>
    <t>Título</t>
  </si>
  <si>
    <t>VOLVER AL INDICE</t>
  </si>
  <si>
    <t>Serie Original</t>
  </si>
  <si>
    <t>Unidad de Medida</t>
  </si>
  <si>
    <t>Miles de pesos</t>
  </si>
  <si>
    <t>Recursos</t>
  </si>
  <si>
    <t>Gastos</t>
  </si>
  <si>
    <t>Resultados</t>
  </si>
  <si>
    <t>Deuda</t>
  </si>
  <si>
    <t>Recursos no tributarios por provincia</t>
  </si>
  <si>
    <t>1.2. Recaudación de Impuestos Nacionales por provincia</t>
  </si>
  <si>
    <t>1.1. Recursos totales por provincia</t>
  </si>
  <si>
    <t>1.1.1. Recursos corrientes por provincia</t>
  </si>
  <si>
    <t>Recursos totales por provincia</t>
  </si>
  <si>
    <t>Recursos de origen nacional (coparticipación) por provincia</t>
  </si>
  <si>
    <t>Regalías por provincia</t>
  </si>
  <si>
    <t>Venta de Bienes y Servicios de la Administración Pública por provincia</t>
  </si>
  <si>
    <t>Rentas de la propiedad por provincia</t>
  </si>
  <si>
    <t>Transferencias corrientes por provincia</t>
  </si>
  <si>
    <t>Recursos de capital por provincia</t>
  </si>
  <si>
    <t>1.1.2. Recursos de capital por provincia</t>
  </si>
  <si>
    <t>Porción no coparticipable de Impuesto al cheque por provincia</t>
  </si>
  <si>
    <t>2.1. Gastos corrientes por provincia</t>
  </si>
  <si>
    <t>2.2. Gastos de capital por provincia</t>
  </si>
  <si>
    <t>2.2.1. Inversión real directa por provincia</t>
  </si>
  <si>
    <t>2.2.2. Transferencias de capital por provincia</t>
  </si>
  <si>
    <t>2. Gasto público total por provincia</t>
  </si>
  <si>
    <t>2.1.2. Rentas de la propiedad por provincia</t>
  </si>
  <si>
    <t>2.1.3. Transferencias corrientes por provincia</t>
  </si>
  <si>
    <t>Inversión real directa por provincia</t>
  </si>
  <si>
    <t>2.1.1. Gasto de consumo</t>
  </si>
  <si>
    <t>2.1.1.1 Gasto público en personal por provincia</t>
  </si>
  <si>
    <t>3.1. Resultado económico por provincia (1.1.1 - 2.1)</t>
  </si>
  <si>
    <t>3.2. Resultado financiero por provincia (1.1 - 2)</t>
  </si>
  <si>
    <t>3.3. Resultado primario por provincia (3.2 + 2.1.2)</t>
  </si>
  <si>
    <t>Recursos corrientes por provincia</t>
  </si>
  <si>
    <t>Recaudación del Impuesto al Valor Agregado (IVA) por provincia</t>
  </si>
  <si>
    <t>Administración Federal de Impuestos; AFIP</t>
  </si>
  <si>
    <t xml:space="preserve">1.2.4.1. Porción no coparticipable del Impuesto al Cheque por provincia </t>
  </si>
  <si>
    <t>1.2.4. Recaudación del Impuesto a las Cuentas Corrientes por provincia</t>
  </si>
  <si>
    <t>1.2.3. Recaudación del Impuesto a los Bienes Personales por provincia</t>
  </si>
  <si>
    <t>1.2.2. Recaudación del Impuesto a las Ganancias por provincia</t>
  </si>
  <si>
    <t>1.2.1. Recaudación del Impuesto al Valor Agregado (IVA) por provincia</t>
  </si>
  <si>
    <t>1.2.5. Recaudación de las Ganancias mínimas presuntas por provincia</t>
  </si>
  <si>
    <t>1.2.6. Recaudación de los Impuestos Internos por provincia</t>
  </si>
  <si>
    <t>1.2.7. Recaudación del Monotributo por provincia</t>
  </si>
  <si>
    <t>1.2.8. Recaudación de otros impuestos por provincia</t>
  </si>
  <si>
    <t>1.2.9. Recaudación de Impuestos percibidos por DGA por provincia</t>
  </si>
  <si>
    <t>4. Deuda pública por provincia</t>
  </si>
  <si>
    <t>4.1. Deuda pública con el Gobierno Nacional por provincia</t>
  </si>
  <si>
    <t>4.2. Fondo Fiduciario de Infraestructura Regional por provincia</t>
  </si>
  <si>
    <t>4.3. Fondo Fiduciario de Desarrollo Provincial por provincia</t>
  </si>
  <si>
    <t>4.6. Títulos públicos (bonos) por provincia</t>
  </si>
  <si>
    <t>4.8. Otros conceptos de deuda pública por provincia</t>
  </si>
  <si>
    <t>4.7. Deuda pública con Organismos Internacionales por provincia</t>
  </si>
  <si>
    <t>4.5. Deuda pública consolidada por provincia</t>
  </si>
  <si>
    <t>4.4. Deuda pública con entidades bancarias y financieras por provincia</t>
  </si>
  <si>
    <t>2.1.1.1.1 Planta ocupada</t>
  </si>
  <si>
    <t>2.1.1.1.3 Gasto medio salarial</t>
  </si>
  <si>
    <t>2.1.1.1.2 Empleados cada mil habitantes</t>
  </si>
  <si>
    <t>Planta ocupada</t>
  </si>
  <si>
    <t>Unidades</t>
  </si>
  <si>
    <t>Gasto medio salarial mensual</t>
  </si>
  <si>
    <t>En pesos</t>
  </si>
  <si>
    <t>Ingresos Brutos</t>
  </si>
  <si>
    <t>Inmobiliario</t>
  </si>
  <si>
    <t>Sellos</t>
  </si>
  <si>
    <t>Automotores</t>
  </si>
  <si>
    <t>Otros</t>
  </si>
  <si>
    <t>OTROS CONCEPTOS O CLASIFICACIONES</t>
  </si>
  <si>
    <t>Fondo Federal Solidario</t>
  </si>
  <si>
    <t>5. Fondo Federal Solidario</t>
  </si>
  <si>
    <t>Distribución del Fondo Federal Solidario. Decreto 206/2009</t>
  </si>
  <si>
    <t>6. Gasto total</t>
  </si>
  <si>
    <t>6.1. Administración gubernamental</t>
  </si>
  <si>
    <t>6.2. Servicios de seguridad</t>
  </si>
  <si>
    <t>6.3. Servicios sociales</t>
  </si>
  <si>
    <t>6.3.1. Salud</t>
  </si>
  <si>
    <t>6.3.2. Promoción y asistencia social</t>
  </si>
  <si>
    <t>6.3.3. Seguridad Social</t>
  </si>
  <si>
    <t>6.3.4. Educación y cultura</t>
  </si>
  <si>
    <t>6.3.5. Ciencia y técnica</t>
  </si>
  <si>
    <t>6.3.6. Trabajo</t>
  </si>
  <si>
    <t>6.3.7. Vivienda y urbanismo</t>
  </si>
  <si>
    <t>6.3.8. Agua potable y alcantarillado</t>
  </si>
  <si>
    <t>6.3.9. Otros servicios urbanos</t>
  </si>
  <si>
    <t>6.4. Servicios económicos</t>
  </si>
  <si>
    <t>6.5. Deuda pública</t>
  </si>
  <si>
    <t xml:space="preserve">Websites: http://ces.bcsf.com.ar -  http://www.bcsf.com.ar </t>
  </si>
  <si>
    <t>C.A.B.A.</t>
  </si>
  <si>
    <t>Fecha Disponible</t>
  </si>
  <si>
    <t>Empleados por cada mil habitantes</t>
  </si>
  <si>
    <t>Gasto por Finalidad y Función</t>
  </si>
  <si>
    <t>Recaudación de Impuestos nacionales por provincia</t>
  </si>
  <si>
    <t>Recaudación del Impuesto a las ganancias por provincia</t>
  </si>
  <si>
    <t>Recaudación del Impuesto a los Bienes Personales por provincia</t>
  </si>
  <si>
    <t>Recaudación del Impuesto a las Cuentas Corrientes por provincia</t>
  </si>
  <si>
    <t>Recaudación del Impuesto a las Ganancias Mínimas Presuntas por provincia</t>
  </si>
  <si>
    <t>Recaudación de Impuestos Internos por provincia</t>
  </si>
  <si>
    <t>Recaudación de Monotributo por provincia</t>
  </si>
  <si>
    <t>Recaudación de otros impuestos por provincia</t>
  </si>
  <si>
    <t>Gasto público total por provincia</t>
  </si>
  <si>
    <t>Gastos corrientes por provincia</t>
  </si>
  <si>
    <t>Gasto público en personal por provincia</t>
  </si>
  <si>
    <t>Gasto de capital por provincia</t>
  </si>
  <si>
    <t>Transferencias de capital por provincia</t>
  </si>
  <si>
    <t>Resultado Económico por provincia</t>
  </si>
  <si>
    <t>Resultado primario por provincia</t>
  </si>
  <si>
    <t>Deuda pública con el Gobierno Nacional, por provincia</t>
  </si>
  <si>
    <t>Fondo Fiduciario Infraestructura Regional, por provincia</t>
  </si>
  <si>
    <t>Fondo Fiduciario de Desarrollo Provincial, por provincia</t>
  </si>
  <si>
    <t>Deuda pública con entidades bancarias y financieras, por provincia</t>
  </si>
  <si>
    <t>Deuda consolidada, por provincia</t>
  </si>
  <si>
    <t>Títulos públicos, por provincia</t>
  </si>
  <si>
    <t>Deuda Pública con Organismos Internacionales, por provincia</t>
  </si>
  <si>
    <t>Otros conceptos de deuda pública, por provincia. De 1996-1998 corresponde a la Privatización del Banco Provincia y en 2000 corresponde a un programa de refinanciación</t>
  </si>
  <si>
    <t>Aclaración general: los datos subrayados implican estimaciones propias y los datos en azul la existencia de una fórmula.</t>
  </si>
  <si>
    <t>Gasto de la Administración Gubernamental</t>
  </si>
  <si>
    <t>Gastos en Servicios de Seguridad</t>
  </si>
  <si>
    <t>Gastos en Servicios Sociales</t>
  </si>
  <si>
    <t>Gasto en Salud</t>
  </si>
  <si>
    <t>Gasto en Seguridad Social</t>
  </si>
  <si>
    <t>Gasto en Promoción y Asistencia Social</t>
  </si>
  <si>
    <t>Gasto en Educación y Cultura</t>
  </si>
  <si>
    <t>Gasto en Ciencia y Técnica</t>
  </si>
  <si>
    <t>Gasto en Trabajo</t>
  </si>
  <si>
    <t>Gasto en Vivienda y Urbanismo</t>
  </si>
  <si>
    <t>Gasto en Agua Potable y Alcantarillado</t>
  </si>
  <si>
    <t>Gasto en Otros Servicios Urbanos</t>
  </si>
  <si>
    <t>Servicios Económicos</t>
  </si>
  <si>
    <t>Deuda Pública</t>
  </si>
  <si>
    <t>BASE DE DATOS ESTADÍSTICOS DE LAS 24 JURISDICCIONES (PROVINCIAS Y CABA)</t>
  </si>
  <si>
    <t>1.1.1.1.1 Ingresos brutos</t>
  </si>
  <si>
    <t>1.1.1.1.2 Inmobiliario</t>
  </si>
  <si>
    <t>1.1.1.1.3 Sellos</t>
  </si>
  <si>
    <t>1.1.1.1.4 Automotores</t>
  </si>
  <si>
    <t>1.1.1.1.5 Otros impuestos provinciales</t>
  </si>
  <si>
    <t>1.1.1.2. Recursos de origen nacional (coparticipación) por provincia</t>
  </si>
  <si>
    <t>1.1.1.3. Recursos no tributarios por provincia</t>
  </si>
  <si>
    <t>1.1.1.3.1. Regalías por provincia</t>
  </si>
  <si>
    <t>1.1.1.4. Venta de bienes y servicios de la Administración pública por provincia</t>
  </si>
  <si>
    <t>1.1.1.5. Rentas de la propiedad por provincia</t>
  </si>
  <si>
    <t>1.1.1.6. Transferencias corrientes por provincia</t>
  </si>
  <si>
    <t>Recaudación de Impuestos Aduaneros por provincia</t>
  </si>
  <si>
    <t>Resultado financiero por provincia</t>
  </si>
  <si>
    <t>Deuda Pública Total (sin deuda flotante) por provincia</t>
  </si>
  <si>
    <t>Administración Pública No Financiera. Serie Original</t>
  </si>
  <si>
    <t>Dirección Nacional de Asuntos Provinciales; Ministerio de Economía de la Nación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</si>
  <si>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</si>
  <si>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</si>
  <si>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</si>
  <si>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</si>
  <si>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</si>
  <si>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</si>
  <si>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</si>
  <si>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</si>
  <si>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</si>
  <si>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</si>
  <si>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</si>
  <si>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</si>
  <si>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</si>
  <si>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</si>
  <si>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</si>
  <si>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</si>
  <si>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</si>
  <si>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</si>
  <si>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</si>
  <si>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</si>
  <si>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</si>
  <si>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</si>
  <si>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Total</t>
  </si>
  <si>
    <t>Jurisdicción</t>
  </si>
  <si>
    <t>Ticumán</t>
  </si>
  <si>
    <t>Sin especificar</t>
  </si>
  <si>
    <t>Gasto de consumo por provincia</t>
  </si>
  <si>
    <t>CODIGO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</si>
  <si>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</si>
  <si>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</si>
  <si>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</si>
  <si>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</si>
  <si>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</si>
  <si>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</si>
  <si>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</si>
  <si>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</si>
  <si>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</si>
  <si>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</si>
  <si>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</si>
  <si>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</si>
  <si>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</si>
  <si>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</si>
  <si>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</si>
  <si>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</si>
  <si>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</si>
  <si>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</si>
  <si>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</si>
  <si>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</si>
  <si>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</si>
  <si>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</si>
  <si>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</si>
  <si>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</si>
  <si>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</si>
  <si>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1.1.1.3</t>
  </si>
  <si>
    <t>1.1.1.1</t>
  </si>
  <si>
    <t>1.1.1.2</t>
  </si>
  <si>
    <t>1.1.1.4</t>
  </si>
  <si>
    <t>1.1.1.5</t>
  </si>
  <si>
    <t>1.1.1.6</t>
  </si>
  <si>
    <t>1.1.1.7</t>
  </si>
  <si>
    <t>1.1.1.8</t>
  </si>
  <si>
    <t>1.1.1.9</t>
  </si>
  <si>
    <t>1.1.1.10</t>
  </si>
  <si>
    <t>1.1.1.11</t>
  </si>
  <si>
    <t>1.1.1.12</t>
  </si>
  <si>
    <t>1.1.1.13</t>
  </si>
  <si>
    <t>1.1.1.14</t>
  </si>
  <si>
    <t>1.1.1.15</t>
  </si>
  <si>
    <t>1.1.1.16</t>
  </si>
  <si>
    <t>1.1.1.17</t>
  </si>
  <si>
    <t>1.1.1.18</t>
  </si>
  <si>
    <t>1.1.1.19</t>
  </si>
  <si>
    <t>1.1.1.20</t>
  </si>
  <si>
    <t>1.1.1.21</t>
  </si>
  <si>
    <t>1.1.1.22</t>
  </si>
  <si>
    <t>1.1.1.23</t>
  </si>
  <si>
    <t>1.1.1.24</t>
  </si>
  <si>
    <t>1.1.1.25</t>
  </si>
  <si>
    <t>1.1.1.1.1</t>
  </si>
  <si>
    <t>1.1.1.1.2</t>
  </si>
  <si>
    <t>1.1.1.1.3</t>
  </si>
  <si>
    <t>1.1.1.1.4</t>
  </si>
  <si>
    <t>1.1.1.1.5</t>
  </si>
  <si>
    <t>1.1.1.1.6</t>
  </si>
  <si>
    <t>1.1.1.1.7</t>
  </si>
  <si>
    <t>1.1.1.1.8</t>
  </si>
  <si>
    <t>1.1.1.1.9</t>
  </si>
  <si>
    <t>1.1.1.1.10</t>
  </si>
  <si>
    <t>1.1.1.1.11</t>
  </si>
  <si>
    <t>1.1.1.1.12</t>
  </si>
  <si>
    <t>1.1.1.1.13</t>
  </si>
  <si>
    <t>1.1.1.1.14</t>
  </si>
  <si>
    <t>1.1.1.1.15</t>
  </si>
  <si>
    <t>1.1.1.1.16</t>
  </si>
  <si>
    <t>1.1.1.1.17</t>
  </si>
  <si>
    <t>1.1.1.1.18</t>
  </si>
  <si>
    <t>1.1.1.1.19</t>
  </si>
  <si>
    <t>1.1.1.1.20</t>
  </si>
  <si>
    <t>1.1.1.1.21</t>
  </si>
  <si>
    <t>1.1.1.1.22</t>
  </si>
  <si>
    <t>1.1.1.1.23</t>
  </si>
  <si>
    <t>1.1.1.1.24</t>
  </si>
  <si>
    <t>1.1.1.1.25</t>
  </si>
  <si>
    <t>1.1.1.1.1.1</t>
  </si>
  <si>
    <t>1.1.1.1.1.2</t>
  </si>
  <si>
    <t>1.1.1.1.1.3</t>
  </si>
  <si>
    <t>1.1.1.1.1.4</t>
  </si>
  <si>
    <t>1.1.1.1.1.5</t>
  </si>
  <si>
    <t>1.1.1.1.1.6</t>
  </si>
  <si>
    <t>1.1.1.1.1.7</t>
  </si>
  <si>
    <t>1.1.1.1.1.8</t>
  </si>
  <si>
    <t>1.1.1.1.1.9</t>
  </si>
  <si>
    <t>1.1.1.1.1.10</t>
  </si>
  <si>
    <t>1.1.1.1.1.11</t>
  </si>
  <si>
    <t>1.1.1.1.1.12</t>
  </si>
  <si>
    <t>1.1.1.1.1.13</t>
  </si>
  <si>
    <t>1.1.1.1.1.14</t>
  </si>
  <si>
    <t>1.1.1.1.1.15</t>
  </si>
  <si>
    <t>1.1.1.1.1.16</t>
  </si>
  <si>
    <t>1.1.1.1.1.17</t>
  </si>
  <si>
    <t>1.1.1.1.1.18</t>
  </si>
  <si>
    <t>1.1.1.1.1.19</t>
  </si>
  <si>
    <t>1.1.1.1.1.20</t>
  </si>
  <si>
    <t>1.1.1.1.1.21</t>
  </si>
  <si>
    <t>1.1.1.1.1.22</t>
  </si>
  <si>
    <t>1.1.1.1.1.23</t>
  </si>
  <si>
    <t>1.1.1.1.1.24</t>
  </si>
  <si>
    <t>1.1.1.1.1.25</t>
  </si>
  <si>
    <t>1.1.1.1.2.1</t>
  </si>
  <si>
    <t>1.1.1.1.2.2</t>
  </si>
  <si>
    <t>1.1.1.1.2.3</t>
  </si>
  <si>
    <t>1.1.1.1.2.4</t>
  </si>
  <si>
    <t>1.1.1.1.2.5</t>
  </si>
  <si>
    <t>1.1.1.1.2.6</t>
  </si>
  <si>
    <t>1.1.1.1.2.7</t>
  </si>
  <si>
    <t>1.1.1.1.2.8</t>
  </si>
  <si>
    <t>1.1.1.1.2.9</t>
  </si>
  <si>
    <t>1.1.1.1.2.10</t>
  </si>
  <si>
    <t>1.1.1.1.2.11</t>
  </si>
  <si>
    <t>1.1.1.1.2.12</t>
  </si>
  <si>
    <t>1.1.1.1.2.13</t>
  </si>
  <si>
    <t>1.1.1.1.2.14</t>
  </si>
  <si>
    <t>1.1.1.1.2.15</t>
  </si>
  <si>
    <t>1.1.1.1.2.16</t>
  </si>
  <si>
    <t>1.1.1.1.2.17</t>
  </si>
  <si>
    <t>1.1.1.1.2.18</t>
  </si>
  <si>
    <t>1.1.1.1.2.19</t>
  </si>
  <si>
    <t>1.1.1.1.2.20</t>
  </si>
  <si>
    <t>1.1.1.1.2.21</t>
  </si>
  <si>
    <t>1.1.1.1.2.22</t>
  </si>
  <si>
    <t>1.1.1.1.2.23</t>
  </si>
  <si>
    <t>1.1.1.1.2.24</t>
  </si>
  <si>
    <t>1.1.1.1.2.25</t>
  </si>
  <si>
    <t>1.1.1.1.3.1</t>
  </si>
  <si>
    <t>1.1.1.1.3.2</t>
  </si>
  <si>
    <t>1.1.1.1.3.3</t>
  </si>
  <si>
    <t>1.1.1.1.3.4</t>
  </si>
  <si>
    <t>1.1.1.1.3.5</t>
  </si>
  <si>
    <t>1.1.1.1.3.6</t>
  </si>
  <si>
    <t>1.1.1.1.3.7</t>
  </si>
  <si>
    <t>1.1.1.1.3.8</t>
  </si>
  <si>
    <t>1.1.1.1.3.9</t>
  </si>
  <si>
    <t>1.1.1.1.3.10</t>
  </si>
  <si>
    <t>1.1.1.1.3.11</t>
  </si>
  <si>
    <t>1.1.1.1.3.12</t>
  </si>
  <si>
    <t>1.1.1.1.3.13</t>
  </si>
  <si>
    <t>1.1.1.1.3.14</t>
  </si>
  <si>
    <t>1.1.1.1.3.15</t>
  </si>
  <si>
    <t>1.1.1.1.3.16</t>
  </si>
  <si>
    <t>1.1.1.1.3.17</t>
  </si>
  <si>
    <t>1.1.1.1.3.18</t>
  </si>
  <si>
    <t>1.1.1.1.3.19</t>
  </si>
  <si>
    <t>1.1.1.1.3.20</t>
  </si>
  <si>
    <t>1.1.1.1.3.21</t>
  </si>
  <si>
    <t>1.1.1.1.3.22</t>
  </si>
  <si>
    <t>1.1.1.1.3.23</t>
  </si>
  <si>
    <t>1.1.1.1.3.24</t>
  </si>
  <si>
    <t>1.1.1.1.3.25</t>
  </si>
  <si>
    <t>1.1.1.1.4.1</t>
  </si>
  <si>
    <t>1.1.1.1.4.2</t>
  </si>
  <si>
    <t>1.1.1.1.4.3</t>
  </si>
  <si>
    <t>1.1.1.1.4.4</t>
  </si>
  <si>
    <t>1.1.1.1.4.5</t>
  </si>
  <si>
    <t>1.1.1.1.4.6</t>
  </si>
  <si>
    <t>1.1.1.1.4.7</t>
  </si>
  <si>
    <t>1.1.1.1.4.8</t>
  </si>
  <si>
    <t>1.1.1.1.4.9</t>
  </si>
  <si>
    <t>1.1.1.1.4.10</t>
  </si>
  <si>
    <t>1.1.1.1.4.11</t>
  </si>
  <si>
    <t>1.1.1.1.4.12</t>
  </si>
  <si>
    <t>1.1.1.1.4.13</t>
  </si>
  <si>
    <t>1.1.1.1.4.14</t>
  </si>
  <si>
    <t>1.1.1.1.4.15</t>
  </si>
  <si>
    <t>1.1.1.1.4.16</t>
  </si>
  <si>
    <t>1.1.1.1.4.17</t>
  </si>
  <si>
    <t>1.1.1.1.4.18</t>
  </si>
  <si>
    <t>1.1.1.1.4.19</t>
  </si>
  <si>
    <t>1.1.1.1.4.20</t>
  </si>
  <si>
    <t>1.1.1.1.4.21</t>
  </si>
  <si>
    <t>1.1.1.1.4.22</t>
  </si>
  <si>
    <t>1.1.1.1.4.23</t>
  </si>
  <si>
    <t>1.1.1.1.4.24</t>
  </si>
  <si>
    <t>1.1.1.1.4.25</t>
  </si>
  <si>
    <t>1.1.1.1.5.1</t>
  </si>
  <si>
    <t>1.1.1.1.5.2</t>
  </si>
  <si>
    <t>1.1.1.1.5.3</t>
  </si>
  <si>
    <t>1.1.1.1.5.4</t>
  </si>
  <si>
    <t>1.1.1.1.5.5</t>
  </si>
  <si>
    <t>1.1.1.1.5.6</t>
  </si>
  <si>
    <t>1.1.1.1.5.7</t>
  </si>
  <si>
    <t>1.1.1.1.5.8</t>
  </si>
  <si>
    <t>1.1.1.1.5.9</t>
  </si>
  <si>
    <t>1.1.1.1.5.10</t>
  </si>
  <si>
    <t>1.1.1.1.5.11</t>
  </si>
  <si>
    <t>1.1.1.1.5.12</t>
  </si>
  <si>
    <t>1.1.1.1.5.13</t>
  </si>
  <si>
    <t>1.1.1.1.5.14</t>
  </si>
  <si>
    <t>1.1.1.1.5.15</t>
  </si>
  <si>
    <t>1.1.1.1.5.16</t>
  </si>
  <si>
    <t>1.1.1.1.5.17</t>
  </si>
  <si>
    <t>1.1.1.1.5.18</t>
  </si>
  <si>
    <t>1.1.1.1.5.19</t>
  </si>
  <si>
    <t>1.1.1.1.5.20</t>
  </si>
  <si>
    <t>1.1.1.1.5.21</t>
  </si>
  <si>
    <t>1.1.1.1.5.22</t>
  </si>
  <si>
    <t>1.1.1.1.5.23</t>
  </si>
  <si>
    <t>1.1.1.1.5.24</t>
  </si>
  <si>
    <t>1.1.1.1.5.25</t>
  </si>
  <si>
    <t>1.1.1.2.1</t>
  </si>
  <si>
    <t>1.1.1.2.2</t>
  </si>
  <si>
    <t>1.1.1.2.3</t>
  </si>
  <si>
    <t>1.1.1.2.4</t>
  </si>
  <si>
    <t>1.1.1.2.5</t>
  </si>
  <si>
    <t>1.1.1.2.6</t>
  </si>
  <si>
    <t>1.1.1.2.7</t>
  </si>
  <si>
    <t>1.1.1.2.8</t>
  </si>
  <si>
    <t>1.1.1.2.9</t>
  </si>
  <si>
    <t>1.1.1.2.10</t>
  </si>
  <si>
    <t>1.1.1.2.11</t>
  </si>
  <si>
    <t>1.1.1.2.12</t>
  </si>
  <si>
    <t>1.1.1.2.13</t>
  </si>
  <si>
    <t>1.1.1.2.14</t>
  </si>
  <si>
    <t>1.1.1.2.15</t>
  </si>
  <si>
    <t>1.1.1.2.16</t>
  </si>
  <si>
    <t>1.1.1.2.17</t>
  </si>
  <si>
    <t>1.1.1.2.18</t>
  </si>
  <si>
    <t>1.1.1.2.19</t>
  </si>
  <si>
    <t>1.1.1.2.20</t>
  </si>
  <si>
    <t>1.1.1.2.21</t>
  </si>
  <si>
    <t>1.1.1.2.22</t>
  </si>
  <si>
    <t>1.1.1.2.23</t>
  </si>
  <si>
    <t>1.1.1.2.24</t>
  </si>
  <si>
    <t>1.1.1.2.25</t>
  </si>
  <si>
    <t>1.1.1.3.1</t>
  </si>
  <si>
    <t>1.1.1.3.2</t>
  </si>
  <si>
    <t>1.1.1.3.3</t>
  </si>
  <si>
    <t>1.1.1.3.4</t>
  </si>
  <si>
    <t>1.1.1.3.5</t>
  </si>
  <si>
    <t>1.1.1.3.6</t>
  </si>
  <si>
    <t>1.1.1.3.7</t>
  </si>
  <si>
    <t>1.1.1.3.8</t>
  </si>
  <si>
    <t>1.1.1.3.9</t>
  </si>
  <si>
    <t>1.1.1.3.10</t>
  </si>
  <si>
    <t>1.1.1.3.11</t>
  </si>
  <si>
    <t>1.1.1.3.12</t>
  </si>
  <si>
    <t>1.1.1.3.13</t>
  </si>
  <si>
    <t>1.1.1.3.14</t>
  </si>
  <si>
    <t>1.1.1.3.15</t>
  </si>
  <si>
    <t>1.1.1.3.16</t>
  </si>
  <si>
    <t>1.1.1.3.17</t>
  </si>
  <si>
    <t>1.1.1.3.18</t>
  </si>
  <si>
    <t>1.1.1.3.19</t>
  </si>
  <si>
    <t>1.1.1.3.20</t>
  </si>
  <si>
    <t>1.1.1.3.21</t>
  </si>
  <si>
    <t>1.1.1.3.22</t>
  </si>
  <si>
    <t>1.1.1.3.23</t>
  </si>
  <si>
    <t>1.1.1.3.24</t>
  </si>
  <si>
    <t>1.1.1.3.25</t>
  </si>
  <si>
    <t>1.1.1.3.1.1</t>
  </si>
  <si>
    <t>1.1.1.3.1.2</t>
  </si>
  <si>
    <t>1.1.1.3.1.3</t>
  </si>
  <si>
    <t>1.1.1.3.1.4</t>
  </si>
  <si>
    <t>1.1.1.3.1.5</t>
  </si>
  <si>
    <t>1.1.1.3.1.6</t>
  </si>
  <si>
    <t>1.1.1.3.1.7</t>
  </si>
  <si>
    <t>1.1.1.3.1.8</t>
  </si>
  <si>
    <t>1.1.1.3.1.9</t>
  </si>
  <si>
    <t>1.1.1.3.1.10</t>
  </si>
  <si>
    <t>1.1.1.3.1.11</t>
  </si>
  <si>
    <t>1.1.1.3.1.12</t>
  </si>
  <si>
    <t>1.1.1.3.1.13</t>
  </si>
  <si>
    <t>1.1.1.3.1.14</t>
  </si>
  <si>
    <t>1.1.1.3.1.15</t>
  </si>
  <si>
    <t>1.1.1.3.1.16</t>
  </si>
  <si>
    <t>1.1.1.3.1.17</t>
  </si>
  <si>
    <t>1.1.1.3.1.18</t>
  </si>
  <si>
    <t>1.1.1.3.1.19</t>
  </si>
  <si>
    <t>1.1.1.3.1.20</t>
  </si>
  <si>
    <t>1.1.1.3.1.21</t>
  </si>
  <si>
    <t>1.1.1.3.1.22</t>
  </si>
  <si>
    <t>1.1.1.3.1.23</t>
  </si>
  <si>
    <t>1.1.1.3.1.24</t>
  </si>
  <si>
    <t>1.1.1.3.1.25</t>
  </si>
  <si>
    <t>1.1.1.4.1</t>
  </si>
  <si>
    <t>1.1.1.4.2</t>
  </si>
  <si>
    <t>1.1.1.4.3</t>
  </si>
  <si>
    <t>1.1.1.4.4</t>
  </si>
  <si>
    <t>1.1.1.4.5</t>
  </si>
  <si>
    <t>1.1.1.4.6</t>
  </si>
  <si>
    <t>1.1.1.4.7</t>
  </si>
  <si>
    <t>1.1.1.4.8</t>
  </si>
  <si>
    <t>1.1.1.4.9</t>
  </si>
  <si>
    <t>1.1.1.4.10</t>
  </si>
  <si>
    <t>1.1.1.4.11</t>
  </si>
  <si>
    <t>1.1.1.4.12</t>
  </si>
  <si>
    <t>1.1.1.4.13</t>
  </si>
  <si>
    <t>1.1.1.4.14</t>
  </si>
  <si>
    <t>1.1.1.4.15</t>
  </si>
  <si>
    <t>1.1.1.4.16</t>
  </si>
  <si>
    <t>1.1.1.4.17</t>
  </si>
  <si>
    <t>1.1.1.4.18</t>
  </si>
  <si>
    <t>1.1.1.4.19</t>
  </si>
  <si>
    <t>1.1.1.4.20</t>
  </si>
  <si>
    <t>1.1.1.4.21</t>
  </si>
  <si>
    <t>1.1.1.4.22</t>
  </si>
  <si>
    <t>1.1.1.4.23</t>
  </si>
  <si>
    <t>1.1.1.4.24</t>
  </si>
  <si>
    <t>1.1.1.4.25</t>
  </si>
  <si>
    <t>1.1.1.5.1</t>
  </si>
  <si>
    <t>1.1.1.5.2</t>
  </si>
  <si>
    <t>1.1.1.5.3</t>
  </si>
  <si>
    <t>1.1.1.5.4</t>
  </si>
  <si>
    <t>1.1.1.5.5</t>
  </si>
  <si>
    <t>1.1.1.5.6</t>
  </si>
  <si>
    <t>1.1.1.5.7</t>
  </si>
  <si>
    <t>1.1.1.5.8</t>
  </si>
  <si>
    <t>1.1.1.5.9</t>
  </si>
  <si>
    <t>1.1.1.5.10</t>
  </si>
  <si>
    <t>1.1.1.5.11</t>
  </si>
  <si>
    <t>1.1.1.5.12</t>
  </si>
  <si>
    <t>1.1.1.5.13</t>
  </si>
  <si>
    <t>1.1.1.5.14</t>
  </si>
  <si>
    <t>1.1.1.5.15</t>
  </si>
  <si>
    <t>1.1.1.5.16</t>
  </si>
  <si>
    <t>1.1.1.5.17</t>
  </si>
  <si>
    <t>1.1.1.5.18</t>
  </si>
  <si>
    <t>1.1.1.5.19</t>
  </si>
  <si>
    <t>1.1.1.5.20</t>
  </si>
  <si>
    <t>1.1.1.5.21</t>
  </si>
  <si>
    <t>1.1.1.5.22</t>
  </si>
  <si>
    <t>1.1.1.5.23</t>
  </si>
  <si>
    <t>1.1.1.5.24</t>
  </si>
  <si>
    <t>1.1.1.5.25</t>
  </si>
  <si>
    <t>1.1.1.6.1</t>
  </si>
  <si>
    <t>1.1.1.6.2</t>
  </si>
  <si>
    <t>1.1.1.6.3</t>
  </si>
  <si>
    <t>1.1.1.6.4</t>
  </si>
  <si>
    <t>1.1.1.6.5</t>
  </si>
  <si>
    <t>1.1.1.6.6</t>
  </si>
  <si>
    <t>1.1.1.6.7</t>
  </si>
  <si>
    <t>1.1.1.6.8</t>
  </si>
  <si>
    <t>1.1.1.6.9</t>
  </si>
  <si>
    <t>1.1.1.6.10</t>
  </si>
  <si>
    <t>1.1.1.6.11</t>
  </si>
  <si>
    <t>1.1.1.6.12</t>
  </si>
  <si>
    <t>1.1.1.6.13</t>
  </si>
  <si>
    <t>1.1.1.6.14</t>
  </si>
  <si>
    <t>1.1.1.6.15</t>
  </si>
  <si>
    <t>1.1.1.6.16</t>
  </si>
  <si>
    <t>1.1.1.6.17</t>
  </si>
  <si>
    <t>1.1.1.6.18</t>
  </si>
  <si>
    <t>1.1.1.6.19</t>
  </si>
  <si>
    <t>1.1.1.6.20</t>
  </si>
  <si>
    <t>1.1.1.6.21</t>
  </si>
  <si>
    <t>1.1.1.6.22</t>
  </si>
  <si>
    <t>1.1.1.6.23</t>
  </si>
  <si>
    <t>1.1.1.6.24</t>
  </si>
  <si>
    <t>1.1.1.6.25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</si>
  <si>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</si>
  <si>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</si>
  <si>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</si>
  <si>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</si>
  <si>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</si>
  <si>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</si>
  <si>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</si>
  <si>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</si>
  <si>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</si>
  <si>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1.1.2.10</t>
  </si>
  <si>
    <t>1.1.2.11</t>
  </si>
  <si>
    <t>1.1.2.12</t>
  </si>
  <si>
    <t>1.1.2.13</t>
  </si>
  <si>
    <t>1.1.2.14</t>
  </si>
  <si>
    <t>1.1.2.15</t>
  </si>
  <si>
    <t>1.1.2.16</t>
  </si>
  <si>
    <t>1.1.2.17</t>
  </si>
  <si>
    <t>1.1.2.18</t>
  </si>
  <si>
    <t>1.1.2.19</t>
  </si>
  <si>
    <t>1.1.2.20</t>
  </si>
  <si>
    <t>1.1.2.21</t>
  </si>
  <si>
    <t>1.1.2.22</t>
  </si>
  <si>
    <t>1.1.2.23</t>
  </si>
  <si>
    <t>1.1.2.24</t>
  </si>
  <si>
    <t>1.1.2.25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</si>
  <si>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</si>
  <si>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</si>
  <si>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</si>
  <si>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</si>
  <si>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</si>
  <si>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</si>
  <si>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</si>
  <si>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</si>
  <si>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</si>
  <si>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</si>
  <si>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</si>
  <si>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</si>
  <si>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</si>
  <si>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</si>
  <si>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</si>
  <si>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</si>
  <si>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</si>
  <si>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</si>
  <si>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</si>
  <si>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</si>
  <si>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</si>
  <si>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</si>
  <si>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</si>
  <si>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</si>
  <si>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</si>
  <si>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1.2.1.1</t>
  </si>
  <si>
    <t>1.2.1.2</t>
  </si>
  <si>
    <t>1.2.1.3</t>
  </si>
  <si>
    <t>1.2.1.4</t>
  </si>
  <si>
    <t>1.2.1.5</t>
  </si>
  <si>
    <t>1.2.1.6</t>
  </si>
  <si>
    <t>1.2.1.7</t>
  </si>
  <si>
    <t>1.2.1.8</t>
  </si>
  <si>
    <t>1.2.1.9</t>
  </si>
  <si>
    <t>1.2.1.10</t>
  </si>
  <si>
    <t>1.2.1.11</t>
  </si>
  <si>
    <t>1.2.1.12</t>
  </si>
  <si>
    <t>1.2.1.13</t>
  </si>
  <si>
    <t>1.2.1.14</t>
  </si>
  <si>
    <t>1.2.1.15</t>
  </si>
  <si>
    <t>1.2.1.16</t>
  </si>
  <si>
    <t>1.2.1.17</t>
  </si>
  <si>
    <t>1.2.1.18</t>
  </si>
  <si>
    <t>1.2.1.19</t>
  </si>
  <si>
    <t>1.2.1.20</t>
  </si>
  <si>
    <t>1.2.1.21</t>
  </si>
  <si>
    <t>1.2.1.22</t>
  </si>
  <si>
    <t>1.2.1.23</t>
  </si>
  <si>
    <t>1.2.1.24</t>
  </si>
  <si>
    <t>1.2.1.25</t>
  </si>
  <si>
    <t>1.2.1.26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</si>
  <si>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</si>
  <si>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</si>
  <si>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</si>
  <si>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</si>
  <si>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</si>
  <si>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</si>
  <si>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</si>
  <si>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</si>
  <si>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</si>
  <si>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1.2.2.10</t>
  </si>
  <si>
    <t>1.2.2.11</t>
  </si>
  <si>
    <t>1.2.2.12</t>
  </si>
  <si>
    <t>1.2.2.13</t>
  </si>
  <si>
    <t>1.2.2.14</t>
  </si>
  <si>
    <t>1.2.2.15</t>
  </si>
  <si>
    <t>1.2.2.16</t>
  </si>
  <si>
    <t>1.2.2.17</t>
  </si>
  <si>
    <t>1.2.2.18</t>
  </si>
  <si>
    <t>1.2.2.19</t>
  </si>
  <si>
    <t>1.2.2.20</t>
  </si>
  <si>
    <t>1.2.2.21</t>
  </si>
  <si>
    <t>1.2.2.22</t>
  </si>
  <si>
    <t>1.2.2.23</t>
  </si>
  <si>
    <t>1.2.2.24</t>
  </si>
  <si>
    <t>1.2.2.25</t>
  </si>
  <si>
    <t>1.2.2.26</t>
  </si>
  <si>
    <t>1.2.3.1</t>
  </si>
  <si>
    <t>1.2.3.2</t>
  </si>
  <si>
    <t>1.2.3.3</t>
  </si>
  <si>
    <t>1.2.3.4</t>
  </si>
  <si>
    <t>1.2.3.5</t>
  </si>
  <si>
    <t>1.2.3.6</t>
  </si>
  <si>
    <t>1.2.3.7</t>
  </si>
  <si>
    <t>1.2.3.8</t>
  </si>
  <si>
    <t>1.2.3.9</t>
  </si>
  <si>
    <t>1.2.3.10</t>
  </si>
  <si>
    <t>1.2.3.11</t>
  </si>
  <si>
    <t>1.2.3.12</t>
  </si>
  <si>
    <t>1.2.3.13</t>
  </si>
  <si>
    <t>1.2.3.14</t>
  </si>
  <si>
    <t>1.2.3.15</t>
  </si>
  <si>
    <t>1.2.3.16</t>
  </si>
  <si>
    <t>1.2.3.17</t>
  </si>
  <si>
    <t>1.2.3.18</t>
  </si>
  <si>
    <t>1.2.3.19</t>
  </si>
  <si>
    <t>1.2.3.20</t>
  </si>
  <si>
    <t>1.2.3.21</t>
  </si>
  <si>
    <t>1.2.3.22</t>
  </si>
  <si>
    <t>1.2.3.23</t>
  </si>
  <si>
    <t>1.2.3.24</t>
  </si>
  <si>
    <t>1.2.3.25</t>
  </si>
  <si>
    <t>1.2.3.26</t>
  </si>
  <si>
    <t>1.2.4.1</t>
  </si>
  <si>
    <t>1.2.4.2</t>
  </si>
  <si>
    <t>1.2.4.3</t>
  </si>
  <si>
    <t>1.2.4.4</t>
  </si>
  <si>
    <t>1.2.4.5</t>
  </si>
  <si>
    <t>1.2.4.6</t>
  </si>
  <si>
    <t>1.2.4.7</t>
  </si>
  <si>
    <t>1.2.4.8</t>
  </si>
  <si>
    <t>1.2.4.9</t>
  </si>
  <si>
    <t>1.2.4.10</t>
  </si>
  <si>
    <t>1.2.4.11</t>
  </si>
  <si>
    <t>1.2.4.12</t>
  </si>
  <si>
    <t>1.2.4.13</t>
  </si>
  <si>
    <t>1.2.4.14</t>
  </si>
  <si>
    <t>1.2.4.15</t>
  </si>
  <si>
    <t>1.2.4.16</t>
  </si>
  <si>
    <t>1.2.4.17</t>
  </si>
  <si>
    <t>1.2.4.18</t>
  </si>
  <si>
    <t>1.2.4.19</t>
  </si>
  <si>
    <t>1.2.4.20</t>
  </si>
  <si>
    <t>1.2.4.21</t>
  </si>
  <si>
    <t>1.2.4.22</t>
  </si>
  <si>
    <t>1.2.4.23</t>
  </si>
  <si>
    <t>1.2.4.24</t>
  </si>
  <si>
    <t>1.2.4.25</t>
  </si>
  <si>
    <t>1.2.4.26</t>
  </si>
  <si>
    <t>1.2.4.1.1</t>
  </si>
  <si>
    <t>1.2.4.1.2</t>
  </si>
  <si>
    <t>1.2.4.1.3</t>
  </si>
  <si>
    <t>1.2.4.1.4</t>
  </si>
  <si>
    <t>1.2.4.1.5</t>
  </si>
  <si>
    <t>1.2.4.1.6</t>
  </si>
  <si>
    <t>1.2.4.1.7</t>
  </si>
  <si>
    <t>1.2.4.1.8</t>
  </si>
  <si>
    <t>1.2.4.1.9</t>
  </si>
  <si>
    <t>1.2.4.1.10</t>
  </si>
  <si>
    <t>1.2.4.1.11</t>
  </si>
  <si>
    <t>1.2.4.1.12</t>
  </si>
  <si>
    <t>1.2.4.1.13</t>
  </si>
  <si>
    <t>1.2.4.1.14</t>
  </si>
  <si>
    <t>1.2.4.1.15</t>
  </si>
  <si>
    <t>1.2.4.1.16</t>
  </si>
  <si>
    <t>1.2.4.1.17</t>
  </si>
  <si>
    <t>1.2.4.1.18</t>
  </si>
  <si>
    <t>1.2.4.1.19</t>
  </si>
  <si>
    <t>1.2.4.1.20</t>
  </si>
  <si>
    <t>1.2.4.1.21</t>
  </si>
  <si>
    <t>1.2.4.1.22</t>
  </si>
  <si>
    <t>1.2.4.1.23</t>
  </si>
  <si>
    <t>1.2.4.1.24</t>
  </si>
  <si>
    <t>1.2.4.1.25</t>
  </si>
  <si>
    <t>1.2.4.1.26</t>
  </si>
  <si>
    <t>1.2.5.1</t>
  </si>
  <si>
    <t>1.2.5.2</t>
  </si>
  <si>
    <t>1.2.5.3</t>
  </si>
  <si>
    <t>1.2.5.4</t>
  </si>
  <si>
    <t>1.2.5.5</t>
  </si>
  <si>
    <t>1.2.5.6</t>
  </si>
  <si>
    <t>1.2.5.7</t>
  </si>
  <si>
    <t>1.2.5.8</t>
  </si>
  <si>
    <t>1.2.5.9</t>
  </si>
  <si>
    <t>1.2.5.10</t>
  </si>
  <si>
    <t>1.2.5.11</t>
  </si>
  <si>
    <t>1.2.5.12</t>
  </si>
  <si>
    <t>1.2.5.13</t>
  </si>
  <si>
    <t>1.2.5.14</t>
  </si>
  <si>
    <t>1.2.5.15</t>
  </si>
  <si>
    <t>1.2.5.16</t>
  </si>
  <si>
    <t>1.2.5.17</t>
  </si>
  <si>
    <t>1.2.5.18</t>
  </si>
  <si>
    <t>1.2.5.19</t>
  </si>
  <si>
    <t>1.2.5.20</t>
  </si>
  <si>
    <t>1.2.5.21</t>
  </si>
  <si>
    <t>1.2.5.22</t>
  </si>
  <si>
    <t>1.2.5.23</t>
  </si>
  <si>
    <t>1.2.5.24</t>
  </si>
  <si>
    <t>1.2.5.25</t>
  </si>
  <si>
    <t>1.2.5.26</t>
  </si>
  <si>
    <t>1.2.6.1</t>
  </si>
  <si>
    <t>1.2.6.2</t>
  </si>
  <si>
    <t>1.2.6.3</t>
  </si>
  <si>
    <t>1.2.6.4</t>
  </si>
  <si>
    <t>1.2.6.5</t>
  </si>
  <si>
    <t>1.2.6.6</t>
  </si>
  <si>
    <t>1.2.6.7</t>
  </si>
  <si>
    <t>1.2.6.8</t>
  </si>
  <si>
    <t>1.2.6.9</t>
  </si>
  <si>
    <t>1.2.6.10</t>
  </si>
  <si>
    <t>1.2.6.11</t>
  </si>
  <si>
    <t>1.2.6.12</t>
  </si>
  <si>
    <t>1.2.6.13</t>
  </si>
  <si>
    <t>1.2.6.14</t>
  </si>
  <si>
    <t>1.2.6.15</t>
  </si>
  <si>
    <t>1.2.6.16</t>
  </si>
  <si>
    <t>1.2.6.17</t>
  </si>
  <si>
    <t>1.2.6.18</t>
  </si>
  <si>
    <t>1.2.6.19</t>
  </si>
  <si>
    <t>1.2.6.20</t>
  </si>
  <si>
    <t>1.2.6.21</t>
  </si>
  <si>
    <t>1.2.6.22</t>
  </si>
  <si>
    <t>1.2.6.23</t>
  </si>
  <si>
    <t>1.2.6.24</t>
  </si>
  <si>
    <t>1.2.6.25</t>
  </si>
  <si>
    <t>1.2.6.26</t>
  </si>
  <si>
    <t>1.2.7.1</t>
  </si>
  <si>
    <t>1.2.7.2</t>
  </si>
  <si>
    <t>1.2.7.3</t>
  </si>
  <si>
    <t>1.2.7.4</t>
  </si>
  <si>
    <t>1.2.7.5</t>
  </si>
  <si>
    <t>1.2.7.6</t>
  </si>
  <si>
    <t>1.2.7.7</t>
  </si>
  <si>
    <t>1.2.7.8</t>
  </si>
  <si>
    <t>1.2.7.9</t>
  </si>
  <si>
    <t>1.2.7.10</t>
  </si>
  <si>
    <t>1.2.7.11</t>
  </si>
  <si>
    <t>1.2.7.12</t>
  </si>
  <si>
    <t>1.2.7.13</t>
  </si>
  <si>
    <t>1.2.7.14</t>
  </si>
  <si>
    <t>1.2.7.15</t>
  </si>
  <si>
    <t>1.2.7.16</t>
  </si>
  <si>
    <t>1.2.7.17</t>
  </si>
  <si>
    <t>1.2.7.18</t>
  </si>
  <si>
    <t>1.2.7.19</t>
  </si>
  <si>
    <t>1.2.7.20</t>
  </si>
  <si>
    <t>1.2.7.21</t>
  </si>
  <si>
    <t>1.2.7.22</t>
  </si>
  <si>
    <t>1.2.7.23</t>
  </si>
  <si>
    <t>1.2.7.24</t>
  </si>
  <si>
    <t>1.2.7.25</t>
  </si>
  <si>
    <t>1.2.7.26</t>
  </si>
  <si>
    <t>1.2.8.1</t>
  </si>
  <si>
    <t>1.2.8.2</t>
  </si>
  <si>
    <t>1.2.8.3</t>
  </si>
  <si>
    <t>1.2.8.4</t>
  </si>
  <si>
    <t>1.2.8.5</t>
  </si>
  <si>
    <t>1.2.8.6</t>
  </si>
  <si>
    <t>1.2.8.7</t>
  </si>
  <si>
    <t>1.2.8.8</t>
  </si>
  <si>
    <t>1.2.8.9</t>
  </si>
  <si>
    <t>1.2.8.10</t>
  </si>
  <si>
    <t>1.2.8.11</t>
  </si>
  <si>
    <t>1.2.8.12</t>
  </si>
  <si>
    <t>1.2.8.13</t>
  </si>
  <si>
    <t>1.2.8.14</t>
  </si>
  <si>
    <t>1.2.8.15</t>
  </si>
  <si>
    <t>1.2.8.16</t>
  </si>
  <si>
    <t>1.2.8.17</t>
  </si>
  <si>
    <t>1.2.8.18</t>
  </si>
  <si>
    <t>1.2.8.19</t>
  </si>
  <si>
    <t>1.2.8.20</t>
  </si>
  <si>
    <t>1.2.8.21</t>
  </si>
  <si>
    <t>1.2.8.22</t>
  </si>
  <si>
    <t>1.2.8.23</t>
  </si>
  <si>
    <t>1.2.8.24</t>
  </si>
  <si>
    <t>1.2.8.25</t>
  </si>
  <si>
    <t>1.2.8.26</t>
  </si>
  <si>
    <t>1.2.9.1</t>
  </si>
  <si>
    <t>1.2.9.2</t>
  </si>
  <si>
    <t>1.2.9.3</t>
  </si>
  <si>
    <t>1.2.9.4</t>
  </si>
  <si>
    <t>1.2.9.5</t>
  </si>
  <si>
    <t>1.2.9.6</t>
  </si>
  <si>
    <t>1.2.9.7</t>
  </si>
  <si>
    <t>1.2.9.8</t>
  </si>
  <si>
    <t>1.2.9.9</t>
  </si>
  <si>
    <t>1.2.9.10</t>
  </si>
  <si>
    <t>1.2.9.11</t>
  </si>
  <si>
    <t>1.2.9.12</t>
  </si>
  <si>
    <t>1.2.9.13</t>
  </si>
  <si>
    <t>1.2.9.14</t>
  </si>
  <si>
    <t>1.2.9.15</t>
  </si>
  <si>
    <t>1.2.9.16</t>
  </si>
  <si>
    <t>1.2.9.17</t>
  </si>
  <si>
    <t>1.2.9.18</t>
  </si>
  <si>
    <t>1.2.9.19</t>
  </si>
  <si>
    <t>1.2.9.20</t>
  </si>
  <si>
    <t>1.2.9.21</t>
  </si>
  <si>
    <t>1.2.9.22</t>
  </si>
  <si>
    <t>1.2.9.23</t>
  </si>
  <si>
    <t>1.2.9.24</t>
  </si>
  <si>
    <t>1.2.9.25</t>
  </si>
  <si>
    <t>1.2.9.26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</si>
  <si>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</si>
  <si>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</si>
  <si>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</si>
  <si>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</si>
  <si>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</si>
  <si>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</si>
  <si>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</si>
  <si>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</si>
  <si>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</si>
  <si>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</si>
  <si>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</si>
  <si>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</si>
  <si>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</si>
  <si>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</si>
  <si>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</si>
  <si>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</si>
  <si>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</si>
  <si>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</si>
  <si>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</si>
  <si>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</si>
  <si>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</si>
  <si>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</si>
  <si>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</si>
  <si>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</si>
  <si>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</si>
  <si>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</si>
  <si>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</si>
  <si>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</si>
  <si>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</si>
  <si>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</si>
  <si>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</si>
  <si>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</si>
  <si>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</si>
  <si>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</si>
  <si>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</si>
  <si>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</si>
  <si>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</si>
  <si>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</si>
  <si>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</si>
  <si>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</si>
  <si>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</si>
  <si>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</si>
  <si>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</si>
  <si>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</si>
  <si>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</si>
  <si>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</si>
  <si>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</si>
  <si>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</si>
  <si>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</si>
  <si>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</si>
  <si>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</si>
  <si>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</si>
  <si>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</si>
  <si>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</si>
  <si>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</si>
  <si>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</si>
  <si>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</si>
  <si>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</si>
  <si>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2.1.1.9</t>
  </si>
  <si>
    <t>2.1.1.10</t>
  </si>
  <si>
    <t>2.1.1.11</t>
  </si>
  <si>
    <t>2.1.1.12</t>
  </si>
  <si>
    <t>2.1.1.13</t>
  </si>
  <si>
    <t>2.1.1.14</t>
  </si>
  <si>
    <t>2.1.1.15</t>
  </si>
  <si>
    <t>2.1.1.16</t>
  </si>
  <si>
    <t>2.1.1.17</t>
  </si>
  <si>
    <t>2.1.1.18</t>
  </si>
  <si>
    <t>2.1.1.19</t>
  </si>
  <si>
    <t>2.1.1.20</t>
  </si>
  <si>
    <t>2.1.1.21</t>
  </si>
  <si>
    <t>2.1.1.22</t>
  </si>
  <si>
    <t>2.1.1.23</t>
  </si>
  <si>
    <t>2.1.1.24</t>
  </si>
  <si>
    <t>2.1.1.25</t>
  </si>
  <si>
    <t>2.1.1.1.1</t>
  </si>
  <si>
    <t>2.1.1.1.2</t>
  </si>
  <si>
    <t>2.1.1.1.3</t>
  </si>
  <si>
    <t>2.1.1.1.4</t>
  </si>
  <si>
    <t>2.1.1.1.5</t>
  </si>
  <si>
    <t>2.1.1.1.6</t>
  </si>
  <si>
    <t>2.1.1.1.7</t>
  </si>
  <si>
    <t>2.1.1.1.8</t>
  </si>
  <si>
    <t>2.1.1.1.9</t>
  </si>
  <si>
    <t>2.1.1.1.10</t>
  </si>
  <si>
    <t>2.1.1.1.11</t>
  </si>
  <si>
    <t>2.1.1.1.12</t>
  </si>
  <si>
    <t>2.1.1.1.13</t>
  </si>
  <si>
    <t>2.1.1.1.14</t>
  </si>
  <si>
    <t>2.1.1.1.15</t>
  </si>
  <si>
    <t>2.1.1.1.16</t>
  </si>
  <si>
    <t>2.1.1.1.17</t>
  </si>
  <si>
    <t>2.1.1.1.18</t>
  </si>
  <si>
    <t>2.1.1.1.19</t>
  </si>
  <si>
    <t>2.1.1.1.20</t>
  </si>
  <si>
    <t>2.1.1.1.21</t>
  </si>
  <si>
    <t>2.1.1.1.22</t>
  </si>
  <si>
    <t>2.1.1.1.23</t>
  </si>
  <si>
    <t>2.1.1.1.24</t>
  </si>
  <si>
    <t>2.1.1.1.25</t>
  </si>
  <si>
    <t>2.1.1.1.1.1</t>
  </si>
  <si>
    <t>2.1.1.1.1.2</t>
  </si>
  <si>
    <t>2.1.1.1.1.3</t>
  </si>
  <si>
    <t>2.1.1.1.1.4</t>
  </si>
  <si>
    <t>2.1.1.1.1.5</t>
  </si>
  <si>
    <t>2.1.1.1.1.6</t>
  </si>
  <si>
    <t>2.1.1.1.1.7</t>
  </si>
  <si>
    <t>2.1.1.1.1.8</t>
  </si>
  <si>
    <t>2.1.1.1.1.9</t>
  </si>
  <si>
    <t>2.1.1.1.1.10</t>
  </si>
  <si>
    <t>2.1.1.1.1.11</t>
  </si>
  <si>
    <t>2.1.1.1.1.12</t>
  </si>
  <si>
    <t>2.1.1.1.1.13</t>
  </si>
  <si>
    <t>2.1.1.1.1.14</t>
  </si>
  <si>
    <t>2.1.1.1.1.15</t>
  </si>
  <si>
    <t>2.1.1.1.1.16</t>
  </si>
  <si>
    <t>2.1.1.1.1.17</t>
  </si>
  <si>
    <t>2.1.1.1.1.18</t>
  </si>
  <si>
    <t>2.1.1.1.1.19</t>
  </si>
  <si>
    <t>2.1.1.1.1.20</t>
  </si>
  <si>
    <t>2.1.1.1.1.21</t>
  </si>
  <si>
    <t>2.1.1.1.1.22</t>
  </si>
  <si>
    <t>2.1.1.1.1.23</t>
  </si>
  <si>
    <t>2.1.1.1.1.24</t>
  </si>
  <si>
    <t>2.1.1.1.1.25</t>
  </si>
  <si>
    <t>2.1.1.1.2.1</t>
  </si>
  <si>
    <t>2.1.1.1.2.2</t>
  </si>
  <si>
    <t>2.1.1.1.2.3</t>
  </si>
  <si>
    <t>2.1.1.1.2.4</t>
  </si>
  <si>
    <t>2.1.1.1.2.5</t>
  </si>
  <si>
    <t>2.1.1.1.2.6</t>
  </si>
  <si>
    <t>2.1.1.1.2.7</t>
  </si>
  <si>
    <t>2.1.1.1.2.8</t>
  </si>
  <si>
    <t>2.1.1.1.2.9</t>
  </si>
  <si>
    <t>2.1.1.1.2.10</t>
  </si>
  <si>
    <t>2.1.1.1.2.11</t>
  </si>
  <si>
    <t>2.1.1.1.2.12</t>
  </si>
  <si>
    <t>2.1.1.1.2.13</t>
  </si>
  <si>
    <t>2.1.1.1.2.14</t>
  </si>
  <si>
    <t>2.1.1.1.2.15</t>
  </si>
  <si>
    <t>2.1.1.1.2.16</t>
  </si>
  <si>
    <t>2.1.1.1.2.17</t>
  </si>
  <si>
    <t>2.1.1.1.2.18</t>
  </si>
  <si>
    <t>2.1.1.1.2.19</t>
  </si>
  <si>
    <t>2.1.1.1.2.20</t>
  </si>
  <si>
    <t>2.1.1.1.2.21</t>
  </si>
  <si>
    <t>2.1.1.1.2.22</t>
  </si>
  <si>
    <t>2.1.1.1.2.23</t>
  </si>
  <si>
    <t>2.1.1.1.2.24</t>
  </si>
  <si>
    <t>2.1.1.1.2.25</t>
  </si>
  <si>
    <t>2.1.1.1.3.1</t>
  </si>
  <si>
    <t>2.1.1.1.3.2</t>
  </si>
  <si>
    <t>2.1.1.1.3.3</t>
  </si>
  <si>
    <t>2.1.1.1.3.4</t>
  </si>
  <si>
    <t>2.1.1.1.3.5</t>
  </si>
  <si>
    <t>2.1.1.1.3.6</t>
  </si>
  <si>
    <t>2.1.1.1.3.7</t>
  </si>
  <si>
    <t>2.1.1.1.3.8</t>
  </si>
  <si>
    <t>2.1.1.1.3.9</t>
  </si>
  <si>
    <t>2.1.1.1.3.10</t>
  </si>
  <si>
    <t>2.1.1.1.3.11</t>
  </si>
  <si>
    <t>2.1.1.1.3.12</t>
  </si>
  <si>
    <t>2.1.1.1.3.13</t>
  </si>
  <si>
    <t>2.1.1.1.3.14</t>
  </si>
  <si>
    <t>2.1.1.1.3.15</t>
  </si>
  <si>
    <t>2.1.1.1.3.16</t>
  </si>
  <si>
    <t>2.1.1.1.3.17</t>
  </si>
  <si>
    <t>2.1.1.1.3.18</t>
  </si>
  <si>
    <t>2.1.1.1.3.19</t>
  </si>
  <si>
    <t>2.1.1.1.3.20</t>
  </si>
  <si>
    <t>2.1.1.1.3.21</t>
  </si>
  <si>
    <t>2.1.1.1.3.22</t>
  </si>
  <si>
    <t>2.1.1.1.3.23</t>
  </si>
  <si>
    <t>2.1.1.1.3.24</t>
  </si>
  <si>
    <t>2.1.1.1.3.25</t>
  </si>
  <si>
    <t>2.1.2.1</t>
  </si>
  <si>
    <t>2.1.2.2</t>
  </si>
  <si>
    <t>2.1.2.3</t>
  </si>
  <si>
    <t>2.1.2.4</t>
  </si>
  <si>
    <t>2.1.2.5</t>
  </si>
  <si>
    <t>2.1.2.6</t>
  </si>
  <si>
    <t>2.1.2.7</t>
  </si>
  <si>
    <t>2.1.2.8</t>
  </si>
  <si>
    <t>2.1.2.9</t>
  </si>
  <si>
    <t>2.1.2.10</t>
  </si>
  <si>
    <t>2.1.2.11</t>
  </si>
  <si>
    <t>2.1.2.12</t>
  </si>
  <si>
    <t>2.1.2.13</t>
  </si>
  <si>
    <t>2.1.2.14</t>
  </si>
  <si>
    <t>2.1.2.15</t>
  </si>
  <si>
    <t>2.1.2.16</t>
  </si>
  <si>
    <t>2.1.2.17</t>
  </si>
  <si>
    <t>2.1.2.18</t>
  </si>
  <si>
    <t>2.1.2.19</t>
  </si>
  <si>
    <t>2.1.2.20</t>
  </si>
  <si>
    <t>2.1.2.21</t>
  </si>
  <si>
    <t>2.1.2.22</t>
  </si>
  <si>
    <t>2.1.2.23</t>
  </si>
  <si>
    <t>2.1.2.24</t>
  </si>
  <si>
    <t>2.1.2.25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</si>
  <si>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</si>
  <si>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</si>
  <si>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</si>
  <si>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</si>
  <si>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</si>
  <si>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</si>
  <si>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</si>
  <si>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</si>
  <si>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</si>
  <si>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</si>
  <si>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</si>
  <si>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</si>
  <si>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</si>
  <si>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</si>
  <si>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</si>
  <si>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</si>
  <si>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</si>
  <si>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</si>
  <si>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</si>
  <si>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</si>
  <si>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2.1.3.21</t>
  </si>
  <si>
    <t>2.1.3.22</t>
  </si>
  <si>
    <t>2.1.3.23</t>
  </si>
  <si>
    <t>2.1.3.24</t>
  </si>
  <si>
    <t>2.1.3.25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</si>
  <si>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</si>
  <si>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</si>
  <si>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</si>
  <si>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</si>
  <si>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</si>
  <si>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</si>
  <si>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</si>
  <si>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</si>
  <si>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</si>
  <si>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</si>
  <si>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</si>
  <si>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</si>
  <si>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</si>
  <si>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</si>
  <si>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</si>
  <si>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</si>
  <si>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</si>
  <si>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</si>
  <si>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</si>
  <si>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</si>
  <si>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</si>
  <si>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</si>
  <si>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</si>
  <si>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</si>
  <si>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</si>
  <si>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</si>
  <si>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</si>
  <si>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</si>
  <si>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</si>
  <si>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</si>
  <si>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</si>
  <si>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</si>
  <si>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</si>
  <si>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2.2.1.9</t>
  </si>
  <si>
    <t>2.2.1.10</t>
  </si>
  <si>
    <t>2.2.1.11</t>
  </si>
  <si>
    <t>2.2.1.12</t>
  </si>
  <si>
    <t>2.2.1.13</t>
  </si>
  <si>
    <t>2.2.1.14</t>
  </si>
  <si>
    <t>2.2.1.15</t>
  </si>
  <si>
    <t>2.2.1.16</t>
  </si>
  <si>
    <t>2.2.1.17</t>
  </si>
  <si>
    <t>2.2.1.18</t>
  </si>
  <si>
    <t>2.2.1.19</t>
  </si>
  <si>
    <t>2.2.1.20</t>
  </si>
  <si>
    <t>2.2.1.21</t>
  </si>
  <si>
    <t>2.2.1.22</t>
  </si>
  <si>
    <t>2.2.1.23</t>
  </si>
  <si>
    <t>2.2.1.24</t>
  </si>
  <si>
    <t>2.2.1.25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</si>
  <si>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</si>
  <si>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</si>
  <si>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</si>
  <si>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</si>
  <si>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</si>
  <si>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</si>
  <si>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</si>
  <si>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</si>
  <si>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</si>
  <si>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2.2.2.10</t>
  </si>
  <si>
    <t>2.2.2.11</t>
  </si>
  <si>
    <t>2.2.2.12</t>
  </si>
  <si>
    <t>2.2.2.13</t>
  </si>
  <si>
    <t>2.2.2.14</t>
  </si>
  <si>
    <t>2.2.2.15</t>
  </si>
  <si>
    <t>2.2.2.16</t>
  </si>
  <si>
    <t>2.2.2.17</t>
  </si>
  <si>
    <t>2.2.2.18</t>
  </si>
  <si>
    <t>2.2.2.19</t>
  </si>
  <si>
    <t>2.2.2.20</t>
  </si>
  <si>
    <t>2.2.2.21</t>
  </si>
  <si>
    <t>2.2.2.22</t>
  </si>
  <si>
    <t>2.2.2.23</t>
  </si>
  <si>
    <t>2.2.2.24</t>
  </si>
  <si>
    <t>2.2.2.25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</si>
  <si>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</si>
  <si>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</si>
  <si>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</si>
  <si>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</si>
  <si>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</si>
  <si>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</si>
  <si>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</si>
  <si>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</si>
  <si>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</si>
  <si>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2.2.3.10</t>
  </si>
  <si>
    <t>2.2.3.11</t>
  </si>
  <si>
    <t>2.2.3.12</t>
  </si>
  <si>
    <t>2.2.3.13</t>
  </si>
  <si>
    <t>2.2.3.14</t>
  </si>
  <si>
    <t>2.2.3.15</t>
  </si>
  <si>
    <t>2.2.3.16</t>
  </si>
  <si>
    <t>2.2.3.17</t>
  </si>
  <si>
    <t>2.2.3.18</t>
  </si>
  <si>
    <t>2.2.3.19</t>
  </si>
  <si>
    <t>2.2.3.20</t>
  </si>
  <si>
    <t>2.2.3.21</t>
  </si>
  <si>
    <t>2.2.3.22</t>
  </si>
  <si>
    <t>2.2.3.23</t>
  </si>
  <si>
    <t>2.2.3.24</t>
  </si>
  <si>
    <t>2.2.3.25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</si>
  <si>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</si>
  <si>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</si>
  <si>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</si>
  <si>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</si>
  <si>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</si>
  <si>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</si>
  <si>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</si>
  <si>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</si>
  <si>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</si>
  <si>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</si>
  <si>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</si>
  <si>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</si>
  <si>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</si>
  <si>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</si>
  <si>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</si>
  <si>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</si>
  <si>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</si>
  <si>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</si>
  <si>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</si>
  <si>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</si>
  <si>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</si>
  <si>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</si>
  <si>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</si>
  <si>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</si>
  <si>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</si>
  <si>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</si>
  <si>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</si>
  <si>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</si>
  <si>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</si>
  <si>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</si>
  <si>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</si>
  <si>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</si>
  <si>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</si>
  <si>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</si>
  <si>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</si>
  <si>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</si>
  <si>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</si>
  <si>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</si>
  <si>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</si>
  <si>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</si>
  <si>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</si>
  <si>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</si>
  <si>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</si>
  <si>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</si>
  <si>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</si>
  <si>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</si>
  <si>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</si>
  <si>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</si>
  <si>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</si>
  <si>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</si>
  <si>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</si>
  <si>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</si>
  <si>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</si>
  <si>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</si>
  <si>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</si>
  <si>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</si>
  <si>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</si>
  <si>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</si>
  <si>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</si>
  <si>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</si>
  <si>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</si>
  <si>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</si>
  <si>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</si>
  <si>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</si>
  <si>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</si>
  <si>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</si>
  <si>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</si>
  <si>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</si>
  <si>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</si>
  <si>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</si>
  <si>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</si>
  <si>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</si>
  <si>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</si>
  <si>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</si>
  <si>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</si>
  <si>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</si>
  <si>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</si>
  <si>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</si>
  <si>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</si>
  <si>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</si>
  <si>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</si>
  <si>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</si>
  <si>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</si>
  <si>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</si>
  <si>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</si>
  <si>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</si>
  <si>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</si>
  <si>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</si>
  <si>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</si>
  <si>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</si>
  <si>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</si>
  <si>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</si>
  <si>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</si>
  <si>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</si>
  <si>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</si>
  <si>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</si>
  <si>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</si>
  <si>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</si>
  <si>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</si>
  <si>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</si>
  <si>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</si>
  <si>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</si>
  <si>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</si>
  <si>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</si>
  <si>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</si>
  <si>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</si>
  <si>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</si>
  <si>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</si>
  <si>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</si>
  <si>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</si>
  <si>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</si>
  <si>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</si>
  <si>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</si>
  <si>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</si>
  <si>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</si>
  <si>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</si>
  <si>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</si>
  <si>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</si>
  <si>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</si>
  <si>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</si>
  <si>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</si>
  <si>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</si>
  <si>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</si>
  <si>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</si>
  <si>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</si>
  <si>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</si>
  <si>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</si>
  <si>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</si>
  <si>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</si>
  <si>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</si>
  <si>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</si>
  <si>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</si>
  <si>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</si>
  <si>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</si>
  <si>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</si>
  <si>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</si>
  <si>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</si>
  <si>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</si>
  <si>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</si>
  <si>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</si>
  <si>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</si>
  <si>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</si>
  <si>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</si>
  <si>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</si>
  <si>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</si>
  <si>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</si>
  <si>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</si>
  <si>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</si>
  <si>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</si>
  <si>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</si>
  <si>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</si>
  <si>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</si>
  <si>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</si>
  <si>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</si>
  <si>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</si>
  <si>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</si>
  <si>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</si>
  <si>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</si>
  <si>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</si>
  <si>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</si>
  <si>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</si>
  <si>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</si>
  <si>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</si>
  <si>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</si>
  <si>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</si>
  <si>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</si>
  <si>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</si>
  <si>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</si>
  <si>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</si>
  <si>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</si>
  <si>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</si>
  <si>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</si>
  <si>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</si>
  <si>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4.3.24</t>
  </si>
  <si>
    <t>4.3.25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</si>
  <si>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</si>
  <si>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</si>
  <si>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</si>
  <si>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</si>
  <si>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</si>
  <si>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</si>
  <si>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</si>
  <si>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</si>
  <si>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</si>
  <si>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</si>
  <si>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</si>
  <si>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</si>
  <si>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</si>
  <si>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</si>
  <si>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</si>
  <si>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</si>
  <si>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</si>
  <si>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</si>
  <si>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</si>
  <si>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</si>
  <si>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4.4.21</t>
  </si>
  <si>
    <t>4.4.22</t>
  </si>
  <si>
    <t>4.4.23</t>
  </si>
  <si>
    <t>4.4.24</t>
  </si>
  <si>
    <t>4.4.25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</si>
  <si>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</si>
  <si>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</si>
  <si>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</si>
  <si>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</si>
  <si>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</si>
  <si>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</si>
  <si>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</si>
  <si>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</si>
  <si>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</si>
  <si>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</si>
  <si>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4.5.11</t>
  </si>
  <si>
    <t>4.5.12</t>
  </si>
  <si>
    <t>4.5.13</t>
  </si>
  <si>
    <t>4.5.14</t>
  </si>
  <si>
    <t>4.5.15</t>
  </si>
  <si>
    <t>4.5.16</t>
  </si>
  <si>
    <t>4.5.17</t>
  </si>
  <si>
    <t>4.5.18</t>
  </si>
  <si>
    <t>4.5.19</t>
  </si>
  <si>
    <t>4.5.20</t>
  </si>
  <si>
    <t>4.5.21</t>
  </si>
  <si>
    <t>4.5.22</t>
  </si>
  <si>
    <t>4.5.23</t>
  </si>
  <si>
    <t>4.5.24</t>
  </si>
  <si>
    <t>4.5.25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</si>
  <si>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</si>
  <si>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</si>
  <si>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</si>
  <si>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</si>
  <si>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</si>
  <si>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</si>
  <si>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</si>
  <si>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</si>
  <si>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</si>
  <si>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</si>
  <si>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4.6.11</t>
  </si>
  <si>
    <t>4.6.12</t>
  </si>
  <si>
    <t>4.6.13</t>
  </si>
  <si>
    <t>4.6.14</t>
  </si>
  <si>
    <t>4.6.15</t>
  </si>
  <si>
    <t>4.6.16</t>
  </si>
  <si>
    <t>4.6.17</t>
  </si>
  <si>
    <t>4.6.18</t>
  </si>
  <si>
    <t>4.6.19</t>
  </si>
  <si>
    <t>4.6.20</t>
  </si>
  <si>
    <t>4.6.21</t>
  </si>
  <si>
    <t>4.6.22</t>
  </si>
  <si>
    <t>4.6.23</t>
  </si>
  <si>
    <t>4.6.24</t>
  </si>
  <si>
    <t>4.6.25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</si>
  <si>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</si>
  <si>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</si>
  <si>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</si>
  <si>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</si>
  <si>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</si>
  <si>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</si>
  <si>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</si>
  <si>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</si>
  <si>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4.7.9</t>
  </si>
  <si>
    <t>4.7.10</t>
  </si>
  <si>
    <t>4.7.11</t>
  </si>
  <si>
    <t>4.7.12</t>
  </si>
  <si>
    <t>4.7.13</t>
  </si>
  <si>
    <t>4.7.14</t>
  </si>
  <si>
    <t>4.7.15</t>
  </si>
  <si>
    <t>4.7.16</t>
  </si>
  <si>
    <t>4.7.17</t>
  </si>
  <si>
    <t>4.7.18</t>
  </si>
  <si>
    <t>4.7.19</t>
  </si>
  <si>
    <t>4.7.20</t>
  </si>
  <si>
    <t>4.7.21</t>
  </si>
  <si>
    <t>4.7.22</t>
  </si>
  <si>
    <t>4.7.23</t>
  </si>
  <si>
    <t>4.7.24</t>
  </si>
  <si>
    <t>4.7.25</t>
  </si>
  <si>
    <t>4.8.1</t>
  </si>
  <si>
    <t>4.8.2</t>
  </si>
  <si>
    <t>4.8.3</t>
  </si>
  <si>
    <t>4.8.4</t>
  </si>
  <si>
    <t>4.8.5</t>
  </si>
  <si>
    <t>4.8.6</t>
  </si>
  <si>
    <t>4.8.7</t>
  </si>
  <si>
    <t>4.8.8</t>
  </si>
  <si>
    <t>4.8.9</t>
  </si>
  <si>
    <t>4.8.10</t>
  </si>
  <si>
    <t>4.8.11</t>
  </si>
  <si>
    <t>4.8.12</t>
  </si>
  <si>
    <t>4.8.13</t>
  </si>
  <si>
    <t>4.8.14</t>
  </si>
  <si>
    <t>4.8.15</t>
  </si>
  <si>
    <t>4.8.16</t>
  </si>
  <si>
    <t>4.8.17</t>
  </si>
  <si>
    <t>4.8.18</t>
  </si>
  <si>
    <t>4.8.19</t>
  </si>
  <si>
    <t>4.8.20</t>
  </si>
  <si>
    <t>4.8.21</t>
  </si>
  <si>
    <t>4.8.22</t>
  </si>
  <si>
    <t>4.8.23</t>
  </si>
  <si>
    <t>4.8.24</t>
  </si>
  <si>
    <t>4.8.25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</si>
  <si>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</si>
  <si>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</si>
  <si>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</si>
  <si>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</si>
  <si>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</si>
  <si>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</si>
  <si>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</si>
  <si>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</si>
  <si>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</si>
  <si>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</si>
  <si>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</si>
  <si>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</si>
  <si>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</si>
  <si>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</si>
  <si>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</si>
  <si>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</si>
  <si>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</si>
  <si>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</si>
  <si>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</si>
  <si>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</si>
  <si>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</si>
  <si>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</si>
  <si>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</si>
  <si>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</si>
  <si>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</si>
  <si>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</si>
  <si>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</si>
  <si>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</si>
  <si>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</si>
  <si>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</si>
  <si>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</si>
  <si>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</si>
  <si>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</si>
  <si>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</si>
  <si>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</si>
  <si>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</si>
  <si>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</si>
  <si>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</si>
  <si>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</si>
  <si>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</si>
  <si>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</si>
  <si>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</si>
  <si>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</si>
  <si>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</si>
  <si>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</si>
  <si>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</si>
  <si>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</si>
  <si>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</si>
  <si>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</si>
  <si>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</si>
  <si>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</si>
  <si>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</si>
  <si>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</si>
  <si>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</si>
  <si>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</si>
  <si>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</si>
  <si>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</si>
  <si>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</si>
  <si>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</si>
  <si>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</si>
  <si>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</si>
  <si>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</si>
  <si>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</si>
  <si>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</si>
  <si>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</si>
  <si>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</si>
  <si>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</si>
  <si>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</si>
  <si>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</si>
  <si>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</si>
  <si>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6.2.21</t>
  </si>
  <si>
    <t>6.2.22</t>
  </si>
  <si>
    <t>6.2.23</t>
  </si>
  <si>
    <t>6.2.24</t>
  </si>
  <si>
    <t>6.2.25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</si>
  <si>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</si>
  <si>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</si>
  <si>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</si>
  <si>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</si>
  <si>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</si>
  <si>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</si>
  <si>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</si>
  <si>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</si>
  <si>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</si>
  <si>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</si>
  <si>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</si>
  <si>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</si>
  <si>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</si>
  <si>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</si>
  <si>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>6.3.15</t>
  </si>
  <si>
    <t>6.3.16</t>
  </si>
  <si>
    <t>6.3.17</t>
  </si>
  <si>
    <t>6.3.18</t>
  </si>
  <si>
    <t>6.3.19</t>
  </si>
  <si>
    <t>6.3.20</t>
  </si>
  <si>
    <t>6.3.21</t>
  </si>
  <si>
    <t>6.3.22</t>
  </si>
  <si>
    <t>6.3.23</t>
  </si>
  <si>
    <t>6.3.24</t>
  </si>
  <si>
    <t>6.3.25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</si>
  <si>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</si>
  <si>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</si>
  <si>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</si>
  <si>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</si>
  <si>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</si>
  <si>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</si>
  <si>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</si>
  <si>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</si>
  <si>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</si>
  <si>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6.3.1.10</t>
  </si>
  <si>
    <t>6.3.1.11</t>
  </si>
  <si>
    <t>6.3.1.12</t>
  </si>
  <si>
    <t>6.3.1.13</t>
  </si>
  <si>
    <t>6.3.1.14</t>
  </si>
  <si>
    <t>6.3.1.15</t>
  </si>
  <si>
    <t>6.3.1.16</t>
  </si>
  <si>
    <t>6.3.1.17</t>
  </si>
  <si>
    <t>6.3.1.18</t>
  </si>
  <si>
    <t>6.3.1.19</t>
  </si>
  <si>
    <t>6.3.1.20</t>
  </si>
  <si>
    <t>6.3.1.21</t>
  </si>
  <si>
    <t>6.3.1.22</t>
  </si>
  <si>
    <t>6.3.1.23</t>
  </si>
  <si>
    <t>6.3.1.24</t>
  </si>
  <si>
    <t>6.3.1.25</t>
  </si>
  <si>
    <t>6.3.2.1</t>
  </si>
  <si>
    <t>6.3.2.2</t>
  </si>
  <si>
    <t>6.3.2.3</t>
  </si>
  <si>
    <t>6.3.2.4</t>
  </si>
  <si>
    <t>6.3.2.5</t>
  </si>
  <si>
    <t>6.3.2.6</t>
  </si>
  <si>
    <t>6.3.2.7</t>
  </si>
  <si>
    <t>6.3.2.8</t>
  </si>
  <si>
    <t>6.3.2.9</t>
  </si>
  <si>
    <t>6.3.2.10</t>
  </si>
  <si>
    <t>6.3.2.11</t>
  </si>
  <si>
    <t>6.3.2.12</t>
  </si>
  <si>
    <t>6.3.2.13</t>
  </si>
  <si>
    <t>6.3.2.14</t>
  </si>
  <si>
    <t>6.3.2.15</t>
  </si>
  <si>
    <t>6.3.2.16</t>
  </si>
  <si>
    <t>6.3.2.17</t>
  </si>
  <si>
    <t>6.3.2.18</t>
  </si>
  <si>
    <t>6.3.2.19</t>
  </si>
  <si>
    <t>6.3.2.20</t>
  </si>
  <si>
    <t>6.3.2.21</t>
  </si>
  <si>
    <t>6.3.2.22</t>
  </si>
  <si>
    <t>6.3.2.23</t>
  </si>
  <si>
    <t>6.3.2.24</t>
  </si>
  <si>
    <t>6.3.2.25</t>
  </si>
  <si>
    <t>6.3.3.1</t>
  </si>
  <si>
    <t>6.3.3.2</t>
  </si>
  <si>
    <t>6.3.3.3</t>
  </si>
  <si>
    <t>6.3.3.4</t>
  </si>
  <si>
    <t>6.3.3.5</t>
  </si>
  <si>
    <t>6.3.3.6</t>
  </si>
  <si>
    <t>6.3.3.7</t>
  </si>
  <si>
    <t>6.3.3.8</t>
  </si>
  <si>
    <t>6.3.3.9</t>
  </si>
  <si>
    <t>6.3.3.10</t>
  </si>
  <si>
    <t>6.3.3.11</t>
  </si>
  <si>
    <t>6.3.3.12</t>
  </si>
  <si>
    <t>6.3.3.13</t>
  </si>
  <si>
    <t>6.3.3.14</t>
  </si>
  <si>
    <t>6.3.3.15</t>
  </si>
  <si>
    <t>6.3.3.16</t>
  </si>
  <si>
    <t>6.3.3.17</t>
  </si>
  <si>
    <t>6.3.3.18</t>
  </si>
  <si>
    <t>6.3.3.19</t>
  </si>
  <si>
    <t>6.3.3.20</t>
  </si>
  <si>
    <t>6.3.3.21</t>
  </si>
  <si>
    <t>6.3.3.22</t>
  </si>
  <si>
    <t>6.3.3.23</t>
  </si>
  <si>
    <t>6.3.3.24</t>
  </si>
  <si>
    <t>6.3.3.25</t>
  </si>
  <si>
    <t>6.3.4.1</t>
  </si>
  <si>
    <t>6.3.4.2</t>
  </si>
  <si>
    <t>6.3.4.3</t>
  </si>
  <si>
    <t>6.3.4.4</t>
  </si>
  <si>
    <t>6.3.4.5</t>
  </si>
  <si>
    <t>6.3.4.6</t>
  </si>
  <si>
    <t>6.3.4.7</t>
  </si>
  <si>
    <t>6.3.4.8</t>
  </si>
  <si>
    <t>6.3.4.9</t>
  </si>
  <si>
    <t>6.3.4.10</t>
  </si>
  <si>
    <t>6.3.4.11</t>
  </si>
  <si>
    <t>6.3.4.12</t>
  </si>
  <si>
    <t>6.3.4.13</t>
  </si>
  <si>
    <t>6.3.4.14</t>
  </si>
  <si>
    <t>6.3.4.15</t>
  </si>
  <si>
    <t>6.3.4.16</t>
  </si>
  <si>
    <t>6.3.4.17</t>
  </si>
  <si>
    <t>6.3.4.18</t>
  </si>
  <si>
    <t>6.3.4.19</t>
  </si>
  <si>
    <t>6.3.4.20</t>
  </si>
  <si>
    <t>6.3.4.21</t>
  </si>
  <si>
    <t>6.3.4.22</t>
  </si>
  <si>
    <t>6.3.4.23</t>
  </si>
  <si>
    <t>6.3.4.24</t>
  </si>
  <si>
    <t>6.3.4.25</t>
  </si>
  <si>
    <t>6.3.5.1</t>
  </si>
  <si>
    <t>6.3.5.2</t>
  </si>
  <si>
    <t>6.3.5.3</t>
  </si>
  <si>
    <t>6.3.5.4</t>
  </si>
  <si>
    <t>6.3.5.5</t>
  </si>
  <si>
    <t>6.3.5.6</t>
  </si>
  <si>
    <t>6.3.5.7</t>
  </si>
  <si>
    <t>6.3.5.8</t>
  </si>
  <si>
    <t>6.3.5.9</t>
  </si>
  <si>
    <t>6.3.5.10</t>
  </si>
  <si>
    <t>6.3.5.11</t>
  </si>
  <si>
    <t>6.3.5.12</t>
  </si>
  <si>
    <t>6.3.5.13</t>
  </si>
  <si>
    <t>6.3.5.14</t>
  </si>
  <si>
    <t>6.3.5.15</t>
  </si>
  <si>
    <t>6.3.5.16</t>
  </si>
  <si>
    <t>6.3.5.17</t>
  </si>
  <si>
    <t>6.3.5.18</t>
  </si>
  <si>
    <t>6.3.5.19</t>
  </si>
  <si>
    <t>6.3.5.20</t>
  </si>
  <si>
    <t>6.3.5.21</t>
  </si>
  <si>
    <t>6.3.5.22</t>
  </si>
  <si>
    <t>6.3.5.23</t>
  </si>
  <si>
    <t>6.3.5.24</t>
  </si>
  <si>
    <t>6.3.5.25</t>
  </si>
  <si>
    <t>6.3.6.1</t>
  </si>
  <si>
    <t>6.3.6.2</t>
  </si>
  <si>
    <t>6.3.6.3</t>
  </si>
  <si>
    <t>6.3.6.4</t>
  </si>
  <si>
    <t>6.3.6.5</t>
  </si>
  <si>
    <t>6.3.6.6</t>
  </si>
  <si>
    <t>6.3.6.7</t>
  </si>
  <si>
    <t>6.3.6.8</t>
  </si>
  <si>
    <t>6.3.6.9</t>
  </si>
  <si>
    <t>6.3.6.10</t>
  </si>
  <si>
    <t>6.3.6.11</t>
  </si>
  <si>
    <t>6.3.6.12</t>
  </si>
  <si>
    <t>6.3.6.13</t>
  </si>
  <si>
    <t>6.3.6.14</t>
  </si>
  <si>
    <t>6.3.6.15</t>
  </si>
  <si>
    <t>6.3.6.16</t>
  </si>
  <si>
    <t>6.3.6.17</t>
  </si>
  <si>
    <t>6.3.6.18</t>
  </si>
  <si>
    <t>6.3.6.19</t>
  </si>
  <si>
    <t>6.3.6.20</t>
  </si>
  <si>
    <t>6.3.6.21</t>
  </si>
  <si>
    <t>6.3.6.22</t>
  </si>
  <si>
    <t>6.3.6.23</t>
  </si>
  <si>
    <t>6.3.6.24</t>
  </si>
  <si>
    <t>6.3.6.25</t>
  </si>
  <si>
    <t>6.3.7.1</t>
  </si>
  <si>
    <t>6.3.7.2</t>
  </si>
  <si>
    <t>6.3.7.3</t>
  </si>
  <si>
    <t>6.3.7.4</t>
  </si>
  <si>
    <t>6.3.7.5</t>
  </si>
  <si>
    <t>6.3.7.6</t>
  </si>
  <si>
    <t>6.3.7.7</t>
  </si>
  <si>
    <t>6.3.7.8</t>
  </si>
  <si>
    <t>6.3.7.9</t>
  </si>
  <si>
    <t>6.3.7.10</t>
  </si>
  <si>
    <t>6.3.7.11</t>
  </si>
  <si>
    <t>6.3.7.12</t>
  </si>
  <si>
    <t>6.3.7.13</t>
  </si>
  <si>
    <t>6.3.7.14</t>
  </si>
  <si>
    <t>6.3.7.15</t>
  </si>
  <si>
    <t>6.3.7.16</t>
  </si>
  <si>
    <t>6.3.7.17</t>
  </si>
  <si>
    <t>6.3.7.18</t>
  </si>
  <si>
    <t>6.3.7.19</t>
  </si>
  <si>
    <t>6.3.7.20</t>
  </si>
  <si>
    <t>6.3.7.21</t>
  </si>
  <si>
    <t>6.3.7.22</t>
  </si>
  <si>
    <t>6.3.7.23</t>
  </si>
  <si>
    <t>6.3.7.24</t>
  </si>
  <si>
    <t>6.3.7.25</t>
  </si>
  <si>
    <t>6.3.8.1</t>
  </si>
  <si>
    <t>6.3.8.2</t>
  </si>
  <si>
    <t>6.3.8.3</t>
  </si>
  <si>
    <t>6.3.8.4</t>
  </si>
  <si>
    <t>6.3.8.5</t>
  </si>
  <si>
    <t>6.3.8.6</t>
  </si>
  <si>
    <t>6.3.8.7</t>
  </si>
  <si>
    <t>6.3.8.8</t>
  </si>
  <si>
    <t>6.3.8.9</t>
  </si>
  <si>
    <t>6.3.8.10</t>
  </si>
  <si>
    <t>6.3.8.11</t>
  </si>
  <si>
    <t>6.3.8.12</t>
  </si>
  <si>
    <t>6.3.8.13</t>
  </si>
  <si>
    <t>6.3.8.14</t>
  </si>
  <si>
    <t>6.3.8.15</t>
  </si>
  <si>
    <t>6.3.8.16</t>
  </si>
  <si>
    <t>6.3.8.17</t>
  </si>
  <si>
    <t>6.3.8.18</t>
  </si>
  <si>
    <t>6.3.8.19</t>
  </si>
  <si>
    <t>6.3.8.20</t>
  </si>
  <si>
    <t>6.3.8.21</t>
  </si>
  <si>
    <t>6.3.8.22</t>
  </si>
  <si>
    <t>6.3.8.23</t>
  </si>
  <si>
    <t>6.3.8.24</t>
  </si>
  <si>
    <t>6.3.8.25</t>
  </si>
  <si>
    <t>6.3.9.1</t>
  </si>
  <si>
    <t>6.3.9.2</t>
  </si>
  <si>
    <t>6.3.9.3</t>
  </si>
  <si>
    <t>6.3.9.4</t>
  </si>
  <si>
    <t>6.3.9.5</t>
  </si>
  <si>
    <t>6.3.9.6</t>
  </si>
  <si>
    <t>6.3.9.7</t>
  </si>
  <si>
    <t>6.3.9.8</t>
  </si>
  <si>
    <t>6.3.9.9</t>
  </si>
  <si>
    <t>6.3.9.10</t>
  </si>
  <si>
    <t>6.3.9.11</t>
  </si>
  <si>
    <t>6.3.9.12</t>
  </si>
  <si>
    <t>6.3.9.13</t>
  </si>
  <si>
    <t>6.3.9.14</t>
  </si>
  <si>
    <t>6.3.9.15</t>
  </si>
  <si>
    <t>6.3.9.16</t>
  </si>
  <si>
    <t>6.3.9.17</t>
  </si>
  <si>
    <t>6.3.9.18</t>
  </si>
  <si>
    <t>6.3.9.19</t>
  </si>
  <si>
    <t>6.3.9.20</t>
  </si>
  <si>
    <t>6.3.9.21</t>
  </si>
  <si>
    <t>6.3.9.22</t>
  </si>
  <si>
    <t>6.3.9.23</t>
  </si>
  <si>
    <t>6.3.9.24</t>
  </si>
  <si>
    <t>6.3.9.25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</si>
  <si>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</si>
  <si>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</si>
  <si>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</si>
  <si>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</si>
  <si>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</si>
  <si>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</si>
  <si>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</si>
  <si>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</si>
  <si>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6.4.9</t>
  </si>
  <si>
    <t>6.4.10</t>
  </si>
  <si>
    <t>6.4.11</t>
  </si>
  <si>
    <t>6.4.12</t>
  </si>
  <si>
    <t>6.4.13</t>
  </si>
  <si>
    <t>6.4.14</t>
  </si>
  <si>
    <t>6.4.15</t>
  </si>
  <si>
    <t>6.4.16</t>
  </si>
  <si>
    <t>6.4.17</t>
  </si>
  <si>
    <t>6.4.18</t>
  </si>
  <si>
    <t>6.4.19</t>
  </si>
  <si>
    <t>6.4.20</t>
  </si>
  <si>
    <t>6.4.21</t>
  </si>
  <si>
    <t>6.4.22</t>
  </si>
  <si>
    <t>6.4.23</t>
  </si>
  <si>
    <t>6.4.24</t>
  </si>
  <si>
    <t>6.4.25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</si>
  <si>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</si>
  <si>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</si>
  <si>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</si>
  <si>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</si>
  <si>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</si>
  <si>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</si>
  <si>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</si>
  <si>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</si>
  <si>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</si>
  <si>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</si>
  <si>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</si>
  <si>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</si>
  <si>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</si>
  <si>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</si>
  <si>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</si>
  <si>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</si>
  <si>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</si>
  <si>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6.5.18</t>
  </si>
  <si>
    <t>6.5.19</t>
  </si>
  <si>
    <t>6.5.20</t>
  </si>
  <si>
    <t>6.5.21</t>
  </si>
  <si>
    <t>6.5.22</t>
  </si>
  <si>
    <t>6.5.23</t>
  </si>
  <si>
    <t>6.5.24</t>
  </si>
  <si>
    <t>6.5.25</t>
  </si>
  <si>
    <t>Administración Pública No Financiera. Serie Original.</t>
  </si>
  <si>
    <t>Fuente</t>
  </si>
  <si>
    <t>2020: T1</t>
  </si>
  <si>
    <t>Acum. 2021: 06</t>
  </si>
  <si>
    <t>2021: 06</t>
  </si>
  <si>
    <t>Recursos tributarios de origen provincial (Impuestos provinciales) por provincia</t>
  </si>
  <si>
    <t>1.1.1.1. Recursos tributarios de origen provincial por provincia</t>
  </si>
  <si>
    <t>1984</t>
  </si>
  <si>
    <t>1985</t>
  </si>
  <si>
    <t>1986</t>
  </si>
  <si>
    <t>1987</t>
  </si>
  <si>
    <t>1988</t>
  </si>
  <si>
    <t>1983</t>
  </si>
  <si>
    <t>Inversión financiera por provincia</t>
  </si>
  <si>
    <t>2.2.3. Inversión financiera por provincia</t>
  </si>
  <si>
    <t>Fecha de actualización: 01/07/2021. Contiene información consolidada hasta 2020 inclusive y datos parciales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</si>
</sst>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_)"/>
    <numFmt numFmtId="165" formatCode="#,##0.0"/>
    <numFmt numFmtId="166" formatCode="#,##0.0_);[Red]\-#,##0.0_)"/>
    <numFmt numFmtId="167" formatCode="#,##0_);[Red]\-#,##0_)"/>
    <numFmt numFmtId="168" formatCode="#,##0.00_);[Red]\-#,##0.00_)"/>
    <numFmt numFmtId="169" formatCode="#,##0.0_ ;[Red]\-#,##0.0\ "/>
  </numFmts>
  <fonts count="3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5"/>
      <color indexed="12"/>
      <name val="Courier"/>
    </font>
    <font>
      <sz val="12"/>
      <name val="Courie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"/>
      <color indexed="8"/>
      <name val="Courier"/>
    </font>
    <font>
      <sz val="1"/>
      <color indexed="18"/>
      <name val="Courier"/>
    </font>
    <font>
      <b/>
      <sz val="1"/>
      <color indexed="8"/>
      <name val="Courier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sz val="10"/>
      <color indexed="17"/>
      <name val="Arial"/>
      <family val="2"/>
    </font>
    <font>
      <b/>
      <sz val="10"/>
      <color indexed="62"/>
      <name val="Arial"/>
      <family val="2"/>
    </font>
    <font>
      <b/>
      <sz val="10"/>
      <color indexed="17"/>
      <name val="Arial"/>
      <family val="2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10"/>
      <name val="CG Omega"/>
      <family val="2"/>
    </font>
    <font>
      <sz val="10"/>
      <name val="CG Omega"/>
      <family val="2"/>
    </font>
    <font>
      <sz val="8"/>
      <color indexed="12"/>
      <name val="Arial"/>
      <family val="2"/>
    </font>
    <font>
      <sz val="9"/>
      <color indexed="81"/>
      <name val="Tahoma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b/>
      <sz val="11"/>
      <color theme="8" tint="-0.499984740745262"/>
      <name val="Arial"/>
      <family val="2"/>
    </font>
    <font>
      <b/>
      <sz val="11"/>
      <color rgb="FF002060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charset val="1"/>
    </font>
    <font>
      <b/>
      <sz val="8"/>
      <color rgb="FF00B0F0"/>
      <name val="Arial"/>
      <family val="2"/>
    </font>
    <font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dotted">
        <color indexed="18"/>
      </left>
      <right style="dotted">
        <color indexed="1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 style="thin">
        <color theme="0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theme="1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theme="1"/>
      </left>
      <right style="thin">
        <color theme="0" tint="-4.9989318521683403E-2"/>
      </right>
      <top/>
      <bottom/>
      <diagonal/>
    </border>
    <border>
      <left style="thin">
        <color theme="0"/>
      </left>
      <right style="dotted">
        <color theme="1"/>
      </right>
      <top style="medium">
        <color indexed="64"/>
      </top>
      <bottom/>
      <diagonal/>
    </border>
    <border>
      <left style="dotted">
        <color theme="1"/>
      </left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theme="1"/>
      </left>
      <right style="dotted">
        <color theme="1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4" fillId="0" borderId="0"/>
    <xf numFmtId="0" fontId="1" fillId="0" borderId="0"/>
    <xf numFmtId="0" fontId="21" fillId="0" borderId="0"/>
    <xf numFmtId="0" fontId="10" fillId="0" borderId="0">
      <protection locked="0"/>
    </xf>
    <xf numFmtId="9" fontId="2" fillId="0" borderId="0" applyFont="0" applyFill="0" applyBorder="0" applyAlignment="0" applyProtection="0"/>
    <xf numFmtId="0" fontId="10" fillId="0" borderId="1">
      <protection locked="0"/>
    </xf>
  </cellStyleXfs>
  <cellXfs count="161">
    <xf numFmtId="0" fontId="0" fillId="0" borderId="0" xfId="0"/>
    <xf numFmtId="0" fontId="0" fillId="2" borderId="0" xfId="0" applyFill="1"/>
    <xf numFmtId="0" fontId="5" fillId="2" borderId="0" xfId="0" applyFont="1" applyFill="1"/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Border="1"/>
    <xf numFmtId="0" fontId="26" fillId="2" borderId="0" xfId="22" applyFont="1" applyFill="1"/>
    <xf numFmtId="0" fontId="25" fillId="2" borderId="0" xfId="22" applyFont="1" applyFill="1"/>
    <xf numFmtId="0" fontId="1" fillId="2" borderId="0" xfId="22" applyFont="1" applyFill="1"/>
    <xf numFmtId="0" fontId="15" fillId="2" borderId="0" xfId="0" applyFont="1" applyFill="1" applyBorder="1"/>
    <xf numFmtId="0" fontId="16" fillId="2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" fontId="22" fillId="2" borderId="0" xfId="23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0" fillId="2" borderId="0" xfId="0" applyNumberFormat="1" applyFill="1"/>
    <xf numFmtId="0" fontId="7" fillId="2" borderId="3" xfId="0" applyFont="1" applyFill="1" applyBorder="1" applyAlignment="1">
      <alignment horizontal="centerContinuous" vertical="center" wrapText="1"/>
    </xf>
    <xf numFmtId="0" fontId="8" fillId="2" borderId="0" xfId="0" applyFont="1" applyFill="1" applyBorder="1" applyAlignment="1">
      <alignment horizontal="centerContinuous" vertical="center" wrapText="1"/>
    </xf>
    <xf numFmtId="169" fontId="0" fillId="2" borderId="0" xfId="0" applyNumberFormat="1" applyFill="1"/>
    <xf numFmtId="0" fontId="13" fillId="6" borderId="12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31" fillId="2" borderId="12" xfId="0" applyFont="1" applyFill="1" applyBorder="1" applyAlignment="1">
      <alignment vertical="center"/>
    </xf>
    <xf numFmtId="0" fontId="31" fillId="2" borderId="3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/>
    </xf>
    <xf numFmtId="0" fontId="0" fillId="7" borderId="0" xfId="0" applyFill="1"/>
    <xf numFmtId="0" fontId="1" fillId="2" borderId="2" xfId="0" applyFont="1" applyFill="1" applyBorder="1" applyAlignment="1">
      <alignment horizontal="center" vertical="center"/>
    </xf>
    <xf numFmtId="1" fontId="22" fillId="3" borderId="4" xfId="23" applyNumberFormat="1" applyFont="1" applyFill="1" applyBorder="1" applyAlignment="1">
      <alignment horizontal="center" vertical="center"/>
    </xf>
    <xf numFmtId="1" fontId="24" fillId="3" borderId="15" xfId="19" applyNumberFormat="1" applyFont="1" applyFill="1" applyBorder="1" applyAlignment="1" applyProtection="1">
      <alignment horizontal="center" vertical="center" wrapText="1"/>
    </xf>
    <xf numFmtId="1" fontId="24" fillId="5" borderId="15" xfId="19" applyNumberFormat="1" applyFont="1" applyFill="1" applyBorder="1" applyAlignment="1" applyProtection="1">
      <alignment horizontal="center" vertical="center" wrapText="1"/>
    </xf>
    <xf numFmtId="168" fontId="27" fillId="3" borderId="16" xfId="0" applyNumberFormat="1" applyFont="1" applyFill="1" applyBorder="1"/>
    <xf numFmtId="1" fontId="24" fillId="3" borderId="17" xfId="19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7" fillId="2" borderId="17" xfId="0" quotePrefix="1" applyFont="1" applyFill="1" applyBorder="1" applyAlignment="1">
      <alignment horizontal="center" vertical="center" wrapText="1"/>
    </xf>
    <xf numFmtId="169" fontId="6" fillId="2" borderId="0" xfId="0" applyNumberFormat="1" applyFont="1" applyFill="1"/>
    <xf numFmtId="0" fontId="7" fillId="2" borderId="3" xfId="0" applyFont="1" applyFill="1" applyBorder="1" applyAlignment="1">
      <alignment horizontal="center" vertical="center" wrapText="1"/>
    </xf>
    <xf numFmtId="46" fontId="1" fillId="2" borderId="2" xfId="0" quotePrefix="1" applyNumberFormat="1" applyFont="1" applyFill="1" applyBorder="1" applyAlignment="1">
      <alignment horizontal="center" vertical="center"/>
    </xf>
    <xf numFmtId="1" fontId="23" fillId="2" borderId="16" xfId="0" applyNumberFormat="1" applyFont="1" applyFill="1" applyBorder="1" applyAlignment="1">
      <alignment horizontal="center" vertical="center"/>
    </xf>
    <xf numFmtId="1" fontId="22" fillId="2" borderId="14" xfId="23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Continuous" vertical="center" wrapText="1"/>
    </xf>
    <xf numFmtId="1" fontId="23" fillId="2" borderId="18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8" fillId="2" borderId="18" xfId="0" applyFont="1" applyFill="1" applyBorder="1" applyAlignment="1">
      <alignment horizontal="centerContinuous" vertical="center" wrapText="1"/>
    </xf>
    <xf numFmtId="1" fontId="23" fillId="2" borderId="12" xfId="0" applyNumberFormat="1" applyFont="1" applyFill="1" applyBorder="1" applyAlignment="1">
      <alignment horizontal="center" vertical="center"/>
    </xf>
    <xf numFmtId="0" fontId="7" fillId="2" borderId="20" xfId="0" quotePrefix="1" applyFont="1" applyFill="1" applyBorder="1" applyAlignment="1">
      <alignment horizontal="center" vertical="center" wrapText="1"/>
    </xf>
    <xf numFmtId="1" fontId="23" fillId="2" borderId="18" xfId="0" applyNumberFormat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67" fontId="33" fillId="8" borderId="19" xfId="0" applyNumberFormat="1" applyFont="1" applyFill="1" applyBorder="1" applyAlignment="1">
      <alignment vertical="center"/>
    </xf>
    <xf numFmtId="167" fontId="35" fillId="8" borderId="14" xfId="0" applyNumberFormat="1" applyFont="1" applyFill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29" fillId="0" borderId="14" xfId="0" applyNumberFormat="1" applyFont="1" applyBorder="1" applyAlignment="1">
      <alignment vertical="center"/>
    </xf>
    <xf numFmtId="167" fontId="36" fillId="0" borderId="0" xfId="0" applyNumberFormat="1" applyFont="1" applyBorder="1" applyAlignment="1">
      <alignment vertical="center"/>
    </xf>
    <xf numFmtId="167" fontId="36" fillId="0" borderId="22" xfId="0" applyNumberFormat="1" applyFont="1" applyBorder="1" applyAlignment="1">
      <alignment vertical="center"/>
    </xf>
    <xf numFmtId="167" fontId="36" fillId="0" borderId="4" xfId="0" applyNumberFormat="1" applyFont="1" applyBorder="1" applyAlignment="1">
      <alignment vertical="center"/>
    </xf>
    <xf numFmtId="167" fontId="36" fillId="0" borderId="14" xfId="0" applyNumberFormat="1" applyFont="1" applyBorder="1" applyAlignment="1">
      <alignment vertical="center"/>
    </xf>
    <xf numFmtId="167" fontId="35" fillId="8" borderId="19" xfId="0" applyNumberFormat="1" applyFont="1" applyFill="1" applyBorder="1" applyAlignment="1">
      <alignment vertical="center"/>
    </xf>
    <xf numFmtId="1" fontId="7" fillId="0" borderId="4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vertical="center"/>
    </xf>
    <xf numFmtId="167" fontId="33" fillId="9" borderId="19" xfId="0" applyNumberFormat="1" applyFont="1" applyFill="1" applyBorder="1" applyAlignment="1">
      <alignment vertical="center"/>
    </xf>
    <xf numFmtId="167" fontId="29" fillId="0" borderId="23" xfId="0" applyNumberFormat="1" applyFont="1" applyBorder="1" applyAlignment="1">
      <alignment vertical="center"/>
    </xf>
    <xf numFmtId="0" fontId="7" fillId="2" borderId="18" xfId="0" applyFont="1" applyFill="1" applyBorder="1" applyAlignment="1">
      <alignment horizontal="centerContinuous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vertical="center"/>
    </xf>
    <xf numFmtId="167" fontId="7" fillId="0" borderId="22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167" fontId="33" fillId="8" borderId="0" xfId="0" applyNumberFormat="1" applyFont="1" applyFill="1" applyBorder="1" applyAlignment="1">
      <alignment vertical="center"/>
    </xf>
    <xf numFmtId="167" fontId="7" fillId="9" borderId="0" xfId="0" applyNumberFormat="1" applyFont="1" applyFill="1" applyBorder="1" applyAlignment="1">
      <alignment vertical="center"/>
    </xf>
    <xf numFmtId="167" fontId="7" fillId="9" borderId="22" xfId="0" applyNumberFormat="1" applyFont="1" applyFill="1" applyBorder="1" applyAlignment="1">
      <alignment vertical="center"/>
    </xf>
    <xf numFmtId="167" fontId="29" fillId="0" borderId="0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30" fillId="0" borderId="4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67" fontId="33" fillId="8" borderId="22" xfId="0" applyNumberFormat="1" applyFont="1" applyFill="1" applyBorder="1" applyAlignment="1">
      <alignment vertical="center"/>
    </xf>
    <xf numFmtId="167" fontId="33" fillId="8" borderId="26" xfId="0" applyNumberFormat="1" applyFont="1" applyFill="1" applyBorder="1" applyAlignment="1">
      <alignment vertical="center"/>
    </xf>
    <xf numFmtId="167" fontId="33" fillId="8" borderId="28" xfId="0" applyNumberFormat="1" applyFont="1" applyFill="1" applyBorder="1" applyAlignment="1">
      <alignment vertical="center"/>
    </xf>
    <xf numFmtId="167" fontId="33" fillId="8" borderId="27" xfId="0" applyNumberFormat="1" applyFont="1" applyFill="1" applyBorder="1" applyAlignment="1">
      <alignment vertical="center"/>
    </xf>
    <xf numFmtId="167" fontId="33" fillId="9" borderId="22" xfId="0" applyNumberFormat="1" applyFont="1" applyFill="1" applyBorder="1" applyAlignment="1">
      <alignment vertical="center"/>
    </xf>
    <xf numFmtId="167" fontId="33" fillId="8" borderId="4" xfId="0" applyNumberFormat="1" applyFont="1" applyFill="1" applyBorder="1" applyAlignment="1">
      <alignment vertical="center"/>
    </xf>
    <xf numFmtId="167" fontId="33" fillId="9" borderId="29" xfId="0" applyNumberFormat="1" applyFont="1" applyFill="1" applyBorder="1" applyAlignment="1">
      <alignment vertical="center"/>
    </xf>
    <xf numFmtId="167" fontId="33" fillId="9" borderId="26" xfId="0" applyNumberFormat="1" applyFont="1" applyFill="1" applyBorder="1" applyAlignment="1">
      <alignment vertical="center"/>
    </xf>
    <xf numFmtId="167" fontId="7" fillId="0" borderId="30" xfId="0" applyNumberFormat="1" applyFont="1" applyBorder="1" applyAlignment="1">
      <alignment vertical="center"/>
    </xf>
    <xf numFmtId="167" fontId="7" fillId="9" borderId="30" xfId="0" applyNumberFormat="1" applyFont="1" applyFill="1" applyBorder="1" applyAlignment="1">
      <alignment vertical="center"/>
    </xf>
    <xf numFmtId="167" fontId="29" fillId="0" borderId="29" xfId="0" applyNumberFormat="1" applyFont="1" applyBorder="1" applyAlignment="1">
      <alignment vertical="center"/>
    </xf>
    <xf numFmtId="167" fontId="35" fillId="8" borderId="22" xfId="0" applyNumberFormat="1" applyFont="1" applyFill="1" applyBorder="1" applyAlignment="1">
      <alignment vertical="center"/>
    </xf>
    <xf numFmtId="167" fontId="29" fillId="9" borderId="22" xfId="0" applyNumberFormat="1" applyFont="1" applyFill="1" applyBorder="1" applyAlignment="1">
      <alignment vertical="center"/>
    </xf>
    <xf numFmtId="167" fontId="29" fillId="9" borderId="29" xfId="0" applyNumberFormat="1" applyFont="1" applyFill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167" fontId="7" fillId="0" borderId="28" xfId="0" applyNumberFormat="1" applyFont="1" applyBorder="1" applyAlignment="1">
      <alignment vertical="center"/>
    </xf>
    <xf numFmtId="167" fontId="9" fillId="0" borderId="22" xfId="0" applyNumberFormat="1" applyFont="1" applyBorder="1" applyAlignment="1">
      <alignment vertical="center"/>
    </xf>
    <xf numFmtId="167" fontId="9" fillId="9" borderId="4" xfId="0" applyNumberFormat="1" applyFont="1" applyFill="1" applyBorder="1" applyAlignment="1">
      <alignment vertical="center"/>
    </xf>
    <xf numFmtId="167" fontId="33" fillId="8" borderId="31" xfId="0" applyNumberFormat="1" applyFont="1" applyFill="1" applyBorder="1" applyAlignment="1">
      <alignment vertical="center"/>
    </xf>
    <xf numFmtId="167" fontId="33" fillId="8" borderId="32" xfId="0" applyNumberFormat="1" applyFont="1" applyFill="1" applyBorder="1" applyAlignment="1">
      <alignment vertical="center"/>
    </xf>
    <xf numFmtId="167" fontId="9" fillId="9" borderId="0" xfId="0" applyNumberFormat="1" applyFont="1" applyFill="1" applyBorder="1" applyAlignment="1">
      <alignment vertical="center"/>
    </xf>
    <xf numFmtId="167" fontId="33" fillId="8" borderId="33" xfId="0" applyNumberFormat="1" applyFont="1" applyFill="1" applyBorder="1" applyAlignment="1">
      <alignment vertical="center"/>
    </xf>
    <xf numFmtId="167" fontId="30" fillId="0" borderId="14" xfId="0" applyNumberFormat="1" applyFont="1" applyBorder="1" applyAlignment="1">
      <alignment vertical="center"/>
    </xf>
    <xf numFmtId="167" fontId="33" fillId="8" borderId="14" xfId="0" applyNumberFormat="1" applyFont="1" applyFill="1" applyBorder="1" applyAlignment="1">
      <alignment vertical="center"/>
    </xf>
    <xf numFmtId="167" fontId="9" fillId="9" borderId="22" xfId="0" applyNumberFormat="1" applyFont="1" applyFill="1" applyBorder="1" applyAlignment="1">
      <alignment vertical="center"/>
    </xf>
    <xf numFmtId="49" fontId="7" fillId="0" borderId="34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 wrapText="1"/>
    </xf>
    <xf numFmtId="1" fontId="24" fillId="4" borderId="16" xfId="19" applyNumberFormat="1" applyFont="1" applyFill="1" applyBorder="1" applyAlignment="1" applyProtection="1">
      <alignment horizontal="center" vertical="center" wrapText="1"/>
    </xf>
    <xf numFmtId="1" fontId="24" fillId="3" borderId="16" xfId="19" applyNumberFormat="1" applyFont="1" applyFill="1" applyBorder="1" applyAlignment="1" applyProtection="1">
      <alignment horizontal="center" vertical="center" wrapText="1"/>
    </xf>
    <xf numFmtId="1" fontId="24" fillId="3" borderId="4" xfId="23" applyNumberFormat="1" applyFont="1" applyFill="1" applyBorder="1" applyAlignment="1">
      <alignment horizontal="center" vertical="center"/>
    </xf>
    <xf numFmtId="167" fontId="33" fillId="9" borderId="31" xfId="0" applyNumberFormat="1" applyFont="1" applyFill="1" applyBorder="1" applyAlignment="1">
      <alignment vertical="center"/>
    </xf>
    <xf numFmtId="167" fontId="7" fillId="9" borderId="19" xfId="0" applyNumberFormat="1" applyFont="1" applyFill="1" applyBorder="1" applyAlignment="1">
      <alignment vertical="center"/>
    </xf>
    <xf numFmtId="167" fontId="7" fillId="9" borderId="25" xfId="0" applyNumberFormat="1" applyFont="1" applyFill="1" applyBorder="1" applyAlignment="1">
      <alignment vertical="center"/>
    </xf>
    <xf numFmtId="167" fontId="7" fillId="9" borderId="28" xfId="0" applyNumberFormat="1" applyFont="1" applyFill="1" applyBorder="1" applyAlignment="1">
      <alignment vertical="center"/>
    </xf>
    <xf numFmtId="167" fontId="33" fillId="8" borderId="36" xfId="0" applyNumberFormat="1" applyFont="1" applyFill="1" applyBorder="1" applyAlignment="1">
      <alignment vertical="center"/>
    </xf>
    <xf numFmtId="167" fontId="33" fillId="9" borderId="28" xfId="0" applyNumberFormat="1" applyFont="1" applyFill="1" applyBorder="1" applyAlignment="1">
      <alignment vertical="center"/>
    </xf>
    <xf numFmtId="167" fontId="9" fillId="9" borderId="19" xfId="0" applyNumberFormat="1" applyFont="1" applyFill="1" applyBorder="1" applyAlignment="1">
      <alignment vertical="center"/>
    </xf>
    <xf numFmtId="167" fontId="35" fillId="8" borderId="31" xfId="0" applyNumberFormat="1" applyFont="1" applyFill="1" applyBorder="1" applyAlignment="1">
      <alignment vertical="center"/>
    </xf>
    <xf numFmtId="167" fontId="29" fillId="9" borderId="19" xfId="0" applyNumberFormat="1" applyFont="1" applyFill="1" applyBorder="1" applyAlignment="1">
      <alignment vertical="center"/>
    </xf>
    <xf numFmtId="167" fontId="9" fillId="9" borderId="31" xfId="0" applyNumberFormat="1" applyFont="1" applyFill="1" applyBorder="1" applyAlignment="1">
      <alignment vertical="center"/>
    </xf>
    <xf numFmtId="167" fontId="9" fillId="9" borderId="37" xfId="0" applyNumberFormat="1" applyFont="1" applyFill="1" applyBorder="1" applyAlignment="1">
      <alignment vertical="center"/>
    </xf>
    <xf numFmtId="167" fontId="9" fillId="9" borderId="33" xfId="0" applyNumberFormat="1" applyFont="1" applyFill="1" applyBorder="1" applyAlignment="1">
      <alignment vertical="center"/>
    </xf>
    <xf numFmtId="167" fontId="9" fillId="9" borderId="38" xfId="0" applyNumberFormat="1" applyFont="1" applyFill="1" applyBorder="1" applyAlignment="1">
      <alignment vertical="center"/>
    </xf>
    <xf numFmtId="167" fontId="33" fillId="8" borderId="39" xfId="0" applyNumberFormat="1" applyFont="1" applyFill="1" applyBorder="1" applyAlignment="1">
      <alignment vertical="center"/>
    </xf>
    <xf numFmtId="167" fontId="9" fillId="9" borderId="40" xfId="0" applyNumberFormat="1" applyFont="1" applyFill="1" applyBorder="1" applyAlignment="1">
      <alignment vertical="center"/>
    </xf>
    <xf numFmtId="167" fontId="9" fillId="9" borderId="24" xfId="0" applyNumberFormat="1" applyFont="1" applyFill="1" applyBorder="1" applyAlignment="1">
      <alignment vertical="center"/>
    </xf>
    <xf numFmtId="167" fontId="9" fillId="9" borderId="41" xfId="0" applyNumberFormat="1" applyFont="1" applyFill="1" applyBorder="1" applyAlignment="1">
      <alignment vertical="center"/>
    </xf>
    <xf numFmtId="167" fontId="33" fillId="8" borderId="42" xfId="0" applyNumberFormat="1" applyFont="1" applyFill="1" applyBorder="1" applyAlignment="1">
      <alignment vertical="center"/>
    </xf>
    <xf numFmtId="0" fontId="0" fillId="2" borderId="4" xfId="0" applyFill="1" applyBorder="1"/>
    <xf numFmtId="167" fontId="30" fillId="0" borderId="0" xfId="0" applyNumberFormat="1" applyFont="1" applyBorder="1" applyAlignment="1">
      <alignment vertical="center"/>
    </xf>
    <xf numFmtId="167" fontId="30" fillId="0" borderId="22" xfId="0" applyNumberFormat="1" applyFont="1" applyBorder="1" applyAlignment="1">
      <alignment vertical="center"/>
    </xf>
    <xf numFmtId="167" fontId="30" fillId="0" borderId="4" xfId="0" applyNumberFormat="1" applyFont="1" applyBorder="1" applyAlignment="1">
      <alignment vertical="center"/>
    </xf>
    <xf numFmtId="1" fontId="30" fillId="0" borderId="4" xfId="0" applyNumberFormat="1" applyFont="1" applyBorder="1" applyAlignment="1">
      <alignment horizontal="center" vertical="center"/>
    </xf>
    <xf numFmtId="167" fontId="30" fillId="9" borderId="0" xfId="0" applyNumberFormat="1" applyFont="1" applyFill="1" applyBorder="1" applyAlignment="1">
      <alignment vertical="center"/>
    </xf>
    <xf numFmtId="167" fontId="30" fillId="9" borderId="22" xfId="0" applyNumberFormat="1" applyFont="1" applyFill="1" applyBorder="1" applyAlignment="1">
      <alignment vertical="center"/>
    </xf>
    <xf numFmtId="0" fontId="36" fillId="0" borderId="4" xfId="0" applyNumberFormat="1" applyFont="1" applyBorder="1" applyAlignment="1">
      <alignment horizontal="center" vertical="center"/>
    </xf>
    <xf numFmtId="167" fontId="36" fillId="9" borderId="30" xfId="0" applyNumberFormat="1" applyFont="1" applyFill="1" applyBorder="1" applyAlignment="1">
      <alignment vertical="center"/>
    </xf>
    <xf numFmtId="167" fontId="36" fillId="9" borderId="29" xfId="0" applyNumberFormat="1" applyFont="1" applyFill="1" applyBorder="1" applyAlignment="1">
      <alignment vertical="center"/>
    </xf>
    <xf numFmtId="167" fontId="36" fillId="9" borderId="4" xfId="0" applyNumberFormat="1" applyFont="1" applyFill="1" applyBorder="1" applyAlignment="1">
      <alignment vertical="center"/>
    </xf>
  </cellXfs>
  <cellStyles count="27">
    <cellStyle name="Comma" xfId="1"/>
    <cellStyle name="Comma [0]" xfId="2"/>
    <cellStyle name="Comma_CAT_CATI" xfId="3"/>
    <cellStyle name="Currency" xfId="4"/>
    <cellStyle name="Currency [0]" xfId="5"/>
    <cellStyle name="Currency_CAT_CATI" xfId="6"/>
    <cellStyle name="Date" xfId="7"/>
    <cellStyle name="Euro" xfId="8"/>
    <cellStyle name="F2" xfId="9"/>
    <cellStyle name="F3" xfId="10"/>
    <cellStyle name="F4" xfId="11"/>
    <cellStyle name="F5" xfId="12"/>
    <cellStyle name="F6" xfId="13"/>
    <cellStyle name="F7" xfId="14"/>
    <cellStyle name="F8" xfId="15"/>
    <cellStyle name="Fixed" xfId="16"/>
    <cellStyle name="Heading1" xfId="17"/>
    <cellStyle name="Heading2" xfId="18"/>
    <cellStyle name="Hipervínculo" xfId="19" builtinId="8"/>
    <cellStyle name="Normal" xfId="0" builtinId="0"/>
    <cellStyle name="Normal 2" xfId="20"/>
    <cellStyle name="Normal 3" xfId="21"/>
    <cellStyle name="Normal_Hoja1" xfId="22"/>
    <cellStyle name="Normal_Ipc_s" xfId="23"/>
    <cellStyle name="Percent" xfId="24"/>
    <cellStyle name="Porcentaje 2" xfId="25"/>
    <cellStyle name="Total" xfId="26" builtinId="25" customBuiltin="1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22860</xdr:rowOff>
    </xdr:from>
    <xdr:to>
      <xdr:col>3</xdr:col>
      <xdr:colOff>817</xdr:colOff>
      <xdr:row>5</xdr:row>
      <xdr:rowOff>137160</xdr:rowOff>
    </xdr:to>
    <xdr:pic>
      <xdr:nvPicPr>
        <xdr:cNvPr id="1076" name="Picture 1" descr="logo centro estudios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90500"/>
          <a:ext cx="21031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1"/>
    <pageSetUpPr fitToPage="1"/>
  </sheetPr>
  <dimension ref="A1:I96"/>
  <sheetViews>
    <sheetView tabSelected="1" zoomScale="85" zoomScaleNormal="85" workbookViewId="0">
      <pane xSplit="1" ySplit="12" topLeftCell="B14" activePane="bottomRight" state="frozen"/>
      <selection pane="topRight" activeCell="B1" sqref="B1"/>
      <selection pane="bottomLeft" activeCell="A10" sqref="A10"/>
      <selection pane="bottomRight" activeCell="C10" sqref="C10"/>
    </sheetView>
  </sheetViews>
  <sheetFormatPr baseColWidth="10" defaultColWidth="11.42578125" defaultRowHeight="12.75"/>
  <cols>
    <col min="1" max="1" width="1.7109375" style="1" bestFit="1" customWidth="1"/>
    <col min="2" max="2" width="2" style="1" customWidth="1"/>
    <col min="3" max="3" width="32.28515625" style="1" bestFit="1" customWidth="1"/>
    <col min="4" max="4" width="1.7109375" style="1" customWidth="1"/>
    <col min="5" max="5" width="40.7109375" style="1" customWidth="1"/>
    <col min="6" max="6" width="13.140625" style="1" customWidth="1"/>
    <col min="7" max="7" width="15.140625" style="1" customWidth="1"/>
    <col min="8" max="8" width="17.42578125" style="16" customWidth="1"/>
    <col min="9" max="9" width="20.42578125" style="16" customWidth="1"/>
    <col min="10" max="10" width="21.42578125" style="45" bestFit="1" customWidth="1"/>
    <col min="11" max="16384" width="11.42578125" style="45"/>
  </cols>
  <sheetData>
    <row r="1" spans="1:9" s="16" customFormat="1">
      <c r="A1" s="1"/>
      <c r="B1" s="1"/>
      <c r="C1" s="1"/>
      <c r="D1" s="1"/>
      <c r="E1" s="1"/>
      <c r="F1" s="1"/>
      <c r="G1" s="1"/>
    </row>
    <row r="2" spans="1:9" s="16" customFormat="1">
      <c r="A2" s="1"/>
      <c r="B2" s="1"/>
      <c r="C2" s="1"/>
      <c r="D2" s="1"/>
      <c r="E2" s="2" t="s">
        <v>0</v>
      </c>
      <c r="F2" s="1"/>
      <c r="G2" s="1"/>
    </row>
    <row r="3" spans="1:9" s="16" customFormat="1">
      <c r="A3" s="1"/>
      <c r="B3" s="1"/>
      <c r="C3" s="1"/>
      <c r="D3" s="1"/>
      <c r="E3" s="2" t="s">
        <v>1</v>
      </c>
      <c r="F3" s="1"/>
      <c r="G3" s="1"/>
    </row>
    <row r="4" spans="1:9" s="16" customFormat="1">
      <c r="A4" s="1"/>
      <c r="B4" s="1"/>
      <c r="C4" s="1"/>
      <c r="D4" s="1"/>
      <c r="E4" s="2" t="s">
        <v>2</v>
      </c>
      <c r="F4" s="1"/>
      <c r="G4" s="1"/>
    </row>
    <row r="5" spans="1:9" s="16" customFormat="1">
      <c r="A5" s="1"/>
      <c r="B5" s="1"/>
      <c r="C5" s="1"/>
      <c r="D5" s="1"/>
      <c r="E5" s="2" t="s">
        <v>3</v>
      </c>
      <c r="F5" s="1"/>
      <c r="G5" s="1"/>
    </row>
    <row r="6" spans="1:9">
      <c r="E6" s="2" t="s">
        <v>98</v>
      </c>
    </row>
    <row r="7" spans="1:9">
      <c r="E7" s="2"/>
    </row>
    <row r="8" spans="1:9" ht="20.100000000000001" customHeight="1">
      <c r="A8" s="38"/>
      <c r="B8" s="39"/>
      <c r="C8" s="39" t="s">
        <v>141</v>
      </c>
      <c r="D8" s="39"/>
      <c r="E8" s="39"/>
      <c r="F8" s="39"/>
      <c r="G8" s="39"/>
      <c r="H8" s="39"/>
      <c r="I8" s="39"/>
    </row>
    <row r="9" spans="1:9" ht="4.5" customHeight="1">
      <c r="A9" s="3"/>
      <c r="B9" s="3"/>
      <c r="C9" s="3"/>
      <c r="D9" s="3"/>
      <c r="E9" s="3"/>
      <c r="F9" s="3"/>
      <c r="G9" s="3"/>
      <c r="H9" s="3"/>
      <c r="I9" s="3"/>
    </row>
    <row r="10" spans="1:9" ht="19.5" customHeight="1">
      <c r="A10" s="3"/>
      <c r="B10" s="3"/>
      <c r="C10" s="44" t="s">
        <v>1861</v>
      </c>
      <c r="D10" s="44"/>
      <c r="E10" s="44"/>
      <c r="F10" s="44"/>
      <c r="G10" s="44"/>
      <c r="H10" s="3"/>
      <c r="I10" s="3"/>
    </row>
    <row r="11" spans="1:9" ht="15" customHeight="1">
      <c r="A11" s="3"/>
      <c r="B11" s="3"/>
      <c r="C11" s="4" t="s">
        <v>126</v>
      </c>
      <c r="D11" s="3"/>
      <c r="E11" s="3"/>
      <c r="F11" s="3"/>
      <c r="G11" s="3"/>
      <c r="H11" s="3"/>
      <c r="I11" s="3"/>
    </row>
    <row r="12" spans="1:9" ht="4.5" customHeight="1">
      <c r="A12" s="5"/>
      <c r="B12" s="5"/>
      <c r="C12" s="5"/>
      <c r="D12" s="5"/>
      <c r="E12" s="5"/>
      <c r="F12" s="5"/>
      <c r="G12" s="5"/>
      <c r="H12" s="20"/>
      <c r="I12" s="20"/>
    </row>
    <row r="13" spans="1:9" ht="7.5" customHeight="1">
      <c r="A13" s="26"/>
      <c r="B13" s="27"/>
      <c r="C13" s="27"/>
      <c r="D13" s="27"/>
      <c r="E13" s="27"/>
      <c r="F13" s="28"/>
      <c r="G13" s="28"/>
      <c r="H13" s="29"/>
      <c r="I13" s="30"/>
    </row>
    <row r="14" spans="1:9" ht="20.100000000000001" customHeight="1">
      <c r="A14" s="38"/>
      <c r="B14" s="39"/>
      <c r="C14" s="39" t="s">
        <v>15</v>
      </c>
      <c r="D14" s="39"/>
      <c r="E14" s="39"/>
      <c r="F14" s="43" t="s">
        <v>4</v>
      </c>
      <c r="G14" s="43" t="s">
        <v>5</v>
      </c>
      <c r="H14" s="43" t="s">
        <v>6</v>
      </c>
      <c r="I14" s="43" t="s">
        <v>100</v>
      </c>
    </row>
    <row r="15" spans="1:9" ht="20.100000000000001" customHeight="1">
      <c r="A15" s="7"/>
      <c r="B15" s="6"/>
      <c r="C15" s="14" t="s">
        <v>21</v>
      </c>
      <c r="D15" s="7"/>
      <c r="E15" s="7"/>
      <c r="F15" s="46" t="s">
        <v>8</v>
      </c>
      <c r="G15" s="8">
        <v>25</v>
      </c>
      <c r="H15" s="8">
        <v>1983</v>
      </c>
      <c r="I15" s="8">
        <v>2020</v>
      </c>
    </row>
    <row r="16" spans="1:9" ht="20.100000000000001" customHeight="1">
      <c r="A16" s="7"/>
      <c r="B16" s="6"/>
      <c r="C16" s="14" t="s">
        <v>22</v>
      </c>
      <c r="D16" s="7"/>
      <c r="E16" s="7"/>
      <c r="F16" s="46" t="s">
        <v>8</v>
      </c>
      <c r="G16" s="8">
        <v>25</v>
      </c>
      <c r="H16" s="8">
        <v>1983</v>
      </c>
      <c r="I16" s="8">
        <v>2020</v>
      </c>
    </row>
    <row r="17" spans="1:9" ht="20.100000000000001" customHeight="1">
      <c r="A17" s="7"/>
      <c r="B17" s="6" t="s">
        <v>7</v>
      </c>
      <c r="C17" s="14" t="s">
        <v>1852</v>
      </c>
      <c r="D17" s="7"/>
      <c r="E17" s="7"/>
      <c r="F17" s="46" t="s">
        <v>8</v>
      </c>
      <c r="G17" s="8">
        <v>25</v>
      </c>
      <c r="H17" s="8">
        <v>1983</v>
      </c>
      <c r="I17" s="46">
        <v>2020</v>
      </c>
    </row>
    <row r="18" spans="1:9" ht="20.100000000000001" customHeight="1">
      <c r="A18" s="7"/>
      <c r="B18" s="6"/>
      <c r="C18" s="14" t="s">
        <v>142</v>
      </c>
      <c r="D18" s="7"/>
      <c r="E18" s="7"/>
      <c r="F18" s="46" t="s">
        <v>8</v>
      </c>
      <c r="G18" s="8">
        <v>25</v>
      </c>
      <c r="H18" s="8">
        <v>1987</v>
      </c>
      <c r="I18" s="46">
        <v>2020</v>
      </c>
    </row>
    <row r="19" spans="1:9" ht="20.100000000000001" customHeight="1">
      <c r="A19" s="7"/>
      <c r="B19" s="6"/>
      <c r="C19" s="14" t="s">
        <v>143</v>
      </c>
      <c r="D19" s="7"/>
      <c r="E19" s="7"/>
      <c r="F19" s="46" t="s">
        <v>8</v>
      </c>
      <c r="G19" s="8">
        <v>25</v>
      </c>
      <c r="H19" s="8">
        <v>1987</v>
      </c>
      <c r="I19" s="46">
        <v>2020</v>
      </c>
    </row>
    <row r="20" spans="1:9" ht="20.100000000000001" customHeight="1">
      <c r="A20" s="7"/>
      <c r="B20" s="6"/>
      <c r="C20" s="14" t="s">
        <v>144</v>
      </c>
      <c r="D20" s="7"/>
      <c r="E20" s="7"/>
      <c r="F20" s="46" t="s">
        <v>8</v>
      </c>
      <c r="G20" s="8">
        <v>25</v>
      </c>
      <c r="H20" s="8">
        <v>1987</v>
      </c>
      <c r="I20" s="46">
        <v>2020</v>
      </c>
    </row>
    <row r="21" spans="1:9" ht="20.100000000000001" customHeight="1">
      <c r="A21" s="7"/>
      <c r="B21" s="6"/>
      <c r="C21" s="14" t="s">
        <v>145</v>
      </c>
      <c r="D21" s="7"/>
      <c r="E21" s="7"/>
      <c r="F21" s="46" t="s">
        <v>8</v>
      </c>
      <c r="G21" s="8">
        <v>25</v>
      </c>
      <c r="H21" s="8">
        <v>1987</v>
      </c>
      <c r="I21" s="46">
        <v>2020</v>
      </c>
    </row>
    <row r="22" spans="1:9" ht="20.100000000000001" customHeight="1">
      <c r="A22" s="7"/>
      <c r="B22" s="6"/>
      <c r="C22" s="14" t="s">
        <v>146</v>
      </c>
      <c r="D22" s="7"/>
      <c r="E22" s="7"/>
      <c r="F22" s="46" t="s">
        <v>8</v>
      </c>
      <c r="G22" s="8">
        <v>25</v>
      </c>
      <c r="H22" s="8">
        <v>1987</v>
      </c>
      <c r="I22" s="46">
        <v>2020</v>
      </c>
    </row>
    <row r="23" spans="1:9" ht="20.100000000000001" customHeight="1">
      <c r="A23" s="7"/>
      <c r="B23" s="6"/>
      <c r="C23" s="14" t="s">
        <v>147</v>
      </c>
      <c r="D23" s="7"/>
      <c r="E23" s="7"/>
      <c r="F23" s="46" t="s">
        <v>8</v>
      </c>
      <c r="G23" s="8">
        <v>25</v>
      </c>
      <c r="H23" s="8">
        <v>1983</v>
      </c>
      <c r="I23" s="56" t="s">
        <v>1850</v>
      </c>
    </row>
    <row r="24" spans="1:9" ht="20.100000000000001" customHeight="1">
      <c r="A24" s="7"/>
      <c r="B24" s="6"/>
      <c r="C24" s="14" t="s">
        <v>148</v>
      </c>
      <c r="D24" s="7"/>
      <c r="E24" s="7"/>
      <c r="F24" s="46" t="s">
        <v>8</v>
      </c>
      <c r="G24" s="8">
        <v>25</v>
      </c>
      <c r="H24" s="8">
        <v>1983</v>
      </c>
      <c r="I24" s="8">
        <v>2020</v>
      </c>
    </row>
    <row r="25" spans="1:9" ht="19.5" customHeight="1">
      <c r="A25" s="7"/>
      <c r="B25" s="7"/>
      <c r="C25" s="14" t="s">
        <v>149</v>
      </c>
      <c r="D25" s="7"/>
      <c r="E25" s="7"/>
      <c r="F25" s="46" t="s">
        <v>8</v>
      </c>
      <c r="G25" s="8">
        <v>25</v>
      </c>
      <c r="H25" s="8">
        <v>1983</v>
      </c>
      <c r="I25" s="8">
        <v>2020</v>
      </c>
    </row>
    <row r="26" spans="1:9" ht="19.5" customHeight="1">
      <c r="A26" s="7"/>
      <c r="B26" s="7"/>
      <c r="C26" s="14" t="s">
        <v>150</v>
      </c>
      <c r="D26" s="7"/>
      <c r="E26" s="7"/>
      <c r="F26" s="46" t="s">
        <v>8</v>
      </c>
      <c r="G26" s="8">
        <v>25</v>
      </c>
      <c r="H26" s="8">
        <v>1996</v>
      </c>
      <c r="I26" s="8">
        <v>2020</v>
      </c>
    </row>
    <row r="27" spans="1:9" ht="19.5" customHeight="1">
      <c r="A27" s="7"/>
      <c r="B27" s="7"/>
      <c r="C27" s="14" t="s">
        <v>151</v>
      </c>
      <c r="D27" s="7"/>
      <c r="E27" s="7"/>
      <c r="F27" s="46" t="s">
        <v>8</v>
      </c>
      <c r="G27" s="8">
        <v>25</v>
      </c>
      <c r="H27" s="8">
        <v>1996</v>
      </c>
      <c r="I27" s="8">
        <v>2020</v>
      </c>
    </row>
    <row r="28" spans="1:9" ht="19.5" customHeight="1">
      <c r="A28" s="7"/>
      <c r="B28" s="7"/>
      <c r="C28" s="14" t="s">
        <v>152</v>
      </c>
      <c r="D28" s="7"/>
      <c r="E28" s="7"/>
      <c r="F28" s="46" t="s">
        <v>8</v>
      </c>
      <c r="G28" s="8">
        <v>25</v>
      </c>
      <c r="H28" s="8">
        <v>1983</v>
      </c>
      <c r="I28" s="8">
        <v>2020</v>
      </c>
    </row>
    <row r="29" spans="1:9" ht="19.5" customHeight="1">
      <c r="A29" s="7"/>
      <c r="B29" s="7"/>
      <c r="C29" s="14" t="s">
        <v>30</v>
      </c>
      <c r="D29" s="7"/>
      <c r="E29" s="7"/>
      <c r="F29" s="46" t="s">
        <v>8</v>
      </c>
      <c r="G29" s="8">
        <v>25</v>
      </c>
      <c r="H29" s="8">
        <v>1983</v>
      </c>
      <c r="I29" s="8">
        <v>2020</v>
      </c>
    </row>
    <row r="30" spans="1:9" ht="19.5" customHeight="1">
      <c r="A30" s="22"/>
      <c r="B30" s="7"/>
      <c r="C30" s="14" t="s">
        <v>20</v>
      </c>
      <c r="D30" s="7"/>
      <c r="E30" s="7"/>
      <c r="F30" s="46" t="s">
        <v>8</v>
      </c>
      <c r="G30" s="8">
        <v>25</v>
      </c>
      <c r="H30" s="8">
        <v>2001</v>
      </c>
      <c r="I30" s="8" t="s">
        <v>1848</v>
      </c>
    </row>
    <row r="31" spans="1:9" ht="19.5" customHeight="1">
      <c r="A31" s="7"/>
      <c r="B31" s="7"/>
      <c r="C31" s="14" t="s">
        <v>52</v>
      </c>
      <c r="D31" s="7"/>
      <c r="E31" s="7"/>
      <c r="F31" s="46" t="s">
        <v>8</v>
      </c>
      <c r="G31" s="8">
        <v>26</v>
      </c>
      <c r="H31" s="8">
        <v>2001</v>
      </c>
      <c r="I31" s="8" t="s">
        <v>1848</v>
      </c>
    </row>
    <row r="32" spans="1:9" ht="19.5" customHeight="1">
      <c r="A32" s="7"/>
      <c r="B32" s="7"/>
      <c r="C32" s="14" t="s">
        <v>51</v>
      </c>
      <c r="D32" s="7"/>
      <c r="E32" s="7"/>
      <c r="F32" s="46" t="s">
        <v>8</v>
      </c>
      <c r="G32" s="8">
        <v>26</v>
      </c>
      <c r="H32" s="8">
        <v>2001</v>
      </c>
      <c r="I32" s="8" t="s">
        <v>1848</v>
      </c>
    </row>
    <row r="33" spans="1:9" ht="19.5" customHeight="1">
      <c r="A33" s="7"/>
      <c r="B33" s="7"/>
      <c r="C33" s="14" t="s">
        <v>50</v>
      </c>
      <c r="D33" s="7"/>
      <c r="E33" s="7"/>
      <c r="F33" s="46" t="s">
        <v>8</v>
      </c>
      <c r="G33" s="8">
        <v>26</v>
      </c>
      <c r="H33" s="8">
        <v>2001</v>
      </c>
      <c r="I33" s="8" t="s">
        <v>1848</v>
      </c>
    </row>
    <row r="34" spans="1:9" ht="19.5" customHeight="1">
      <c r="A34" s="7"/>
      <c r="B34" s="7"/>
      <c r="C34" s="14" t="s">
        <v>49</v>
      </c>
      <c r="D34" s="7"/>
      <c r="E34" s="7"/>
      <c r="F34" s="46" t="s">
        <v>8</v>
      </c>
      <c r="G34" s="8">
        <v>26</v>
      </c>
      <c r="H34" s="8">
        <v>2001</v>
      </c>
      <c r="I34" s="8" t="s">
        <v>1848</v>
      </c>
    </row>
    <row r="35" spans="1:9" ht="19.5" customHeight="1">
      <c r="A35" s="7"/>
      <c r="B35" s="7"/>
      <c r="C35" s="14" t="s">
        <v>48</v>
      </c>
      <c r="D35" s="7"/>
      <c r="E35" s="7"/>
      <c r="F35" s="46" t="s">
        <v>8</v>
      </c>
      <c r="G35" s="8">
        <v>26</v>
      </c>
      <c r="H35" s="8">
        <v>2001</v>
      </c>
      <c r="I35" s="8" t="s">
        <v>1848</v>
      </c>
    </row>
    <row r="36" spans="1:9" ht="19.5" customHeight="1">
      <c r="A36" s="7"/>
      <c r="B36" s="7"/>
      <c r="C36" s="14" t="s">
        <v>53</v>
      </c>
      <c r="D36" s="7"/>
      <c r="E36" s="7"/>
      <c r="F36" s="46" t="s">
        <v>8</v>
      </c>
      <c r="G36" s="8">
        <v>26</v>
      </c>
      <c r="H36" s="8">
        <v>2001</v>
      </c>
      <c r="I36" s="8" t="s">
        <v>1848</v>
      </c>
    </row>
    <row r="37" spans="1:9" ht="19.5" customHeight="1">
      <c r="A37" s="7"/>
      <c r="B37" s="7"/>
      <c r="C37" s="14" t="s">
        <v>54</v>
      </c>
      <c r="D37" s="7"/>
      <c r="E37" s="7"/>
      <c r="F37" s="46" t="s">
        <v>8</v>
      </c>
      <c r="G37" s="8">
        <v>26</v>
      </c>
      <c r="H37" s="8">
        <v>2001</v>
      </c>
      <c r="I37" s="8" t="s">
        <v>1848</v>
      </c>
    </row>
    <row r="38" spans="1:9" ht="19.5" customHeight="1">
      <c r="A38" s="7"/>
      <c r="B38" s="7"/>
      <c r="C38" s="14" t="s">
        <v>55</v>
      </c>
      <c r="D38" s="7"/>
      <c r="E38" s="7"/>
      <c r="F38" s="46" t="s">
        <v>8</v>
      </c>
      <c r="G38" s="8">
        <v>26</v>
      </c>
      <c r="H38" s="8">
        <v>2001</v>
      </c>
      <c r="I38" s="8" t="s">
        <v>1848</v>
      </c>
    </row>
    <row r="39" spans="1:9" ht="19.5" customHeight="1">
      <c r="A39" s="7"/>
      <c r="B39" s="7"/>
      <c r="C39" s="14" t="s">
        <v>56</v>
      </c>
      <c r="D39" s="7"/>
      <c r="E39" s="7"/>
      <c r="F39" s="46" t="s">
        <v>8</v>
      </c>
      <c r="G39" s="8">
        <v>26</v>
      </c>
      <c r="H39" s="8">
        <v>2001</v>
      </c>
      <c r="I39" s="8" t="s">
        <v>1848</v>
      </c>
    </row>
    <row r="40" spans="1:9" ht="19.5" customHeight="1">
      <c r="A40" s="7"/>
      <c r="B40" s="7"/>
      <c r="C40" s="14" t="s">
        <v>57</v>
      </c>
      <c r="D40" s="7"/>
      <c r="E40" s="7"/>
      <c r="F40" s="46" t="s">
        <v>8</v>
      </c>
      <c r="G40" s="8">
        <v>26</v>
      </c>
      <c r="H40" s="8">
        <v>2001</v>
      </c>
      <c r="I40" s="8" t="s">
        <v>1848</v>
      </c>
    </row>
    <row r="41" spans="1:9" ht="20.100000000000001" customHeight="1">
      <c r="A41" s="38"/>
      <c r="B41" s="39"/>
      <c r="C41" s="39" t="s">
        <v>16</v>
      </c>
      <c r="D41" s="39"/>
      <c r="E41" s="39"/>
      <c r="F41" s="43" t="s">
        <v>4</v>
      </c>
      <c r="G41" s="43" t="s">
        <v>5</v>
      </c>
      <c r="H41" s="43" t="s">
        <v>6</v>
      </c>
      <c r="I41" s="43" t="s">
        <v>100</v>
      </c>
    </row>
    <row r="42" spans="1:9" ht="19.5" customHeight="1">
      <c r="A42" s="7"/>
      <c r="B42" s="7"/>
      <c r="C42" s="14" t="s">
        <v>36</v>
      </c>
      <c r="D42" s="7"/>
      <c r="E42" s="7"/>
      <c r="F42" s="46" t="s">
        <v>8</v>
      </c>
      <c r="G42" s="8">
        <v>25</v>
      </c>
      <c r="H42" s="8">
        <v>1983</v>
      </c>
      <c r="I42" s="8">
        <v>2020</v>
      </c>
    </row>
    <row r="43" spans="1:9" ht="19.5" customHeight="1">
      <c r="A43" s="7"/>
      <c r="B43" s="7"/>
      <c r="C43" s="14" t="s">
        <v>32</v>
      </c>
      <c r="D43" s="7"/>
      <c r="E43" s="7"/>
      <c r="F43" s="46" t="s">
        <v>8</v>
      </c>
      <c r="G43" s="8">
        <v>25</v>
      </c>
      <c r="H43" s="8">
        <v>1984</v>
      </c>
      <c r="I43" s="8">
        <v>2020</v>
      </c>
    </row>
    <row r="44" spans="1:9" ht="19.5" customHeight="1">
      <c r="A44" s="7"/>
      <c r="B44" s="7"/>
      <c r="C44" s="14" t="s">
        <v>40</v>
      </c>
      <c r="D44" s="7"/>
      <c r="E44" s="7"/>
      <c r="F44" s="46" t="s">
        <v>8</v>
      </c>
      <c r="G44" s="8">
        <v>25</v>
      </c>
      <c r="H44" s="8">
        <v>1983</v>
      </c>
      <c r="I44" s="8">
        <v>2020</v>
      </c>
    </row>
    <row r="45" spans="1:9" ht="20.100000000000001" customHeight="1">
      <c r="A45" s="7"/>
      <c r="B45" s="7"/>
      <c r="C45" s="14" t="s">
        <v>41</v>
      </c>
      <c r="D45" s="7"/>
      <c r="E45" s="7"/>
      <c r="F45" s="46" t="s">
        <v>8</v>
      </c>
      <c r="G45" s="8">
        <v>25</v>
      </c>
      <c r="H45" s="8">
        <v>1983</v>
      </c>
      <c r="I45" s="8">
        <v>2020</v>
      </c>
    </row>
    <row r="46" spans="1:9" ht="20.100000000000001" customHeight="1">
      <c r="A46" s="7"/>
      <c r="B46" s="7"/>
      <c r="C46" s="14" t="s">
        <v>67</v>
      </c>
      <c r="D46" s="7"/>
      <c r="E46" s="7"/>
      <c r="F46" s="46" t="s">
        <v>8</v>
      </c>
      <c r="G46" s="8">
        <v>25</v>
      </c>
      <c r="H46" s="8">
        <v>1987</v>
      </c>
      <c r="I46" s="8">
        <v>2017</v>
      </c>
    </row>
    <row r="47" spans="1:9" ht="20.100000000000001" customHeight="1">
      <c r="A47" s="7"/>
      <c r="B47" s="7"/>
      <c r="C47" s="14" t="s">
        <v>69</v>
      </c>
      <c r="D47" s="7"/>
      <c r="E47" s="7"/>
      <c r="F47" s="46" t="s">
        <v>8</v>
      </c>
      <c r="G47" s="8">
        <v>25</v>
      </c>
      <c r="H47" s="8">
        <v>1987</v>
      </c>
      <c r="I47" s="8">
        <v>2017</v>
      </c>
    </row>
    <row r="48" spans="1:9" ht="20.100000000000001" customHeight="1">
      <c r="A48" s="7"/>
      <c r="B48" s="7"/>
      <c r="C48" s="14" t="s">
        <v>68</v>
      </c>
      <c r="D48" s="7"/>
      <c r="E48" s="7"/>
      <c r="F48" s="46" t="s">
        <v>8</v>
      </c>
      <c r="G48" s="8">
        <v>25</v>
      </c>
      <c r="H48" s="8">
        <v>1987</v>
      </c>
      <c r="I48" s="8">
        <v>2017</v>
      </c>
    </row>
    <row r="49" spans="1:9" ht="20.100000000000001" customHeight="1">
      <c r="A49" s="22"/>
      <c r="B49" s="7"/>
      <c r="C49" s="14" t="s">
        <v>37</v>
      </c>
      <c r="D49" s="7"/>
      <c r="E49" s="7"/>
      <c r="F49" s="46" t="s">
        <v>8</v>
      </c>
      <c r="G49" s="8">
        <v>25</v>
      </c>
      <c r="H49" s="8">
        <v>1983</v>
      </c>
      <c r="I49" s="8">
        <v>2020</v>
      </c>
    </row>
    <row r="50" spans="1:9" ht="20.100000000000001" customHeight="1">
      <c r="A50" s="7"/>
      <c r="B50" s="7"/>
      <c r="C50" s="14" t="s">
        <v>38</v>
      </c>
      <c r="D50" s="7"/>
      <c r="E50" s="7"/>
      <c r="F50" s="46" t="s">
        <v>8</v>
      </c>
      <c r="G50" s="8">
        <v>25</v>
      </c>
      <c r="H50" s="8">
        <v>1983</v>
      </c>
      <c r="I50" s="8">
        <v>2020</v>
      </c>
    </row>
    <row r="51" spans="1:9" ht="20.100000000000001" customHeight="1">
      <c r="A51" s="7"/>
      <c r="B51" s="7"/>
      <c r="C51" s="14" t="s">
        <v>33</v>
      </c>
      <c r="D51" s="7"/>
      <c r="E51" s="7"/>
      <c r="F51" s="46" t="s">
        <v>8</v>
      </c>
      <c r="G51" s="8">
        <v>25</v>
      </c>
      <c r="H51" s="8">
        <v>1983</v>
      </c>
      <c r="I51" s="8">
        <v>2020</v>
      </c>
    </row>
    <row r="52" spans="1:9" ht="20.100000000000001" customHeight="1">
      <c r="A52" s="7"/>
      <c r="B52" s="7"/>
      <c r="C52" s="14" t="s">
        <v>34</v>
      </c>
      <c r="D52" s="7"/>
      <c r="E52" s="7"/>
      <c r="F52" s="46" t="s">
        <v>8</v>
      </c>
      <c r="G52" s="8">
        <v>25</v>
      </c>
      <c r="H52" s="8">
        <v>1983</v>
      </c>
      <c r="I52" s="8">
        <v>2020</v>
      </c>
    </row>
    <row r="53" spans="1:9" ht="20.100000000000001" customHeight="1">
      <c r="A53" s="7"/>
      <c r="B53" s="7"/>
      <c r="C53" s="14" t="s">
        <v>35</v>
      </c>
      <c r="D53" s="7"/>
      <c r="E53" s="7"/>
      <c r="F53" s="46" t="s">
        <v>8</v>
      </c>
      <c r="G53" s="8">
        <v>25</v>
      </c>
      <c r="H53" s="8">
        <v>1990</v>
      </c>
      <c r="I53" s="8">
        <v>2020</v>
      </c>
    </row>
    <row r="54" spans="1:9" ht="20.100000000000001" customHeight="1">
      <c r="A54" s="7"/>
      <c r="B54" s="7"/>
      <c r="C54" s="14" t="s">
        <v>1860</v>
      </c>
      <c r="D54" s="7"/>
      <c r="E54" s="7"/>
      <c r="F54" s="46" t="s">
        <v>8</v>
      </c>
      <c r="G54" s="8">
        <v>25</v>
      </c>
      <c r="H54" s="8">
        <v>1983</v>
      </c>
      <c r="I54" s="8">
        <v>2020</v>
      </c>
    </row>
    <row r="55" spans="1:9" ht="20.100000000000001" customHeight="1">
      <c r="A55" s="38"/>
      <c r="B55" s="39"/>
      <c r="C55" s="39" t="s">
        <v>17</v>
      </c>
      <c r="D55" s="39"/>
      <c r="E55" s="39"/>
      <c r="F55" s="43" t="s">
        <v>4</v>
      </c>
      <c r="G55" s="43" t="s">
        <v>5</v>
      </c>
      <c r="H55" s="43" t="s">
        <v>6</v>
      </c>
      <c r="I55" s="43" t="s">
        <v>100</v>
      </c>
    </row>
    <row r="56" spans="1:9" ht="20.100000000000001" customHeight="1">
      <c r="A56" s="7"/>
      <c r="B56" s="7"/>
      <c r="C56" s="15" t="s">
        <v>42</v>
      </c>
      <c r="D56" s="7"/>
      <c r="E56" s="7"/>
      <c r="F56" s="46" t="s">
        <v>8</v>
      </c>
      <c r="G56" s="8">
        <v>25</v>
      </c>
      <c r="H56" s="8">
        <v>1983</v>
      </c>
      <c r="I56" s="8">
        <v>2020</v>
      </c>
    </row>
    <row r="57" spans="1:9" ht="20.100000000000001" customHeight="1">
      <c r="A57" s="7"/>
      <c r="B57" s="7"/>
      <c r="C57" s="15" t="s">
        <v>43</v>
      </c>
      <c r="D57" s="7"/>
      <c r="E57" s="7"/>
      <c r="F57" s="46" t="s">
        <v>8</v>
      </c>
      <c r="G57" s="8">
        <v>25</v>
      </c>
      <c r="H57" s="8">
        <v>1983</v>
      </c>
      <c r="I57" s="8">
        <v>2020</v>
      </c>
    </row>
    <row r="58" spans="1:9" ht="20.100000000000001" customHeight="1">
      <c r="A58" s="7"/>
      <c r="B58" s="7"/>
      <c r="C58" s="15" t="s">
        <v>44</v>
      </c>
      <c r="D58" s="7"/>
      <c r="E58" s="7"/>
      <c r="F58" s="46" t="s">
        <v>8</v>
      </c>
      <c r="G58" s="8">
        <v>25</v>
      </c>
      <c r="H58" s="8">
        <v>1983</v>
      </c>
      <c r="I58" s="8">
        <v>2020</v>
      </c>
    </row>
    <row r="59" spans="1:9" ht="7.5" customHeight="1">
      <c r="A59" s="31"/>
      <c r="B59" s="3"/>
      <c r="C59" s="3"/>
      <c r="D59" s="3"/>
      <c r="E59" s="3"/>
      <c r="F59" s="32"/>
      <c r="G59" s="32"/>
      <c r="H59" s="32"/>
      <c r="I59" s="32"/>
    </row>
    <row r="60" spans="1:9" ht="20.100000000000001" customHeight="1">
      <c r="A60" s="40"/>
      <c r="B60" s="41"/>
      <c r="C60" s="41" t="s">
        <v>79</v>
      </c>
      <c r="D60" s="41"/>
      <c r="E60" s="41"/>
      <c r="F60" s="42"/>
      <c r="G60" s="42"/>
      <c r="H60" s="42"/>
      <c r="I60" s="42"/>
    </row>
    <row r="61" spans="1:9" ht="7.5" customHeight="1">
      <c r="A61" s="31"/>
      <c r="B61" s="3"/>
      <c r="C61" s="3"/>
      <c r="D61" s="3"/>
      <c r="E61" s="3"/>
      <c r="F61" s="32"/>
      <c r="G61" s="32"/>
      <c r="H61" s="32"/>
      <c r="I61" s="32"/>
    </row>
    <row r="62" spans="1:9" ht="20.100000000000001" customHeight="1">
      <c r="A62" s="38"/>
      <c r="B62" s="39"/>
      <c r="C62" s="39" t="s">
        <v>18</v>
      </c>
      <c r="D62" s="39"/>
      <c r="E62" s="39"/>
      <c r="F62" s="43" t="s">
        <v>4</v>
      </c>
      <c r="G62" s="43" t="s">
        <v>5</v>
      </c>
      <c r="H62" s="43" t="s">
        <v>6</v>
      </c>
      <c r="I62" s="43" t="s">
        <v>100</v>
      </c>
    </row>
    <row r="63" spans="1:9" ht="20.100000000000001" customHeight="1">
      <c r="A63" s="7"/>
      <c r="B63" s="7"/>
      <c r="C63" s="15" t="s">
        <v>58</v>
      </c>
      <c r="D63" s="14"/>
      <c r="E63" s="14"/>
      <c r="F63" s="46" t="s">
        <v>8</v>
      </c>
      <c r="G63" s="8">
        <v>25</v>
      </c>
      <c r="H63" s="8">
        <v>1996</v>
      </c>
      <c r="I63" s="8">
        <v>2020</v>
      </c>
    </row>
    <row r="64" spans="1:9" ht="20.100000000000001" customHeight="1">
      <c r="A64" s="7"/>
      <c r="B64" s="7"/>
      <c r="C64" s="15" t="s">
        <v>59</v>
      </c>
      <c r="D64" s="14"/>
      <c r="E64" s="14"/>
      <c r="F64" s="46" t="s">
        <v>8</v>
      </c>
      <c r="G64" s="8">
        <v>25</v>
      </c>
      <c r="H64" s="8">
        <v>1996</v>
      </c>
      <c r="I64" s="8">
        <v>2020</v>
      </c>
    </row>
    <row r="65" spans="1:9" ht="20.100000000000001" customHeight="1">
      <c r="A65" s="7"/>
      <c r="B65" s="7"/>
      <c r="C65" s="15" t="s">
        <v>60</v>
      </c>
      <c r="D65" s="14"/>
      <c r="E65" s="14"/>
      <c r="F65" s="46" t="s">
        <v>8</v>
      </c>
      <c r="G65" s="8">
        <v>25</v>
      </c>
      <c r="H65" s="8">
        <v>2000</v>
      </c>
      <c r="I65" s="8">
        <v>2020</v>
      </c>
    </row>
    <row r="66" spans="1:9" ht="20.100000000000001" customHeight="1">
      <c r="A66" s="7"/>
      <c r="B66" s="7"/>
      <c r="C66" s="15" t="s">
        <v>61</v>
      </c>
      <c r="D66" s="14"/>
      <c r="E66" s="14"/>
      <c r="F66" s="46" t="s">
        <v>8</v>
      </c>
      <c r="G66" s="8">
        <v>25</v>
      </c>
      <c r="H66" s="8">
        <v>2000</v>
      </c>
      <c r="I66" s="8">
        <v>2020</v>
      </c>
    </row>
    <row r="67" spans="1:9" ht="20.100000000000001" customHeight="1">
      <c r="A67" s="7"/>
      <c r="B67" s="7"/>
      <c r="C67" s="15" t="s">
        <v>66</v>
      </c>
      <c r="D67" s="14"/>
      <c r="E67" s="14"/>
      <c r="F67" s="46" t="s">
        <v>8</v>
      </c>
      <c r="G67" s="8">
        <v>25</v>
      </c>
      <c r="H67" s="8">
        <v>1996</v>
      </c>
      <c r="I67" s="8">
        <v>2020</v>
      </c>
    </row>
    <row r="68" spans="1:9" ht="20.100000000000001" customHeight="1">
      <c r="A68" s="7"/>
      <c r="B68" s="7"/>
      <c r="C68" s="15" t="s">
        <v>65</v>
      </c>
      <c r="D68" s="14"/>
      <c r="E68" s="14"/>
      <c r="F68" s="46" t="s">
        <v>8</v>
      </c>
      <c r="G68" s="8">
        <v>25</v>
      </c>
      <c r="H68" s="8">
        <v>1996</v>
      </c>
      <c r="I68" s="8">
        <v>2020</v>
      </c>
    </row>
    <row r="69" spans="1:9" ht="20.100000000000001" customHeight="1">
      <c r="A69" s="7"/>
      <c r="B69" s="7"/>
      <c r="C69" s="15" t="s">
        <v>62</v>
      </c>
      <c r="D69" s="14"/>
      <c r="E69" s="14"/>
      <c r="F69" s="46" t="s">
        <v>8</v>
      </c>
      <c r="G69" s="8">
        <v>25</v>
      </c>
      <c r="H69" s="8">
        <v>1996</v>
      </c>
      <c r="I69" s="8">
        <v>2020</v>
      </c>
    </row>
    <row r="70" spans="1:9" ht="20.100000000000001" customHeight="1">
      <c r="A70" s="7"/>
      <c r="B70" s="7"/>
      <c r="C70" s="15" t="s">
        <v>64</v>
      </c>
      <c r="D70" s="14"/>
      <c r="E70" s="14"/>
      <c r="F70" s="46" t="s">
        <v>8</v>
      </c>
      <c r="G70" s="8">
        <v>25</v>
      </c>
      <c r="H70" s="8">
        <v>1996</v>
      </c>
      <c r="I70" s="8">
        <v>2020</v>
      </c>
    </row>
    <row r="71" spans="1:9" ht="20.100000000000001" customHeight="1">
      <c r="A71" s="7"/>
      <c r="B71" s="7"/>
      <c r="C71" s="15" t="s">
        <v>63</v>
      </c>
      <c r="D71" s="14"/>
      <c r="E71" s="14"/>
      <c r="F71" s="46" t="s">
        <v>8</v>
      </c>
      <c r="G71" s="8">
        <v>25</v>
      </c>
      <c r="H71" s="8">
        <v>1996</v>
      </c>
      <c r="I71" s="8">
        <v>2009</v>
      </c>
    </row>
    <row r="72" spans="1:9" ht="20.100000000000001" customHeight="1">
      <c r="A72" s="38"/>
      <c r="B72" s="39"/>
      <c r="C72" s="39" t="s">
        <v>80</v>
      </c>
      <c r="D72" s="39"/>
      <c r="E72" s="39"/>
      <c r="F72" s="43" t="s">
        <v>4</v>
      </c>
      <c r="G72" s="43" t="s">
        <v>5</v>
      </c>
      <c r="H72" s="43" t="s">
        <v>6</v>
      </c>
      <c r="I72" s="43" t="s">
        <v>100</v>
      </c>
    </row>
    <row r="73" spans="1:9" ht="20.100000000000001" customHeight="1">
      <c r="A73" s="7"/>
      <c r="B73" s="7"/>
      <c r="C73" s="15" t="s">
        <v>81</v>
      </c>
      <c r="D73" s="14"/>
      <c r="E73" s="14"/>
      <c r="F73" s="46" t="s">
        <v>8</v>
      </c>
      <c r="G73" s="8">
        <v>25</v>
      </c>
      <c r="H73" s="8">
        <v>2009</v>
      </c>
      <c r="I73" s="8">
        <v>2018</v>
      </c>
    </row>
    <row r="74" spans="1:9" ht="20.100000000000001" customHeight="1">
      <c r="A74" s="38"/>
      <c r="B74" s="39"/>
      <c r="C74" s="39" t="s">
        <v>102</v>
      </c>
      <c r="D74" s="39"/>
      <c r="E74" s="39"/>
      <c r="F74" s="43" t="s">
        <v>4</v>
      </c>
      <c r="G74" s="43" t="s">
        <v>5</v>
      </c>
      <c r="H74" s="43" t="s">
        <v>6</v>
      </c>
      <c r="I74" s="43" t="s">
        <v>100</v>
      </c>
    </row>
    <row r="75" spans="1:9" ht="19.5" customHeight="1">
      <c r="A75" s="3"/>
      <c r="B75" s="3"/>
      <c r="C75" s="15" t="s">
        <v>83</v>
      </c>
      <c r="D75" s="14"/>
      <c r="E75" s="14"/>
      <c r="F75" s="46" t="s">
        <v>8</v>
      </c>
      <c r="G75" s="33">
        <v>25</v>
      </c>
      <c r="H75" s="33">
        <v>1991</v>
      </c>
      <c r="I75" s="8">
        <v>2020</v>
      </c>
    </row>
    <row r="76" spans="1:9" ht="19.5" customHeight="1">
      <c r="A76" s="3"/>
      <c r="B76" s="3"/>
      <c r="C76" s="15" t="s">
        <v>84</v>
      </c>
      <c r="D76" s="14"/>
      <c r="E76" s="14"/>
      <c r="F76" s="46" t="s">
        <v>8</v>
      </c>
      <c r="G76" s="8">
        <v>25</v>
      </c>
      <c r="H76" s="8">
        <v>1991</v>
      </c>
      <c r="I76" s="8">
        <v>2020</v>
      </c>
    </row>
    <row r="77" spans="1:9" ht="19.5" customHeight="1">
      <c r="A77" s="3"/>
      <c r="B77" s="3"/>
      <c r="C77" s="15" t="s">
        <v>85</v>
      </c>
      <c r="D77" s="14"/>
      <c r="E77" s="14"/>
      <c r="F77" s="46" t="s">
        <v>8</v>
      </c>
      <c r="G77" s="8">
        <v>25</v>
      </c>
      <c r="H77" s="8">
        <v>1991</v>
      </c>
      <c r="I77" s="8">
        <v>2020</v>
      </c>
    </row>
    <row r="78" spans="1:9" ht="19.5" customHeight="1">
      <c r="A78" s="3"/>
      <c r="B78" s="3"/>
      <c r="C78" s="15" t="s">
        <v>86</v>
      </c>
      <c r="D78" s="14"/>
      <c r="E78" s="14"/>
      <c r="F78" s="46" t="s">
        <v>8</v>
      </c>
      <c r="G78" s="8">
        <v>25</v>
      </c>
      <c r="H78" s="8">
        <v>1991</v>
      </c>
      <c r="I78" s="8">
        <v>2020</v>
      </c>
    </row>
    <row r="79" spans="1:9" ht="19.5" customHeight="1">
      <c r="A79" s="3"/>
      <c r="B79" s="3"/>
      <c r="C79" s="15" t="s">
        <v>87</v>
      </c>
      <c r="D79" s="14"/>
      <c r="E79" s="14"/>
      <c r="F79" s="46" t="s">
        <v>8</v>
      </c>
      <c r="G79" s="8">
        <v>25</v>
      </c>
      <c r="H79" s="8">
        <v>1991</v>
      </c>
      <c r="I79" s="8">
        <v>2020</v>
      </c>
    </row>
    <row r="80" spans="1:9" ht="19.5" customHeight="1">
      <c r="A80" s="3"/>
      <c r="B80" s="3"/>
      <c r="C80" s="15" t="s">
        <v>88</v>
      </c>
      <c r="D80" s="14"/>
      <c r="E80" s="14"/>
      <c r="F80" s="46" t="s">
        <v>8</v>
      </c>
      <c r="G80" s="8">
        <v>25</v>
      </c>
      <c r="H80" s="8">
        <v>1991</v>
      </c>
      <c r="I80" s="8">
        <v>2020</v>
      </c>
    </row>
    <row r="81" spans="1:9" ht="19.5" customHeight="1">
      <c r="A81" s="3"/>
      <c r="B81" s="3"/>
      <c r="C81" s="15" t="s">
        <v>89</v>
      </c>
      <c r="D81" s="14"/>
      <c r="E81" s="14"/>
      <c r="F81" s="46" t="s">
        <v>8</v>
      </c>
      <c r="G81" s="8">
        <v>25</v>
      </c>
      <c r="H81" s="8">
        <v>1991</v>
      </c>
      <c r="I81" s="8">
        <v>2020</v>
      </c>
    </row>
    <row r="82" spans="1:9" ht="19.5" customHeight="1">
      <c r="A82" s="3"/>
      <c r="B82" s="3"/>
      <c r="C82" s="15" t="s">
        <v>90</v>
      </c>
      <c r="D82" s="14"/>
      <c r="E82" s="14"/>
      <c r="F82" s="46" t="s">
        <v>8</v>
      </c>
      <c r="G82" s="8">
        <v>25</v>
      </c>
      <c r="H82" s="8">
        <v>1991</v>
      </c>
      <c r="I82" s="8">
        <v>2020</v>
      </c>
    </row>
    <row r="83" spans="1:9" ht="19.5" customHeight="1">
      <c r="A83" s="3"/>
      <c r="B83" s="3"/>
      <c r="C83" s="15" t="s">
        <v>91</v>
      </c>
      <c r="D83" s="14"/>
      <c r="E83" s="14"/>
      <c r="F83" s="46" t="s">
        <v>8</v>
      </c>
      <c r="G83" s="8">
        <v>25</v>
      </c>
      <c r="H83" s="8">
        <v>1991</v>
      </c>
      <c r="I83" s="8">
        <v>2020</v>
      </c>
    </row>
    <row r="84" spans="1:9" ht="19.5" customHeight="1">
      <c r="A84" s="3"/>
      <c r="B84" s="3"/>
      <c r="C84" s="15" t="s">
        <v>92</v>
      </c>
      <c r="D84" s="14"/>
      <c r="E84" s="14"/>
      <c r="F84" s="46" t="s">
        <v>8</v>
      </c>
      <c r="G84" s="8">
        <v>25</v>
      </c>
      <c r="H84" s="8">
        <v>1995</v>
      </c>
      <c r="I84" s="8">
        <v>2020</v>
      </c>
    </row>
    <row r="85" spans="1:9" ht="19.5" customHeight="1">
      <c r="A85" s="3"/>
      <c r="B85" s="3"/>
      <c r="C85" s="15" t="s">
        <v>93</v>
      </c>
      <c r="D85" s="14"/>
      <c r="E85" s="14"/>
      <c r="F85" s="46" t="s">
        <v>8</v>
      </c>
      <c r="G85" s="8">
        <v>25</v>
      </c>
      <c r="H85" s="8">
        <v>1991</v>
      </c>
      <c r="I85" s="8">
        <v>2020</v>
      </c>
    </row>
    <row r="86" spans="1:9" ht="19.5" customHeight="1">
      <c r="A86" s="3"/>
      <c r="B86" s="3"/>
      <c r="C86" s="15" t="s">
        <v>94</v>
      </c>
      <c r="D86" s="14"/>
      <c r="E86" s="14"/>
      <c r="F86" s="46" t="s">
        <v>8</v>
      </c>
      <c r="G86" s="8">
        <v>25</v>
      </c>
      <c r="H86" s="8">
        <v>1991</v>
      </c>
      <c r="I86" s="8">
        <v>2020</v>
      </c>
    </row>
    <row r="87" spans="1:9" ht="19.5" customHeight="1">
      <c r="A87" s="3"/>
      <c r="B87" s="3"/>
      <c r="C87" s="15" t="s">
        <v>95</v>
      </c>
      <c r="D87" s="14"/>
      <c r="E87" s="14"/>
      <c r="F87" s="46" t="s">
        <v>8</v>
      </c>
      <c r="G87" s="8">
        <v>25</v>
      </c>
      <c r="H87" s="8">
        <v>1991</v>
      </c>
      <c r="I87" s="8">
        <v>2020</v>
      </c>
    </row>
    <row r="88" spans="1:9" ht="19.5" customHeight="1">
      <c r="A88" s="3"/>
      <c r="B88" s="3"/>
      <c r="C88" s="15" t="s">
        <v>96</v>
      </c>
      <c r="D88" s="14"/>
      <c r="E88" s="14"/>
      <c r="F88" s="46" t="s">
        <v>8</v>
      </c>
      <c r="G88" s="8">
        <v>25</v>
      </c>
      <c r="H88" s="8">
        <v>1991</v>
      </c>
      <c r="I88" s="8">
        <v>2020</v>
      </c>
    </row>
    <row r="89" spans="1:9" ht="19.5" customHeight="1">
      <c r="A89" s="3"/>
      <c r="B89" s="3"/>
      <c r="C89" s="15" t="s">
        <v>97</v>
      </c>
      <c r="D89" s="14"/>
      <c r="E89" s="14"/>
      <c r="F89" s="46" t="s">
        <v>8</v>
      </c>
      <c r="G89" s="8">
        <v>25</v>
      </c>
      <c r="H89" s="8">
        <v>1991</v>
      </c>
      <c r="I89" s="8">
        <v>2020</v>
      </c>
    </row>
    <row r="90" spans="1:9" ht="20.100000000000001" customHeight="1">
      <c r="A90" s="38"/>
      <c r="B90" s="39"/>
      <c r="C90" s="39" t="s">
        <v>9</v>
      </c>
      <c r="D90" s="39"/>
      <c r="E90" s="39"/>
      <c r="F90" s="43"/>
      <c r="G90" s="43">
        <f>SUM(G15:G40,G42:G54,G56:G58,G63:G71,G73,G75:G89)</f>
        <v>1685</v>
      </c>
      <c r="H90" s="43"/>
      <c r="I90" s="43"/>
    </row>
    <row r="91" spans="1:9" ht="3.75" customHeight="1">
      <c r="A91" s="7"/>
      <c r="B91" s="7"/>
      <c r="C91" s="9"/>
      <c r="D91" s="7"/>
      <c r="E91" s="7"/>
      <c r="F91" s="11"/>
      <c r="G91" s="10"/>
      <c r="H91" s="24"/>
      <c r="I91" s="21"/>
    </row>
    <row r="92" spans="1:9" ht="3.75" customHeight="1">
      <c r="A92" s="7"/>
      <c r="B92" s="7"/>
      <c r="C92" s="9"/>
      <c r="D92" s="7"/>
      <c r="E92" s="7"/>
      <c r="F92" s="11"/>
      <c r="G92" s="12"/>
      <c r="H92" s="24"/>
      <c r="I92" s="21"/>
    </row>
    <row r="93" spans="1:9" ht="15">
      <c r="A93" s="3"/>
      <c r="B93" s="3"/>
      <c r="C93" s="15"/>
      <c r="D93" s="14"/>
      <c r="E93" s="14"/>
      <c r="H93" s="1"/>
      <c r="I93" s="1"/>
    </row>
    <row r="94" spans="1:9" ht="15">
      <c r="A94" s="3"/>
      <c r="B94" s="3"/>
      <c r="C94" s="15"/>
      <c r="D94" s="14"/>
      <c r="E94" s="14"/>
      <c r="H94" s="1"/>
      <c r="I94" s="1"/>
    </row>
    <row r="95" spans="1:9" ht="15">
      <c r="A95" s="3"/>
      <c r="B95" s="3"/>
      <c r="C95" s="15"/>
      <c r="D95" s="14"/>
      <c r="E95" s="14"/>
      <c r="H95" s="1"/>
      <c r="I95" s="1"/>
    </row>
    <row r="96" spans="1:9" ht="15">
      <c r="A96" s="3"/>
      <c r="B96" s="3"/>
      <c r="C96" s="3"/>
      <c r="D96" s="3"/>
      <c r="E96" s="3"/>
      <c r="F96" s="25"/>
      <c r="G96" s="25"/>
      <c r="H96" s="25"/>
      <c r="I96" s="3"/>
    </row>
  </sheetData>
  <phoneticPr fontId="7" type="noConversion"/>
  <hyperlinks>
    <hyperlink ref="C30" location="'1.2'!B10" display="1.2. Recaudación de Impuestos Nacionales por provincia"/>
    <hyperlink ref="C17" location="'1.1.1.1'!B10" display="1.1.1.1. Recursos de origen provincial por provincia"/>
    <hyperlink ref="C43" location="'2.1'!B10" display="2.1. Gastos corrientes por provincia"/>
    <hyperlink ref="C58" location="'3.3'!B10" display="3.3. Resultado primario por provincia (3.2 + 2.1.2)"/>
    <hyperlink ref="C57" location="'3.2'!B10" display="3.2. Resultado financiero por provincia (1.1 - 2)"/>
    <hyperlink ref="C45" location="'2.1.1.1'!B10" display="2.1.1.1 Gasto público en personal por provincia"/>
    <hyperlink ref="C63" location="'4'!B10" display="4. Deuda pública por provincia"/>
    <hyperlink ref="C51" location="'2.2'!B10" display="2.2. Gastos de capital por provincia"/>
    <hyperlink ref="C35" location="'1.2.4.1'!B10" display="1.2.4.1. Porción no coparticipable del Impuesto al Cheque por provincia "/>
    <hyperlink ref="C25" location="'1.1.1.3.1'!B10" display="1.1.1.3.1. Regalías por provincia"/>
    <hyperlink ref="C23" location="'1.1.1.2'!B10" display="1.1.1.2. Recursos de origen nacional (coparticipación) por provincia"/>
    <hyperlink ref="C42" location="'2'!B10" display="2. Gasto público total por provincia"/>
    <hyperlink ref="C15" location="'1.1'!B10" display="1.1. Recursos totales por provincia"/>
    <hyperlink ref="C16" location="'1.1.1'!B10" display="1.1.1. Recursos corrientes por provincia"/>
    <hyperlink ref="C29" location="'1.1.2'!B10" display="1.1.2. Recursos de capital por provincia"/>
    <hyperlink ref="C24" location="'1.1.1.3'!B10" display="1.1.1.3. Recursos no tributarios por provincia"/>
    <hyperlink ref="C26" location="'1.1.1.4'!B10" display="1.1.1.4. Venta de bienes y servicios de la Administración pública por provincia"/>
    <hyperlink ref="C27" location="'1.1.1.5'!B10" display="1.1.1.5. Rentas de la propiedad por provincia"/>
    <hyperlink ref="C28" location="'1.1.1.6'!B10" display="1.1.1.6. Transferencias corrientes por provincia"/>
    <hyperlink ref="C49" location="'2.1.2'!B10" display="2.1.2. Rentas de la propiedad por provincia"/>
    <hyperlink ref="C50" location="'2.1.3'!B10" display="2.1.3. Transferencias corrientes por provincia"/>
    <hyperlink ref="C52" location="'2.2.1'!B10" display="2.2.1. Inversión real directa por provincia"/>
    <hyperlink ref="C53" location="'2.2.2'!B10" display="2.2.2. Transferencias de capital por provincia"/>
    <hyperlink ref="C54" location="'2.2.3'!B10" display="2.2.3. Disminución de la inversión financiera por provincia"/>
    <hyperlink ref="C56" location="'3.1'!B10" display="3.1. Resultado económico por provincia (1.1.1 - 2.1)"/>
    <hyperlink ref="C44" location="'2.1.1'!B10" display="2.1.1. Gasto de consumo"/>
    <hyperlink ref="C31" location="'1.2.1'!B10" display="1.2.1. Recaudación del Impuesto al Valor Agregado (IVA) por provincia"/>
    <hyperlink ref="C33" location="'1.2.3'!B10" display="1.2.3. Recaudación del Impuesto a los Bienes Personales por provincia"/>
    <hyperlink ref="C34" location="'1.2.4'!B10" display="1.2.4. Recaudación del Impuesto a las Cuentas Corrientes por provincia"/>
    <hyperlink ref="C36" location="'1.2.5'!B10" display="1.2.5. Recaudación de las Ganancias mínimas presuntas por provincia"/>
    <hyperlink ref="C37" location="'1.2.6'!B10" display="1.2.6. Recaudación de los Impuestos Internos por provincia"/>
    <hyperlink ref="C38" location="'1.2.7'!B10" display="1.2.7. Recaudación del Monotributo por provincia"/>
    <hyperlink ref="C39" location="'1.2.8'!B10" display="1.2.8. Recaudación de otros impuestos por provincia"/>
    <hyperlink ref="C64" location="'4.1'!B10" display="4.1. Deuda pública con el Gobierno Nacional por provincia"/>
    <hyperlink ref="C65" location="'4.2'!B10" display="4.2. Fondo Fiduciario de Infraestructura Regional por provincia"/>
    <hyperlink ref="C67" location="'4.4'!B10" display="4.4. Deuda pública con entidades bancarias y financieras por provincia"/>
    <hyperlink ref="C68" location="'4.5'!B10" display="4.5. Deuda pública consolidada por provincia"/>
    <hyperlink ref="C69" location="'4.6'!B10" display="4.6. Títulos públicos (bonos) por provincia"/>
    <hyperlink ref="C70" location="'4.7'!B10" display="4.7. Deuda pública con Organismos Internacionales por provincia"/>
    <hyperlink ref="C71" location="'4.8'!B10" display="4.8. Otros conceptos de deuda pública por provincia"/>
    <hyperlink ref="C46" location="'2.1.1.1.1'!B10" display="2.1.1.1.1 Planta ocupada"/>
    <hyperlink ref="C47" location="'2.1.1.1.2'!B10" display="2.1.1.1.2 Empleados cada mil habitantes"/>
    <hyperlink ref="C48" location="'2.1.1.1.3'!B10" display="2.1.1.1.3 Gasto medio salarial"/>
    <hyperlink ref="C18" location="'1.1.1.1.1'!B10" display="1.1.1.1.1 Ingresos brutos"/>
    <hyperlink ref="C19" location="'1.1.1.1.2'!B10" display="1.1.1.1.2 Inmobiliario"/>
    <hyperlink ref="C20" location="'1.1.1.1.3'!B10" display="1.1.1.1.3 Sellos"/>
    <hyperlink ref="C21" location="'1.1.1.1.4'!B10" display="1.1.1.1.4 Automotores"/>
    <hyperlink ref="C22" location="'1.1.1.1.5'!B10" display="1.1.1.1.5 Otros impuestos provinciales"/>
    <hyperlink ref="C73" location="'5'!B10" display="5. Fondo Federal Solidario"/>
    <hyperlink ref="C32" location="'1.2.2'!B10" display="1.2.2. Recaudación del Impuesto a las Ganancias por provincia"/>
    <hyperlink ref="C40" location="'1.2.9'!B10" display="1.2.9. Recaudación de Impuestos percibidos por DGA por provincia"/>
    <hyperlink ref="C76" location="'6.1'!B10" display="6.1. Administración gubernamental"/>
    <hyperlink ref="C77" location="'6.2'!B10" display="6.2. Servicios de seguridad"/>
    <hyperlink ref="C78" location="'6.3'!B10" display="6.3. Servicios sociales"/>
    <hyperlink ref="C79" location="'6.3.1'!B10" display="6.3.1. Salud"/>
    <hyperlink ref="C80" location="'6.3.2'!B10" display="6.3.2. Promoción y asistencia social"/>
    <hyperlink ref="C81" location="'6.3.3'!B10" display="6.3.3. Seguridad Social"/>
    <hyperlink ref="C82" location="'6.3.4'!B10" display="6.3.4. Educación y cultura"/>
    <hyperlink ref="C83" location="'6.3.5'!B10" display="6.3.5. Ciencia y técnica"/>
    <hyperlink ref="C84" location="'6.3.6'!B10" display="6.3.6. Trabajo"/>
    <hyperlink ref="C85" location="'6.3.7'!B10" display="6.3.7. Vivienda y urbanismo"/>
    <hyperlink ref="C86" location="'6.3.8'!B10" display="6.3.8. Agua potable y alcantarillado"/>
    <hyperlink ref="C87" location="'6.3.9'!B10" display="6.3.9. Otros servicios urbanos"/>
    <hyperlink ref="C88" location="'6.4'!B10" display="6.4. Servicios económicos"/>
    <hyperlink ref="C89" location="'6.5'!B10" display="6.5. Deuda pública"/>
    <hyperlink ref="C75" location="'2'!B10" display="6. Gasto total"/>
    <hyperlink ref="C66" location="'4.3'!B10" display="4.3. Fondo Fiduciario de Desarrollo Provincial por provincia"/>
  </hyperlinks>
  <pageMargins left="0.75" right="0.75" top="1" bottom="1" header="0" footer="0"/>
  <pageSetup paperSize="9" scale="4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pageSetUpPr fitToPage="1"/>
  </sheetPr>
  <dimension ref="A1:AC84"/>
  <sheetViews>
    <sheetView zoomScaleNormal="100" workbookViewId="0">
      <pane xSplit="1" ySplit="9" topLeftCell="B10" activePane="bottomRight" state="frozen"/>
      <selection activeCell="C41" sqref="C41"/>
      <selection pane="topRight" activeCell="C41" sqref="C41"/>
      <selection pane="bottomLeft" activeCell="C41" sqref="C41"/>
      <selection pane="bottomRight" activeCell="B10" sqref="B10"/>
    </sheetView>
  </sheetViews>
  <sheetFormatPr baseColWidth="10" defaultColWidth="9.140625" defaultRowHeight="12.75"/>
  <cols>
    <col min="1" max="1" width="15.140625" style="19" bestFit="1" customWidth="1"/>
    <col min="2" max="26" width="14.7109375" style="1" customWidth="1"/>
    <col min="27" max="29" width="9.140625" style="1"/>
    <col min="30" max="16384" width="9.140625" style="16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Recursos de origen nacional (coparticipación)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386</v>
      </c>
      <c r="C8" s="57" t="s">
        <v>387</v>
      </c>
      <c r="D8" s="57" t="s">
        <v>388</v>
      </c>
      <c r="E8" s="64" t="s">
        <v>389</v>
      </c>
      <c r="F8" s="57" t="s">
        <v>390</v>
      </c>
      <c r="G8" s="57" t="s">
        <v>391</v>
      </c>
      <c r="H8" s="64" t="s">
        <v>392</v>
      </c>
      <c r="I8" s="57" t="s">
        <v>393</v>
      </c>
      <c r="J8" s="57" t="s">
        <v>394</v>
      </c>
      <c r="K8" s="64" t="s">
        <v>395</v>
      </c>
      <c r="L8" s="57" t="s">
        <v>396</v>
      </c>
      <c r="M8" s="57" t="s">
        <v>397</v>
      </c>
      <c r="N8" s="64" t="s">
        <v>398</v>
      </c>
      <c r="O8" s="57" t="s">
        <v>399</v>
      </c>
      <c r="P8" s="57" t="s">
        <v>400</v>
      </c>
      <c r="Q8" s="64" t="s">
        <v>401</v>
      </c>
      <c r="R8" s="57" t="s">
        <v>402</v>
      </c>
      <c r="S8" s="57" t="s">
        <v>403</v>
      </c>
      <c r="T8" s="57" t="s">
        <v>404</v>
      </c>
      <c r="U8" s="57" t="s">
        <v>405</v>
      </c>
      <c r="V8" s="57" t="s">
        <v>406</v>
      </c>
      <c r="W8" s="57" t="s">
        <v>407</v>
      </c>
      <c r="X8" s="57" t="s">
        <v>408</v>
      </c>
      <c r="Y8" s="57" t="s">
        <v>409</v>
      </c>
      <c r="Z8" s="66" t="s">
        <v>410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s="1" customFormat="1" ht="13.7" customHeight="1">
      <c r="A10" s="68">
        <v>1983</v>
      </c>
      <c r="B10" s="118">
        <v>1084200.1915406783</v>
      </c>
      <c r="C10" s="70">
        <v>5806240.6044758828</v>
      </c>
      <c r="D10" s="70">
        <v>340164.80510644341</v>
      </c>
      <c r="E10" s="70">
        <v>1730272.9220873686</v>
      </c>
      <c r="F10" s="70">
        <v>966404.60532007238</v>
      </c>
      <c r="G10" s="70">
        <v>854618.99798827304</v>
      </c>
      <c r="H10" s="70">
        <v>468177.35543802014</v>
      </c>
      <c r="I10" s="70">
        <v>769878.29565610248</v>
      </c>
      <c r="J10" s="70">
        <v>744636.38432311546</v>
      </c>
      <c r="K10" s="70">
        <v>507242.21821526188</v>
      </c>
      <c r="L10" s="70">
        <v>368411.70588383358</v>
      </c>
      <c r="M10" s="70">
        <v>316124.88955121773</v>
      </c>
      <c r="N10" s="70">
        <v>914117.78898745659</v>
      </c>
      <c r="O10" s="70">
        <v>784903.24287811853</v>
      </c>
      <c r="P10" s="70">
        <v>552918.05777019076</v>
      </c>
      <c r="Q10" s="70">
        <v>664102.66721310955</v>
      </c>
      <c r="R10" s="70">
        <v>694152.56165714154</v>
      </c>
      <c r="S10" s="70">
        <v>570947.99443661002</v>
      </c>
      <c r="T10" s="70">
        <v>348578.77555077238</v>
      </c>
      <c r="U10" s="70">
        <v>548110.07465914555</v>
      </c>
      <c r="V10" s="70">
        <v>1809003.6455307326</v>
      </c>
      <c r="W10" s="70">
        <v>696556.55321266409</v>
      </c>
      <c r="X10" s="70">
        <v>951980.655986937</v>
      </c>
      <c r="Y10" s="70">
        <v>269848.05210740829</v>
      </c>
      <c r="Z10" s="71">
        <f>SUM(B10:Y10)</f>
        <v>22761593.045576561</v>
      </c>
    </row>
    <row r="11" spans="1:26" s="1" customFormat="1" ht="13.7" customHeight="1">
      <c r="A11" s="69">
        <v>1984</v>
      </c>
      <c r="B11" s="87">
        <v>7796135.5922603207</v>
      </c>
      <c r="C11" s="88">
        <v>34207533.721142218</v>
      </c>
      <c r="D11" s="88">
        <v>2809455.9518832839</v>
      </c>
      <c r="E11" s="88">
        <v>10894492.379732197</v>
      </c>
      <c r="F11" s="88">
        <v>8976860.7464050092</v>
      </c>
      <c r="G11" s="88">
        <v>6179965.7004168807</v>
      </c>
      <c r="H11" s="88">
        <v>3169535.2542110966</v>
      </c>
      <c r="I11" s="88">
        <v>5564481.3115542233</v>
      </c>
      <c r="J11" s="88">
        <v>6033421.7983067241</v>
      </c>
      <c r="K11" s="88">
        <v>4220464.380772504</v>
      </c>
      <c r="L11" s="88">
        <v>2378198.1828162526</v>
      </c>
      <c r="M11" s="88">
        <v>2474498.4613457834</v>
      </c>
      <c r="N11" s="88">
        <v>5694277.3391375057</v>
      </c>
      <c r="O11" s="88">
        <v>7168090.2975025065</v>
      </c>
      <c r="P11" s="88">
        <v>3412379.4348507845</v>
      </c>
      <c r="Q11" s="88">
        <v>4777331.2087910986</v>
      </c>
      <c r="R11" s="88">
        <v>6146469.9513631305</v>
      </c>
      <c r="S11" s="88">
        <v>4262334.0670896918</v>
      </c>
      <c r="T11" s="88">
        <v>3014617.4148375029</v>
      </c>
      <c r="U11" s="88">
        <v>3931563.5451839101</v>
      </c>
      <c r="V11" s="88">
        <v>11957982.412188761</v>
      </c>
      <c r="W11" s="88">
        <v>5530985.562500474</v>
      </c>
      <c r="X11" s="88">
        <v>5874316.9903014116</v>
      </c>
      <c r="Y11" s="80">
        <v>1419382.3661526574</v>
      </c>
      <c r="Z11" s="73">
        <f>SUM(B11:Y11)</f>
        <v>157894774.07074589</v>
      </c>
    </row>
    <row r="12" spans="1:26" s="1" customFormat="1" ht="13.7" customHeight="1">
      <c r="A12" s="69">
        <v>1985</v>
      </c>
      <c r="B12" s="87">
        <v>38789.920727539436</v>
      </c>
      <c r="C12" s="88">
        <v>369917.12481891911</v>
      </c>
      <c r="D12" s="88">
        <v>51698.487062366301</v>
      </c>
      <c r="E12" s="88">
        <v>187109.99013193071</v>
      </c>
      <c r="F12" s="88">
        <v>84066.235484021716</v>
      </c>
      <c r="G12" s="88">
        <v>101791.4310482616</v>
      </c>
      <c r="H12" s="88">
        <v>33266.852544479189</v>
      </c>
      <c r="I12" s="88">
        <v>95176.593573201055</v>
      </c>
      <c r="J12" s="88">
        <v>73437.540317783685</v>
      </c>
      <c r="K12" s="88">
        <v>66694.25939660547</v>
      </c>
      <c r="L12" s="88">
        <v>45372.647341070544</v>
      </c>
      <c r="M12" s="88">
        <v>45757.977679423595</v>
      </c>
      <c r="N12" s="88">
        <v>85671.778560492734</v>
      </c>
      <c r="O12" s="88">
        <v>78864.275916255676</v>
      </c>
      <c r="P12" s="88">
        <v>38083.481773892192</v>
      </c>
      <c r="Q12" s="88">
        <v>55680.233892014381</v>
      </c>
      <c r="R12" s="88">
        <v>82781.801022844928</v>
      </c>
      <c r="S12" s="88">
        <v>71286.11259531253</v>
      </c>
      <c r="T12" s="88">
        <v>46721.30352530619</v>
      </c>
      <c r="U12" s="88">
        <v>33395.295990596867</v>
      </c>
      <c r="V12" s="88">
        <v>187591.653054872</v>
      </c>
      <c r="W12" s="88">
        <v>80951.481915667973</v>
      </c>
      <c r="X12" s="88">
        <v>93731.604804377173</v>
      </c>
      <c r="Y12" s="80">
        <v>14546.220272827288</v>
      </c>
      <c r="Z12" s="73">
        <f t="shared" ref="Z12:Z48" si="0">SUM(B12:Y12)</f>
        <v>2062384.3034500622</v>
      </c>
    </row>
    <row r="13" spans="1:26" ht="13.7" customHeight="1">
      <c r="A13" s="69">
        <v>1986</v>
      </c>
      <c r="B13" s="87">
        <v>77198.512805816441</v>
      </c>
      <c r="C13" s="88">
        <v>780487.6630207306</v>
      </c>
      <c r="D13" s="88">
        <v>100960.56415815381</v>
      </c>
      <c r="E13" s="88">
        <v>368368.1041397893</v>
      </c>
      <c r="F13" s="88">
        <v>162223.8624314786</v>
      </c>
      <c r="G13" s="88">
        <v>194601.06510350225</v>
      </c>
      <c r="H13" s="88">
        <v>66668.883415088741</v>
      </c>
      <c r="I13" s="88">
        <v>192123.50524686044</v>
      </c>
      <c r="J13" s="88">
        <v>140545.21368586275</v>
      </c>
      <c r="K13" s="88">
        <v>119148.1058330471</v>
      </c>
      <c r="L13" s="88">
        <v>86939.827696703564</v>
      </c>
      <c r="M13" s="88">
        <v>83279.796090300879</v>
      </c>
      <c r="N13" s="88">
        <v>166390.66764492163</v>
      </c>
      <c r="O13" s="88">
        <v>152707.78025483165</v>
      </c>
      <c r="P13" s="88">
        <v>84912.73326854207</v>
      </c>
      <c r="Q13" s="88">
        <v>129114.6534381744</v>
      </c>
      <c r="R13" s="88">
        <v>165546.04496652103</v>
      </c>
      <c r="S13" s="88">
        <v>137110.41479370024</v>
      </c>
      <c r="T13" s="88">
        <v>102424.57680071489</v>
      </c>
      <c r="U13" s="88">
        <v>65148.562593967625</v>
      </c>
      <c r="V13" s="88">
        <v>384584.85956508119</v>
      </c>
      <c r="W13" s="88">
        <v>161660.78064587817</v>
      </c>
      <c r="X13" s="88">
        <v>176638.75614284916</v>
      </c>
      <c r="Y13" s="80">
        <v>31307.347279382888</v>
      </c>
      <c r="Z13" s="73">
        <f t="shared" si="0"/>
        <v>4130092.2810218991</v>
      </c>
    </row>
    <row r="14" spans="1:26" ht="13.7" customHeight="1">
      <c r="A14" s="69">
        <v>1987</v>
      </c>
      <c r="B14" s="87">
        <v>190103.64643089715</v>
      </c>
      <c r="C14" s="88">
        <v>1872674.2267366198</v>
      </c>
      <c r="D14" s="88">
        <v>242484.35546091586</v>
      </c>
      <c r="E14" s="88">
        <v>797464.3555253091</v>
      </c>
      <c r="F14" s="88">
        <v>399754.24037787446</v>
      </c>
      <c r="G14" s="88">
        <v>485735.2578832467</v>
      </c>
      <c r="H14" s="88">
        <v>156886.61143625114</v>
      </c>
      <c r="I14" s="88">
        <v>474364.81128892553</v>
      </c>
      <c r="J14" s="88">
        <v>390300.16118709062</v>
      </c>
      <c r="K14" s="88">
        <v>256537.71642018916</v>
      </c>
      <c r="L14" s="88">
        <v>174261.67589498905</v>
      </c>
      <c r="M14" s="88">
        <v>202112.88215973071</v>
      </c>
      <c r="N14" s="88">
        <v>517291.4411281604</v>
      </c>
      <c r="O14" s="88">
        <v>374202.6749973775</v>
      </c>
      <c r="P14" s="88">
        <v>221148.79836820095</v>
      </c>
      <c r="Q14" s="88">
        <v>335619.81127282715</v>
      </c>
      <c r="R14" s="88">
        <v>456478.71552257764</v>
      </c>
      <c r="S14" s="88">
        <v>338941.51477229176</v>
      </c>
      <c r="T14" s="88">
        <v>242995.38676852582</v>
      </c>
      <c r="U14" s="88">
        <v>172984.0976259642</v>
      </c>
      <c r="V14" s="88">
        <v>890983.08481792803</v>
      </c>
      <c r="W14" s="88">
        <v>386467.42638001603</v>
      </c>
      <c r="X14" s="88">
        <v>395154.95860938501</v>
      </c>
      <c r="Y14" s="80">
        <v>123925.0920954101</v>
      </c>
      <c r="Z14" s="73">
        <f t="shared" si="0"/>
        <v>10098872.943160705</v>
      </c>
    </row>
    <row r="15" spans="1:26" ht="13.7" customHeight="1">
      <c r="A15" s="69">
        <v>1988</v>
      </c>
      <c r="B15" s="87">
        <v>821588.8491217983</v>
      </c>
      <c r="C15" s="88">
        <v>8861291.4962987695</v>
      </c>
      <c r="D15" s="88">
        <v>1033868.3209350997</v>
      </c>
      <c r="E15" s="88">
        <v>3294308.229725155</v>
      </c>
      <c r="F15" s="88">
        <v>1610754.608888827</v>
      </c>
      <c r="G15" s="88">
        <v>2135029.8461914188</v>
      </c>
      <c r="H15" s="88">
        <v>712084.45299908647</v>
      </c>
      <c r="I15" s="88">
        <v>1955173.4637328868</v>
      </c>
      <c r="J15" s="88">
        <v>1516544.1228391195</v>
      </c>
      <c r="K15" s="88">
        <v>1345864.0864243903</v>
      </c>
      <c r="L15" s="88">
        <v>768366.04206774279</v>
      </c>
      <c r="M15" s="88">
        <v>987986.59071608656</v>
      </c>
      <c r="N15" s="88">
        <v>2368109.0357040064</v>
      </c>
      <c r="O15" s="88">
        <v>1471274.1490230267</v>
      </c>
      <c r="P15" s="88">
        <v>924363.92481238791</v>
      </c>
      <c r="Q15" s="88">
        <v>1318946.8046959024</v>
      </c>
      <c r="R15" s="88">
        <v>2105665.5388512504</v>
      </c>
      <c r="S15" s="88">
        <v>1430898.226430295</v>
      </c>
      <c r="T15" s="88">
        <v>981257.27028396458</v>
      </c>
      <c r="U15" s="88">
        <v>775707.11890278489</v>
      </c>
      <c r="V15" s="88">
        <v>3597127.6491706432</v>
      </c>
      <c r="W15" s="88">
        <v>1503697.238377796</v>
      </c>
      <c r="X15" s="88">
        <v>2357709.1768543636</v>
      </c>
      <c r="Y15" s="80">
        <v>352983.4444849423</v>
      </c>
      <c r="Z15" s="73">
        <f t="shared" si="0"/>
        <v>44230599.687531747</v>
      </c>
    </row>
    <row r="16" spans="1:26" ht="13.7" customHeight="1">
      <c r="A16" s="69">
        <v>1989</v>
      </c>
      <c r="B16" s="87">
        <v>29560.840785234646</v>
      </c>
      <c r="C16" s="88">
        <v>270176.17611532891</v>
      </c>
      <c r="D16" s="88">
        <v>33235.302838147894</v>
      </c>
      <c r="E16" s="88">
        <v>102719.79311964219</v>
      </c>
      <c r="F16" s="88">
        <v>52226.904459946687</v>
      </c>
      <c r="G16" s="88">
        <v>66243.532178643829</v>
      </c>
      <c r="H16" s="88">
        <v>21468.767050729071</v>
      </c>
      <c r="I16" s="88">
        <v>62713.571442418193</v>
      </c>
      <c r="J16" s="88">
        <v>48552.442407033443</v>
      </c>
      <c r="K16" s="88">
        <v>39510.788591437929</v>
      </c>
      <c r="L16" s="88">
        <v>27868.111075465622</v>
      </c>
      <c r="M16" s="88">
        <v>30118.203006743955</v>
      </c>
      <c r="N16" s="88">
        <v>71755.225258013699</v>
      </c>
      <c r="O16" s="88">
        <v>45765.631299486879</v>
      </c>
      <c r="P16" s="88">
        <v>25886.378732321398</v>
      </c>
      <c r="Q16" s="88">
        <v>36290.473533828568</v>
      </c>
      <c r="R16" s="88">
        <v>60649.26691830963</v>
      </c>
      <c r="S16" s="88">
        <v>42834.31887525272</v>
      </c>
      <c r="T16" s="88">
        <v>33813.308104898286</v>
      </c>
      <c r="U16" s="88">
        <v>20952.69091970193</v>
      </c>
      <c r="V16" s="88">
        <v>112483.95351867568</v>
      </c>
      <c r="W16" s="88">
        <v>50740.605202588522</v>
      </c>
      <c r="X16" s="88">
        <v>69938.637276798167</v>
      </c>
      <c r="Y16" s="80">
        <v>5263.97653647684</v>
      </c>
      <c r="Z16" s="73">
        <f t="shared" si="0"/>
        <v>1360768.8992471243</v>
      </c>
    </row>
    <row r="17" spans="1:26" ht="13.7" customHeight="1">
      <c r="A17" s="69">
        <v>1990</v>
      </c>
      <c r="B17" s="87">
        <v>694010.4346563248</v>
      </c>
      <c r="C17" s="88">
        <v>5133378</v>
      </c>
      <c r="D17" s="88">
        <v>703005</v>
      </c>
      <c r="E17" s="88">
        <v>2040299</v>
      </c>
      <c r="F17" s="88">
        <v>1028070.9999999999</v>
      </c>
      <c r="G17" s="88">
        <v>1200832</v>
      </c>
      <c r="H17" s="88">
        <v>426246</v>
      </c>
      <c r="I17" s="88">
        <v>1122172.9246883069</v>
      </c>
      <c r="J17" s="88">
        <v>881930</v>
      </c>
      <c r="K17" s="88">
        <v>694136</v>
      </c>
      <c r="L17" s="88">
        <v>446530</v>
      </c>
      <c r="M17" s="88">
        <v>552044</v>
      </c>
      <c r="N17" s="88">
        <v>958366.08193177485</v>
      </c>
      <c r="O17" s="88">
        <v>834439</v>
      </c>
      <c r="P17" s="88">
        <v>569704.98505642323</v>
      </c>
      <c r="Q17" s="88">
        <v>672334</v>
      </c>
      <c r="R17" s="88">
        <v>946607</v>
      </c>
      <c r="S17" s="88">
        <v>828268.97037030384</v>
      </c>
      <c r="T17" s="88">
        <v>632883.69999999995</v>
      </c>
      <c r="U17" s="88">
        <v>452417</v>
      </c>
      <c r="V17" s="88">
        <v>2084367.1178433234</v>
      </c>
      <c r="W17" s="88">
        <v>939543</v>
      </c>
      <c r="X17" s="88">
        <v>1214355</v>
      </c>
      <c r="Y17" s="80">
        <v>157282.25399648375</v>
      </c>
      <c r="Z17" s="73">
        <f t="shared" si="0"/>
        <v>25213222.468542941</v>
      </c>
    </row>
    <row r="18" spans="1:26" ht="13.7" customHeight="1">
      <c r="A18" s="69">
        <v>1991</v>
      </c>
      <c r="B18" s="87">
        <v>1427384.3</v>
      </c>
      <c r="C18" s="88">
        <v>17263429.399999999</v>
      </c>
      <c r="D18" s="88">
        <v>2253973.1</v>
      </c>
      <c r="E18" s="88">
        <v>6723790.3000000007</v>
      </c>
      <c r="F18" s="88">
        <v>3536856.7</v>
      </c>
      <c r="G18" s="88">
        <v>4241124.5</v>
      </c>
      <c r="H18" s="88">
        <v>1451059</v>
      </c>
      <c r="I18" s="88">
        <v>3786609.9</v>
      </c>
      <c r="J18" s="88">
        <v>2950608.9</v>
      </c>
      <c r="K18" s="88">
        <v>2398835.7000000002</v>
      </c>
      <c r="L18" s="88">
        <v>1621602.5</v>
      </c>
      <c r="M18" s="88">
        <v>1909889.8</v>
      </c>
      <c r="N18" s="88">
        <v>3319084.5</v>
      </c>
      <c r="O18" s="88">
        <v>2903676.4</v>
      </c>
      <c r="P18" s="88">
        <v>1738758.2</v>
      </c>
      <c r="Q18" s="88">
        <v>2259088</v>
      </c>
      <c r="R18" s="88">
        <v>3299704.6</v>
      </c>
      <c r="S18" s="88">
        <v>2769218.5</v>
      </c>
      <c r="T18" s="88">
        <v>2005884.9</v>
      </c>
      <c r="U18" s="88">
        <v>1577547.9</v>
      </c>
      <c r="V18" s="88">
        <v>6977653.5</v>
      </c>
      <c r="W18" s="88">
        <v>3371579.8</v>
      </c>
      <c r="X18" s="88">
        <v>3913551.8</v>
      </c>
      <c r="Y18" s="80">
        <v>600858</v>
      </c>
      <c r="Z18" s="73">
        <f t="shared" si="0"/>
        <v>84301770.200000003</v>
      </c>
    </row>
    <row r="19" spans="1:26" ht="13.7" customHeight="1">
      <c r="A19" s="69">
        <v>1992</v>
      </c>
      <c r="B19" s="87">
        <v>157976.83099999998</v>
      </c>
      <c r="C19" s="88">
        <v>2806455.4019999998</v>
      </c>
      <c r="D19" s="88">
        <v>312571.06</v>
      </c>
      <c r="E19" s="88">
        <v>977146.02800000005</v>
      </c>
      <c r="F19" s="88">
        <v>425522.66099999996</v>
      </c>
      <c r="G19" s="88">
        <v>540844.58400000003</v>
      </c>
      <c r="H19" s="88">
        <v>232758.33800000002</v>
      </c>
      <c r="I19" s="88">
        <v>542770.62400000007</v>
      </c>
      <c r="J19" s="88">
        <v>397178.59399999998</v>
      </c>
      <c r="K19" s="88">
        <v>343297.06300000002</v>
      </c>
      <c r="L19" s="88">
        <v>222678.25899999999</v>
      </c>
      <c r="M19" s="88">
        <v>237898.573</v>
      </c>
      <c r="N19" s="88">
        <v>483976.67499999999</v>
      </c>
      <c r="O19" s="88">
        <v>388781.41800000001</v>
      </c>
      <c r="P19" s="88">
        <v>224710.72099999999</v>
      </c>
      <c r="Q19" s="88">
        <v>301194.22700000001</v>
      </c>
      <c r="R19" s="88">
        <v>448541.23800000001</v>
      </c>
      <c r="S19" s="88">
        <v>368387.88699999999</v>
      </c>
      <c r="T19" s="88">
        <v>266213.62199999997</v>
      </c>
      <c r="U19" s="88">
        <v>206949.114</v>
      </c>
      <c r="V19" s="88">
        <v>987553.77</v>
      </c>
      <c r="W19" s="88">
        <v>460953.15899999999</v>
      </c>
      <c r="X19" s="88">
        <v>544319.93999999994</v>
      </c>
      <c r="Y19" s="80">
        <v>102009.47899999999</v>
      </c>
      <c r="Z19" s="73">
        <f t="shared" si="0"/>
        <v>11980689.266999997</v>
      </c>
    </row>
    <row r="20" spans="1:26" ht="13.7" customHeight="1">
      <c r="A20" s="69">
        <v>1993</v>
      </c>
      <c r="B20" s="87">
        <v>183276.51800000001</v>
      </c>
      <c r="C20" s="88">
        <v>3203563.2709999997</v>
      </c>
      <c r="D20" s="88">
        <v>336643.72599999997</v>
      </c>
      <c r="E20" s="88">
        <v>1041346.4720000001</v>
      </c>
      <c r="F20" s="88">
        <v>456925.93200000003</v>
      </c>
      <c r="G20" s="88">
        <v>561248.36199999996</v>
      </c>
      <c r="H20" s="88">
        <v>254046.44699999999</v>
      </c>
      <c r="I20" s="88">
        <v>599953.41500000004</v>
      </c>
      <c r="J20" s="88">
        <v>430038.22399999999</v>
      </c>
      <c r="K20" s="88">
        <v>364143.59299999999</v>
      </c>
      <c r="L20" s="88">
        <v>251738.56399999998</v>
      </c>
      <c r="M20" s="88">
        <v>268244.22100000002</v>
      </c>
      <c r="N20" s="88">
        <v>539920.24600000004</v>
      </c>
      <c r="O20" s="88">
        <v>424255.87800000003</v>
      </c>
      <c r="P20" s="88">
        <v>259508.11</v>
      </c>
      <c r="Q20" s="88">
        <v>334053.11900000001</v>
      </c>
      <c r="R20" s="88">
        <v>483914.38800000004</v>
      </c>
      <c r="S20" s="88">
        <v>414789.63500000001</v>
      </c>
      <c r="T20" s="88">
        <v>303741.85800000001</v>
      </c>
      <c r="U20" s="88">
        <v>231753.02799999999</v>
      </c>
      <c r="V20" s="88">
        <v>1065924.9040000001</v>
      </c>
      <c r="W20" s="88">
        <v>502840.52500000002</v>
      </c>
      <c r="X20" s="88">
        <v>591554.73699999996</v>
      </c>
      <c r="Y20" s="80">
        <v>141033.23599999998</v>
      </c>
      <c r="Z20" s="73">
        <f t="shared" si="0"/>
        <v>13244458.409000002</v>
      </c>
    </row>
    <row r="21" spans="1:26" ht="13.7" customHeight="1">
      <c r="A21" s="69">
        <v>1994</v>
      </c>
      <c r="B21" s="87">
        <v>188114.84100000001</v>
      </c>
      <c r="C21" s="88">
        <v>3437577.4580000001</v>
      </c>
      <c r="D21" s="88">
        <v>344872.14199999999</v>
      </c>
      <c r="E21" s="88">
        <v>1088716.997</v>
      </c>
      <c r="F21" s="88">
        <v>480912.13199999998</v>
      </c>
      <c r="G21" s="88">
        <v>584356.09400000004</v>
      </c>
      <c r="H21" s="88">
        <v>256482.43</v>
      </c>
      <c r="I21" s="88">
        <v>629670.91599999997</v>
      </c>
      <c r="J21" s="88">
        <v>445402.17199999996</v>
      </c>
      <c r="K21" s="88">
        <v>375743.34700000001</v>
      </c>
      <c r="L21" s="88">
        <v>259054.61499999999</v>
      </c>
      <c r="M21" s="88">
        <v>275879.01699999999</v>
      </c>
      <c r="N21" s="88">
        <v>557403.76600000006</v>
      </c>
      <c r="O21" s="88">
        <v>444635.49199999997</v>
      </c>
      <c r="P21" s="88">
        <v>269015.40899999999</v>
      </c>
      <c r="Q21" s="88">
        <v>345473.788</v>
      </c>
      <c r="R21" s="88">
        <v>499011.45799999998</v>
      </c>
      <c r="S21" s="88">
        <v>427936.69299999997</v>
      </c>
      <c r="T21" s="88">
        <v>304857.223</v>
      </c>
      <c r="U21" s="88">
        <v>237067.764</v>
      </c>
      <c r="V21" s="88">
        <v>1101807.3</v>
      </c>
      <c r="W21" s="88">
        <v>516410.2</v>
      </c>
      <c r="X21" s="88">
        <v>608319.28499999992</v>
      </c>
      <c r="Y21" s="80">
        <v>145949.041</v>
      </c>
      <c r="Z21" s="73">
        <f t="shared" si="0"/>
        <v>13824669.580000002</v>
      </c>
    </row>
    <row r="22" spans="1:26" ht="13.7" customHeight="1">
      <c r="A22" s="69">
        <v>1995</v>
      </c>
      <c r="B22" s="87">
        <v>210252.198</v>
      </c>
      <c r="C22" s="88">
        <v>3359516.8292500004</v>
      </c>
      <c r="D22" s="88">
        <v>331270.36424999998</v>
      </c>
      <c r="E22" s="88">
        <v>996688.85560999997</v>
      </c>
      <c r="F22" s="88">
        <v>467408.46153999999</v>
      </c>
      <c r="G22" s="88">
        <v>567001.17572000006</v>
      </c>
      <c r="H22" s="88">
        <v>246781.35532</v>
      </c>
      <c r="I22" s="88">
        <v>605277.81172999996</v>
      </c>
      <c r="J22" s="88">
        <v>432096.25105000002</v>
      </c>
      <c r="K22" s="88">
        <v>365208.96319000004</v>
      </c>
      <c r="L22" s="88">
        <v>250380.89654000002</v>
      </c>
      <c r="M22" s="88">
        <v>271304.36343000003</v>
      </c>
      <c r="N22" s="88">
        <v>541323.14080000005</v>
      </c>
      <c r="O22" s="88">
        <v>431090.47696</v>
      </c>
      <c r="P22" s="88">
        <v>256710.48833999998</v>
      </c>
      <c r="Q22" s="88">
        <v>331940.81024999998</v>
      </c>
      <c r="R22" s="88">
        <v>484533.10900000005</v>
      </c>
      <c r="S22" s="88">
        <v>416006.74676000001</v>
      </c>
      <c r="T22" s="88">
        <v>296937.64124999999</v>
      </c>
      <c r="U22" s="88">
        <v>227815.53414999999</v>
      </c>
      <c r="V22" s="88">
        <v>1101988.7451200001</v>
      </c>
      <c r="W22" s="88">
        <v>497570.60777999996</v>
      </c>
      <c r="X22" s="88">
        <v>592309.61988000001</v>
      </c>
      <c r="Y22" s="80">
        <v>142195.80174000002</v>
      </c>
      <c r="Z22" s="73">
        <f t="shared" si="0"/>
        <v>13423610.247659996</v>
      </c>
    </row>
    <row r="23" spans="1:26" ht="13.7" customHeight="1">
      <c r="A23" s="69">
        <v>1996</v>
      </c>
      <c r="B23" s="87">
        <v>191441.2</v>
      </c>
      <c r="C23" s="88">
        <v>3472582.9554496966</v>
      </c>
      <c r="D23" s="88">
        <v>355933.73590160039</v>
      </c>
      <c r="E23" s="88">
        <v>1139470.0643670722</v>
      </c>
      <c r="F23" s="88">
        <v>508209.02534940769</v>
      </c>
      <c r="G23" s="88">
        <v>623807.99505860033</v>
      </c>
      <c r="H23" s="88">
        <v>272282.58514956379</v>
      </c>
      <c r="I23" s="88">
        <v>676001.54016392445</v>
      </c>
      <c r="J23" s="88">
        <v>475106.66873141145</v>
      </c>
      <c r="K23" s="88">
        <v>397591.17543925432</v>
      </c>
      <c r="L23" s="88">
        <v>267095.79023453273</v>
      </c>
      <c r="M23" s="88">
        <v>287173.28811139631</v>
      </c>
      <c r="N23" s="88">
        <v>567330.68743513734</v>
      </c>
      <c r="O23" s="88">
        <v>472453.79305669182</v>
      </c>
      <c r="P23" s="88">
        <v>282633.21379960189</v>
      </c>
      <c r="Q23" s="88">
        <v>362554.08641122503</v>
      </c>
      <c r="R23" s="88">
        <v>518044.86389406503</v>
      </c>
      <c r="S23" s="88">
        <v>439427.42717304057</v>
      </c>
      <c r="T23" s="88">
        <v>322105.59398220439</v>
      </c>
      <c r="U23" s="88">
        <v>253465.55349358488</v>
      </c>
      <c r="V23" s="88">
        <v>1198612.5839325888</v>
      </c>
      <c r="W23" s="88">
        <v>529140.55654007045</v>
      </c>
      <c r="X23" s="88">
        <v>651220.93669311667</v>
      </c>
      <c r="Y23" s="80">
        <v>149475.67458767915</v>
      </c>
      <c r="Z23" s="73">
        <f t="shared" si="0"/>
        <v>14413160.994955469</v>
      </c>
    </row>
    <row r="24" spans="1:26" ht="13.7" customHeight="1">
      <c r="A24" s="69">
        <v>1997</v>
      </c>
      <c r="B24" s="87">
        <v>193530.45600000001</v>
      </c>
      <c r="C24" s="88">
        <v>3843722.5235660179</v>
      </c>
      <c r="D24" s="88">
        <v>413093.11327998689</v>
      </c>
      <c r="E24" s="88">
        <v>1401871.3291935651</v>
      </c>
      <c r="F24" s="88">
        <v>591805.63133684336</v>
      </c>
      <c r="G24" s="88">
        <v>700763.0420600865</v>
      </c>
      <c r="H24" s="88">
        <v>296457.15972998441</v>
      </c>
      <c r="I24" s="88">
        <v>737901.39965660812</v>
      </c>
      <c r="J24" s="88">
        <v>530703.72277806269</v>
      </c>
      <c r="K24" s="88">
        <v>442436.58971973695</v>
      </c>
      <c r="L24" s="88">
        <v>311802.50527683069</v>
      </c>
      <c r="M24" s="88">
        <v>322797.8376158037</v>
      </c>
      <c r="N24" s="88">
        <v>655951.24994812929</v>
      </c>
      <c r="O24" s="88">
        <v>527471.20030475315</v>
      </c>
      <c r="P24" s="88">
        <v>316990.7501888324</v>
      </c>
      <c r="Q24" s="88">
        <v>404064.8747584066</v>
      </c>
      <c r="R24" s="88">
        <v>591808.84024812933</v>
      </c>
      <c r="S24" s="88">
        <v>508121.44143792952</v>
      </c>
      <c r="T24" s="88">
        <v>365473.49332004879</v>
      </c>
      <c r="U24" s="88">
        <v>307107.95057005098</v>
      </c>
      <c r="V24" s="88">
        <v>1360755.6652888297</v>
      </c>
      <c r="W24" s="88">
        <v>633588.72425667243</v>
      </c>
      <c r="X24" s="88">
        <v>709416.05564739578</v>
      </c>
      <c r="Y24" s="80">
        <v>161040.32181960373</v>
      </c>
      <c r="Z24" s="73">
        <f t="shared" si="0"/>
        <v>16328675.878002306</v>
      </c>
    </row>
    <row r="25" spans="1:26" ht="13.7" customHeight="1">
      <c r="A25" s="69">
        <v>1998</v>
      </c>
      <c r="B25" s="87">
        <v>192705.3</v>
      </c>
      <c r="C25" s="88">
        <v>3962094.6126047694</v>
      </c>
      <c r="D25" s="88">
        <v>418686.92951992631</v>
      </c>
      <c r="E25" s="88">
        <v>1348938.4163038954</v>
      </c>
      <c r="F25" s="88">
        <v>596424.10633333912</v>
      </c>
      <c r="G25" s="88">
        <v>734595.54396140575</v>
      </c>
      <c r="H25" s="88">
        <v>310285.15527353942</v>
      </c>
      <c r="I25" s="88">
        <v>775928.00102747267</v>
      </c>
      <c r="J25" s="88">
        <v>553740.56413838919</v>
      </c>
      <c r="K25" s="88">
        <v>458647.42056736618</v>
      </c>
      <c r="L25" s="88">
        <v>316019.02215313603</v>
      </c>
      <c r="M25" s="88">
        <v>335226.91064074979</v>
      </c>
      <c r="N25" s="88">
        <v>670525.57037838921</v>
      </c>
      <c r="O25" s="88">
        <v>548880.21630232222</v>
      </c>
      <c r="P25" s="88">
        <v>321658.05971527612</v>
      </c>
      <c r="Q25" s="88">
        <v>415085.6777138341</v>
      </c>
      <c r="R25" s="88">
        <v>611016.68458838924</v>
      </c>
      <c r="S25" s="88">
        <v>528637.44775645575</v>
      </c>
      <c r="T25" s="88">
        <v>373814.05836621777</v>
      </c>
      <c r="U25" s="88">
        <v>311313.81161353941</v>
      </c>
      <c r="V25" s="88">
        <v>1418172.602684651</v>
      </c>
      <c r="W25" s="88">
        <v>634699.97622431582</v>
      </c>
      <c r="X25" s="88">
        <v>744213.50011022238</v>
      </c>
      <c r="Y25" s="80">
        <v>165491.93167784615</v>
      </c>
      <c r="Z25" s="73">
        <f t="shared" si="0"/>
        <v>16746801.519655447</v>
      </c>
    </row>
    <row r="26" spans="1:26" ht="13.7" customHeight="1">
      <c r="A26" s="69">
        <v>1999</v>
      </c>
      <c r="B26" s="87">
        <v>216613.11613615</v>
      </c>
      <c r="C26" s="88">
        <v>3931115.3127287207</v>
      </c>
      <c r="D26" s="88">
        <v>416207.86488951131</v>
      </c>
      <c r="E26" s="88">
        <v>1314811.4308550432</v>
      </c>
      <c r="F26" s="88">
        <v>578980.60948754346</v>
      </c>
      <c r="G26" s="88">
        <v>721482.00170717877</v>
      </c>
      <c r="H26" s="88">
        <v>304054.31453484017</v>
      </c>
      <c r="I26" s="88">
        <v>755174.62276901933</v>
      </c>
      <c r="J26" s="88">
        <v>543448.64592275443</v>
      </c>
      <c r="K26" s="88">
        <v>448378.76102773193</v>
      </c>
      <c r="L26" s="88">
        <v>306270.68811210635</v>
      </c>
      <c r="M26" s="88">
        <v>326677.35373513628</v>
      </c>
      <c r="N26" s="88">
        <v>664792.85738140449</v>
      </c>
      <c r="O26" s="88">
        <v>537562.08362011216</v>
      </c>
      <c r="P26" s="88">
        <v>311786.7304829174</v>
      </c>
      <c r="Q26" s="88">
        <v>402687.44105017558</v>
      </c>
      <c r="R26" s="88">
        <v>595797.23241275456</v>
      </c>
      <c r="S26" s="88">
        <v>506354.21098238643</v>
      </c>
      <c r="T26" s="88">
        <v>360127.72006371641</v>
      </c>
      <c r="U26" s="88">
        <v>299590.44890484016</v>
      </c>
      <c r="V26" s="88">
        <v>1373478.405219218</v>
      </c>
      <c r="W26" s="88">
        <v>619400.51575641241</v>
      </c>
      <c r="X26" s="88">
        <v>721850.09970299923</v>
      </c>
      <c r="Y26" s="80">
        <v>189546.85214875772</v>
      </c>
      <c r="Z26" s="73">
        <f t="shared" si="0"/>
        <v>16446189.319631433</v>
      </c>
    </row>
    <row r="27" spans="1:26" ht="13.7" customHeight="1">
      <c r="A27" s="69">
        <v>2000</v>
      </c>
      <c r="B27" s="87">
        <v>168679.4097314261</v>
      </c>
      <c r="C27" s="88">
        <v>3869198.1138114333</v>
      </c>
      <c r="D27" s="88">
        <v>415314.40560386173</v>
      </c>
      <c r="E27" s="88">
        <v>1316523.3521628722</v>
      </c>
      <c r="F27" s="88">
        <v>581398.40646667953</v>
      </c>
      <c r="G27" s="88">
        <v>727687.17652375693</v>
      </c>
      <c r="H27" s="88">
        <v>303688.06323163433</v>
      </c>
      <c r="I27" s="88">
        <v>749768.74047685461</v>
      </c>
      <c r="J27" s="88">
        <v>543238.96228735615</v>
      </c>
      <c r="K27" s="88">
        <v>450882.40328338812</v>
      </c>
      <c r="L27" s="88">
        <v>308358.40112804208</v>
      </c>
      <c r="M27" s="88">
        <v>328598.97880058317</v>
      </c>
      <c r="N27" s="88">
        <v>657394.46505980147</v>
      </c>
      <c r="O27" s="88">
        <v>535388.05396172567</v>
      </c>
      <c r="P27" s="88">
        <v>312423.04957216128</v>
      </c>
      <c r="Q27" s="88">
        <v>404447.61107642925</v>
      </c>
      <c r="R27" s="88">
        <v>599196.07287276746</v>
      </c>
      <c r="S27" s="88">
        <v>521411.58634069737</v>
      </c>
      <c r="T27" s="88">
        <v>365462.07355743501</v>
      </c>
      <c r="U27" s="88">
        <v>307211.33261863433</v>
      </c>
      <c r="V27" s="88">
        <v>1363922.6625774875</v>
      </c>
      <c r="W27" s="88">
        <v>624221.17915408732</v>
      </c>
      <c r="X27" s="88">
        <v>721445.66153533512</v>
      </c>
      <c r="Y27" s="80">
        <v>233289.84173174333</v>
      </c>
      <c r="Z27" s="73">
        <f t="shared" si="0"/>
        <v>16409150.003566196</v>
      </c>
    </row>
    <row r="28" spans="1:26" ht="13.7" customHeight="1">
      <c r="A28" s="69">
        <v>2001</v>
      </c>
      <c r="B28" s="87">
        <v>144786.11603400001</v>
      </c>
      <c r="C28" s="88">
        <v>3566004.7713200003</v>
      </c>
      <c r="D28" s="88">
        <v>404645.534996</v>
      </c>
      <c r="E28" s="88">
        <v>1284821.3983829999</v>
      </c>
      <c r="F28" s="88">
        <v>566491.38789399993</v>
      </c>
      <c r="G28" s="88">
        <v>702179.37833199999</v>
      </c>
      <c r="H28" s="88">
        <v>290106.00432000001</v>
      </c>
      <c r="I28" s="88">
        <v>729808.62082000007</v>
      </c>
      <c r="J28" s="88">
        <v>530540.66397400002</v>
      </c>
      <c r="K28" s="88">
        <v>433257.71971000003</v>
      </c>
      <c r="L28" s="88">
        <v>301877.81249273603</v>
      </c>
      <c r="M28" s="88">
        <v>315069.370696</v>
      </c>
      <c r="N28" s="88">
        <v>634968.30327999999</v>
      </c>
      <c r="O28" s="88">
        <v>524898.71476999996</v>
      </c>
      <c r="P28" s="88">
        <v>307824.71402800002</v>
      </c>
      <c r="Q28" s="88">
        <v>397550.23216400004</v>
      </c>
      <c r="R28" s="88">
        <v>585222.32174399996</v>
      </c>
      <c r="S28" s="88">
        <v>507831.50537000003</v>
      </c>
      <c r="T28" s="88">
        <v>327648.6213</v>
      </c>
      <c r="U28" s="88">
        <v>278597.58556919999</v>
      </c>
      <c r="V28" s="88">
        <v>1238971.47398</v>
      </c>
      <c r="W28" s="88">
        <v>551760.08960000006</v>
      </c>
      <c r="X28" s="88">
        <v>704157.58868000004</v>
      </c>
      <c r="Y28" s="80">
        <v>233090.40085400001</v>
      </c>
      <c r="Z28" s="73">
        <f t="shared" si="0"/>
        <v>15562110.330310939</v>
      </c>
    </row>
    <row r="29" spans="1:26" ht="13.7" customHeight="1">
      <c r="A29" s="69">
        <v>2002</v>
      </c>
      <c r="B29" s="87">
        <v>168868.0250380479</v>
      </c>
      <c r="C29" s="88">
        <v>3737883.052438953</v>
      </c>
      <c r="D29" s="88">
        <v>380366.8300088534</v>
      </c>
      <c r="E29" s="88">
        <v>1167094.1990168202</v>
      </c>
      <c r="F29" s="88">
        <v>524934.7277105645</v>
      </c>
      <c r="G29" s="88">
        <v>649521.42801709776</v>
      </c>
      <c r="H29" s="88">
        <v>276061.90522002126</v>
      </c>
      <c r="I29" s="88">
        <v>665954.49198440975</v>
      </c>
      <c r="J29" s="88">
        <v>495280.52730872191</v>
      </c>
      <c r="K29" s="88">
        <v>412696.20364561788</v>
      </c>
      <c r="L29" s="88">
        <v>301502.49288038083</v>
      </c>
      <c r="M29" s="88">
        <v>299073.09306707862</v>
      </c>
      <c r="N29" s="88">
        <v>580012.96228480292</v>
      </c>
      <c r="O29" s="88">
        <v>482862.90190334211</v>
      </c>
      <c r="P29" s="88">
        <v>278288.30319490551</v>
      </c>
      <c r="Q29" s="88">
        <v>365039.69009772863</v>
      </c>
      <c r="R29" s="88">
        <v>540742.9283475813</v>
      </c>
      <c r="S29" s="88">
        <v>456945.64173777774</v>
      </c>
      <c r="T29" s="88">
        <v>359929.00735967513</v>
      </c>
      <c r="U29" s="88">
        <v>285847.99261517933</v>
      </c>
      <c r="V29" s="88">
        <v>1310718.1219068202</v>
      </c>
      <c r="W29" s="88">
        <v>620524.2097537322</v>
      </c>
      <c r="X29" s="88">
        <v>646399.28885790659</v>
      </c>
      <c r="Y29" s="80">
        <v>210654.63975120234</v>
      </c>
      <c r="Z29" s="73">
        <f t="shared" si="0"/>
        <v>15217202.664147222</v>
      </c>
    </row>
    <row r="30" spans="1:26" ht="13.7" customHeight="1">
      <c r="A30" s="69">
        <v>2003</v>
      </c>
      <c r="B30" s="87">
        <v>318701.40000000002</v>
      </c>
      <c r="C30" s="88">
        <v>4427529.9000000004</v>
      </c>
      <c r="D30" s="88">
        <v>504571.7</v>
      </c>
      <c r="E30" s="88">
        <v>1623007.4</v>
      </c>
      <c r="F30" s="88">
        <v>708478.7</v>
      </c>
      <c r="G30" s="88">
        <v>894021.9</v>
      </c>
      <c r="H30" s="88">
        <v>359476.1</v>
      </c>
      <c r="I30" s="88">
        <v>915825.1</v>
      </c>
      <c r="J30" s="88">
        <v>665102.69999999995</v>
      </c>
      <c r="K30" s="88">
        <v>547673.69999999995</v>
      </c>
      <c r="L30" s="88">
        <v>371377.6</v>
      </c>
      <c r="M30" s="88">
        <v>398025.8</v>
      </c>
      <c r="N30" s="88">
        <v>795090.9</v>
      </c>
      <c r="O30" s="88">
        <v>651175.1</v>
      </c>
      <c r="P30" s="88">
        <v>364902.9</v>
      </c>
      <c r="Q30" s="88">
        <v>483004.2</v>
      </c>
      <c r="R30" s="88">
        <v>733323.1</v>
      </c>
      <c r="S30" s="88">
        <v>614741.80000000005</v>
      </c>
      <c r="T30" s="88">
        <v>433052.5</v>
      </c>
      <c r="U30" s="88">
        <v>354468</v>
      </c>
      <c r="V30" s="88">
        <v>1680142.8</v>
      </c>
      <c r="W30" s="88">
        <v>761014.4</v>
      </c>
      <c r="X30" s="88">
        <v>885024.9</v>
      </c>
      <c r="Y30" s="80">
        <v>270897.2</v>
      </c>
      <c r="Z30" s="73">
        <f t="shared" si="0"/>
        <v>19760629.799999993</v>
      </c>
    </row>
    <row r="31" spans="1:26" ht="13.7" customHeight="1">
      <c r="A31" s="69">
        <v>2004</v>
      </c>
      <c r="B31" s="87">
        <v>524065</v>
      </c>
      <c r="C31" s="88">
        <v>6010778.2000000002</v>
      </c>
      <c r="D31" s="88">
        <v>729734.8</v>
      </c>
      <c r="E31" s="88">
        <v>2378285.7000000002</v>
      </c>
      <c r="F31" s="88">
        <v>1029543.6</v>
      </c>
      <c r="G31" s="88">
        <v>1321180.1000000001</v>
      </c>
      <c r="H31" s="88">
        <v>495589.5</v>
      </c>
      <c r="I31" s="88">
        <v>1325757.6000000001</v>
      </c>
      <c r="J31" s="88">
        <v>969034.9</v>
      </c>
      <c r="K31" s="88">
        <v>789300.2</v>
      </c>
      <c r="L31" s="88">
        <v>525263.19999999995</v>
      </c>
      <c r="M31" s="88">
        <v>566920.80000000005</v>
      </c>
      <c r="N31" s="88">
        <v>1146386.1000000001</v>
      </c>
      <c r="O31" s="88">
        <v>934075.2</v>
      </c>
      <c r="P31" s="88">
        <v>510754.8</v>
      </c>
      <c r="Q31" s="88">
        <v>693673.1</v>
      </c>
      <c r="R31" s="88">
        <v>1064764</v>
      </c>
      <c r="S31" s="88">
        <v>899531.1</v>
      </c>
      <c r="T31" s="88">
        <v>630311.4</v>
      </c>
      <c r="U31" s="88">
        <v>482955.3</v>
      </c>
      <c r="V31" s="88">
        <v>2445277.7000000002</v>
      </c>
      <c r="W31" s="88">
        <v>1107810.3999999999</v>
      </c>
      <c r="X31" s="88">
        <v>1289478.8999999999</v>
      </c>
      <c r="Y31" s="80">
        <v>368831.5</v>
      </c>
      <c r="Z31" s="73">
        <f t="shared" si="0"/>
        <v>28239303.099999998</v>
      </c>
    </row>
    <row r="32" spans="1:26" ht="13.7" customHeight="1">
      <c r="A32" s="69">
        <v>2005</v>
      </c>
      <c r="B32" s="87">
        <v>646210.69999999995</v>
      </c>
      <c r="C32" s="88">
        <v>7199838.5</v>
      </c>
      <c r="D32" s="88">
        <v>898038.6</v>
      </c>
      <c r="E32" s="88">
        <v>2929691.6</v>
      </c>
      <c r="F32" s="88">
        <v>1267194.8</v>
      </c>
      <c r="G32" s="88">
        <v>1637402.5</v>
      </c>
      <c r="H32" s="88">
        <v>587477.19999999995</v>
      </c>
      <c r="I32" s="88">
        <v>1629091</v>
      </c>
      <c r="J32" s="88">
        <v>1195981.1000000001</v>
      </c>
      <c r="K32" s="88">
        <v>967412.9</v>
      </c>
      <c r="L32" s="88">
        <v>640504.1</v>
      </c>
      <c r="M32" s="88">
        <v>694598.3</v>
      </c>
      <c r="N32" s="88">
        <v>1413872</v>
      </c>
      <c r="O32" s="88">
        <v>1150938.8999999999</v>
      </c>
      <c r="P32" s="88">
        <v>621112.4</v>
      </c>
      <c r="Q32" s="88">
        <v>851183.7</v>
      </c>
      <c r="R32" s="88">
        <v>1309000.7</v>
      </c>
      <c r="S32" s="88">
        <v>1106237.2</v>
      </c>
      <c r="T32" s="88">
        <v>761102.5</v>
      </c>
      <c r="U32" s="88">
        <v>594202.4</v>
      </c>
      <c r="V32" s="88">
        <v>3009972.9</v>
      </c>
      <c r="W32" s="88">
        <v>1367053.3</v>
      </c>
      <c r="X32" s="88">
        <v>1588749.2</v>
      </c>
      <c r="Y32" s="80">
        <v>444044.2</v>
      </c>
      <c r="Z32" s="73">
        <f t="shared" si="0"/>
        <v>34510910.699999996</v>
      </c>
    </row>
    <row r="33" spans="1:26" ht="13.7" customHeight="1">
      <c r="A33" s="69">
        <v>2006</v>
      </c>
      <c r="B33" s="87">
        <v>802746.4</v>
      </c>
      <c r="C33" s="88">
        <v>8655256.5999999996</v>
      </c>
      <c r="D33" s="88">
        <v>1107944.5</v>
      </c>
      <c r="E33" s="88">
        <v>3615383.3</v>
      </c>
      <c r="F33" s="88">
        <v>1567041.8</v>
      </c>
      <c r="G33" s="88">
        <v>2027556.7</v>
      </c>
      <c r="H33" s="88">
        <v>714661.5</v>
      </c>
      <c r="I33" s="88">
        <v>2006120.9</v>
      </c>
      <c r="J33" s="88">
        <v>1479061.7</v>
      </c>
      <c r="K33" s="88">
        <v>1190362.2</v>
      </c>
      <c r="L33" s="88">
        <v>787463.8</v>
      </c>
      <c r="M33" s="88">
        <v>854932.7</v>
      </c>
      <c r="N33" s="88">
        <v>1738545.5</v>
      </c>
      <c r="O33" s="88">
        <v>1419845.5</v>
      </c>
      <c r="P33" s="88">
        <v>761083.8</v>
      </c>
      <c r="Q33" s="88">
        <v>1046816</v>
      </c>
      <c r="R33" s="88">
        <v>1617839.3</v>
      </c>
      <c r="S33" s="88">
        <v>1365759</v>
      </c>
      <c r="T33" s="88">
        <v>936977.6</v>
      </c>
      <c r="U33" s="88">
        <v>718623.6</v>
      </c>
      <c r="V33" s="88">
        <v>3702902</v>
      </c>
      <c r="W33" s="88">
        <v>1688821.1</v>
      </c>
      <c r="X33" s="88">
        <v>1958627.4</v>
      </c>
      <c r="Y33" s="80">
        <v>539972.80000000005</v>
      </c>
      <c r="Z33" s="73">
        <f t="shared" si="0"/>
        <v>42304345.699999996</v>
      </c>
    </row>
    <row r="34" spans="1:26" ht="13.7" customHeight="1">
      <c r="A34" s="69">
        <v>2007</v>
      </c>
      <c r="B34" s="87">
        <v>1064227.3</v>
      </c>
      <c r="C34" s="88">
        <v>11119164.300000001</v>
      </c>
      <c r="D34" s="88">
        <v>1454062.8</v>
      </c>
      <c r="E34" s="88">
        <v>4756648.4000000004</v>
      </c>
      <c r="F34" s="88">
        <v>2060396.1</v>
      </c>
      <c r="G34" s="88">
        <v>2674355.6</v>
      </c>
      <c r="H34" s="88">
        <v>923460.7</v>
      </c>
      <c r="I34" s="88">
        <v>2632609.2000000002</v>
      </c>
      <c r="J34" s="88">
        <v>1944806.9</v>
      </c>
      <c r="K34" s="88">
        <v>1558387.7</v>
      </c>
      <c r="L34" s="88">
        <v>1023476.3</v>
      </c>
      <c r="M34" s="88">
        <v>1117084.8</v>
      </c>
      <c r="N34" s="88">
        <v>2265382.7000000002</v>
      </c>
      <c r="O34" s="88">
        <v>1857662.6</v>
      </c>
      <c r="P34" s="88">
        <v>989049.4</v>
      </c>
      <c r="Q34" s="88">
        <v>1370314.8</v>
      </c>
      <c r="R34" s="88">
        <v>2125838.9</v>
      </c>
      <c r="S34" s="88">
        <v>1790209.7</v>
      </c>
      <c r="T34" s="88">
        <v>1228035.6000000001</v>
      </c>
      <c r="U34" s="88">
        <v>919365</v>
      </c>
      <c r="V34" s="88">
        <v>4856272.7</v>
      </c>
      <c r="W34" s="88">
        <v>2224365.1</v>
      </c>
      <c r="X34" s="88">
        <v>2573918.7000000002</v>
      </c>
      <c r="Y34" s="80">
        <v>696315</v>
      </c>
      <c r="Z34" s="73">
        <f t="shared" si="0"/>
        <v>55225410.300000012</v>
      </c>
    </row>
    <row r="35" spans="1:26" ht="13.7" customHeight="1">
      <c r="A35" s="69">
        <v>2008</v>
      </c>
      <c r="B35" s="87">
        <v>1336735.6000000001</v>
      </c>
      <c r="C35" s="88">
        <v>13798025.800000001</v>
      </c>
      <c r="D35" s="88">
        <v>1826120.9</v>
      </c>
      <c r="E35" s="88">
        <v>5996560.0999999996</v>
      </c>
      <c r="F35" s="88">
        <v>2595162.2999999998</v>
      </c>
      <c r="G35" s="88">
        <v>3376545.1</v>
      </c>
      <c r="H35" s="88">
        <v>1150136.7</v>
      </c>
      <c r="I35" s="88">
        <v>3313174.3</v>
      </c>
      <c r="J35" s="88">
        <v>2449947.1</v>
      </c>
      <c r="K35" s="88">
        <v>1956723.4</v>
      </c>
      <c r="L35" s="88">
        <v>1279738.3</v>
      </c>
      <c r="M35" s="88">
        <v>1399732.6</v>
      </c>
      <c r="N35" s="88">
        <v>2847806.8</v>
      </c>
      <c r="O35" s="88">
        <v>2339145.4</v>
      </c>
      <c r="P35" s="88">
        <v>1240543.2</v>
      </c>
      <c r="Q35" s="88">
        <v>1720726.5</v>
      </c>
      <c r="R35" s="88">
        <v>2672569.1</v>
      </c>
      <c r="S35" s="88">
        <v>2253934.7999999998</v>
      </c>
      <c r="T35" s="88">
        <v>1547504.4</v>
      </c>
      <c r="U35" s="88">
        <v>1138711.1000000001</v>
      </c>
      <c r="V35" s="88">
        <v>6115321.2999999998</v>
      </c>
      <c r="W35" s="88">
        <v>2804738.7</v>
      </c>
      <c r="X35" s="88">
        <v>3239772.8</v>
      </c>
      <c r="Y35" s="80">
        <v>868264</v>
      </c>
      <c r="Z35" s="73">
        <f t="shared" si="0"/>
        <v>69267640.299999997</v>
      </c>
    </row>
    <row r="36" spans="1:26" ht="13.7" customHeight="1">
      <c r="A36" s="69">
        <v>2009</v>
      </c>
      <c r="B36" s="87">
        <v>1459396.6</v>
      </c>
      <c r="C36" s="88">
        <v>15090837.800000001</v>
      </c>
      <c r="D36" s="88">
        <v>1996808.3</v>
      </c>
      <c r="E36" s="88">
        <v>6542311.5</v>
      </c>
      <c r="F36" s="88">
        <v>2838638.7</v>
      </c>
      <c r="G36" s="88">
        <v>3686174.5</v>
      </c>
      <c r="H36" s="88">
        <v>1256549.7</v>
      </c>
      <c r="I36" s="88">
        <v>3615658.5</v>
      </c>
      <c r="J36" s="88">
        <v>2680469.7999999998</v>
      </c>
      <c r="K36" s="88">
        <v>2135944.2999999998</v>
      </c>
      <c r="L36" s="88">
        <v>1397606.5</v>
      </c>
      <c r="M36" s="88">
        <v>1529014.5</v>
      </c>
      <c r="N36" s="88">
        <v>3107349</v>
      </c>
      <c r="O36" s="88">
        <v>2552887.2000000002</v>
      </c>
      <c r="P36" s="88">
        <v>1361628.3</v>
      </c>
      <c r="Q36" s="88">
        <v>1884862.9</v>
      </c>
      <c r="R36" s="88">
        <v>2916505</v>
      </c>
      <c r="S36" s="88">
        <v>2462964.2999999998</v>
      </c>
      <c r="T36" s="88">
        <v>1692009.4</v>
      </c>
      <c r="U36" s="88">
        <v>1251177.8</v>
      </c>
      <c r="V36" s="88">
        <v>6662490.0999999996</v>
      </c>
      <c r="W36" s="88">
        <v>3066262.2</v>
      </c>
      <c r="X36" s="88">
        <v>3532128.1</v>
      </c>
      <c r="Y36" s="80">
        <v>951448.6</v>
      </c>
      <c r="Z36" s="73">
        <f t="shared" si="0"/>
        <v>75671123.599999964</v>
      </c>
    </row>
    <row r="37" spans="1:26" ht="13.7" customHeight="1">
      <c r="A37" s="69">
        <v>2010</v>
      </c>
      <c r="B37" s="87">
        <v>1963494.8</v>
      </c>
      <c r="C37" s="88">
        <v>19946944.100000001</v>
      </c>
      <c r="D37" s="88">
        <v>2681018.5</v>
      </c>
      <c r="E37" s="88">
        <v>8820787.6999999993</v>
      </c>
      <c r="F37" s="88">
        <v>3821467.1</v>
      </c>
      <c r="G37" s="88">
        <v>4979743.7</v>
      </c>
      <c r="H37" s="88">
        <v>1678102.8</v>
      </c>
      <c r="I37" s="88">
        <v>4864931.2</v>
      </c>
      <c r="J37" s="88">
        <v>3609724.5</v>
      </c>
      <c r="K37" s="88">
        <v>2869783.5</v>
      </c>
      <c r="L37" s="88">
        <v>1874834.9</v>
      </c>
      <c r="M37" s="88">
        <v>2049560.6</v>
      </c>
      <c r="N37" s="88">
        <v>4179968.3</v>
      </c>
      <c r="O37" s="88">
        <v>3431706.1</v>
      </c>
      <c r="P37" s="88">
        <v>1824654.7</v>
      </c>
      <c r="Q37" s="88">
        <v>2536401.1</v>
      </c>
      <c r="R37" s="88">
        <v>3931623.4</v>
      </c>
      <c r="S37" s="88">
        <v>3315503.9</v>
      </c>
      <c r="T37" s="88">
        <v>2274206.7000000002</v>
      </c>
      <c r="U37" s="88">
        <v>1653818.1</v>
      </c>
      <c r="V37" s="88">
        <v>8967950.4000000004</v>
      </c>
      <c r="W37" s="88">
        <v>4133125.4</v>
      </c>
      <c r="X37" s="88">
        <v>4759185.5</v>
      </c>
      <c r="Y37" s="80">
        <v>1266164.6000000001</v>
      </c>
      <c r="Z37" s="73">
        <f t="shared" si="0"/>
        <v>101434701.60000001</v>
      </c>
    </row>
    <row r="38" spans="1:26" ht="13.7" customHeight="1">
      <c r="A38" s="69">
        <v>2011</v>
      </c>
      <c r="B38" s="87">
        <v>2600368.5</v>
      </c>
      <c r="C38" s="88">
        <v>26016253.5</v>
      </c>
      <c r="D38" s="88">
        <v>3553789.5</v>
      </c>
      <c r="E38" s="88">
        <v>11725440.9</v>
      </c>
      <c r="F38" s="88">
        <v>5077627.4000000004</v>
      </c>
      <c r="G38" s="88">
        <v>6635273.7999999998</v>
      </c>
      <c r="H38" s="88">
        <v>2210408.2999999998</v>
      </c>
      <c r="I38" s="88">
        <v>6457155.2000000002</v>
      </c>
      <c r="J38" s="88">
        <v>4795512.5999999996</v>
      </c>
      <c r="K38" s="88">
        <v>3807366.4</v>
      </c>
      <c r="L38" s="88">
        <v>2472223</v>
      </c>
      <c r="M38" s="88">
        <v>2711920.2</v>
      </c>
      <c r="N38" s="88">
        <v>5548073.9000000004</v>
      </c>
      <c r="O38" s="88">
        <v>4556077.0999999996</v>
      </c>
      <c r="P38" s="88">
        <v>2414745.7999999998</v>
      </c>
      <c r="Q38" s="88">
        <v>3361979.3</v>
      </c>
      <c r="R38" s="88">
        <v>5223949.7</v>
      </c>
      <c r="S38" s="88">
        <v>4403121.2</v>
      </c>
      <c r="T38" s="88">
        <v>3013438.7</v>
      </c>
      <c r="U38" s="88">
        <v>2166422.7000000002</v>
      </c>
      <c r="V38" s="88">
        <v>11905144.9</v>
      </c>
      <c r="W38" s="88">
        <v>5487540.7999999998</v>
      </c>
      <c r="X38" s="88">
        <v>6325401.5</v>
      </c>
      <c r="Y38" s="80">
        <v>1663253</v>
      </c>
      <c r="Z38" s="73">
        <f t="shared" si="0"/>
        <v>134132487.90000001</v>
      </c>
    </row>
    <row r="39" spans="1:26" ht="13.7" customHeight="1">
      <c r="A39" s="69">
        <v>2012</v>
      </c>
      <c r="B39" s="87">
        <v>3297193.4</v>
      </c>
      <c r="C39" s="88">
        <v>32749880.199999999</v>
      </c>
      <c r="D39" s="88">
        <v>4517307.2</v>
      </c>
      <c r="E39" s="88">
        <v>14902246.5</v>
      </c>
      <c r="F39" s="88">
        <v>6462163.2000000002</v>
      </c>
      <c r="G39" s="88">
        <v>8451255.6999999993</v>
      </c>
      <c r="H39" s="88">
        <v>2810737.6</v>
      </c>
      <c r="I39" s="88">
        <v>8202360.9000000004</v>
      </c>
      <c r="J39" s="88">
        <v>6101541</v>
      </c>
      <c r="K39" s="88">
        <v>4839803.3</v>
      </c>
      <c r="L39" s="88">
        <v>3139362.1</v>
      </c>
      <c r="M39" s="88">
        <v>3445128.5</v>
      </c>
      <c r="N39" s="88">
        <v>7059626.5999999996</v>
      </c>
      <c r="O39" s="88">
        <v>5800225.2000000002</v>
      </c>
      <c r="P39" s="88">
        <v>3075927.4</v>
      </c>
      <c r="Q39" s="88">
        <v>4281885.5</v>
      </c>
      <c r="R39" s="88">
        <v>6646233</v>
      </c>
      <c r="S39" s="88">
        <v>5595419.4000000004</v>
      </c>
      <c r="T39" s="88">
        <v>3858564.7</v>
      </c>
      <c r="U39" s="88">
        <v>2748360.8</v>
      </c>
      <c r="V39" s="88">
        <v>15100153.4</v>
      </c>
      <c r="W39" s="88">
        <v>6987789.7999999998</v>
      </c>
      <c r="X39" s="88">
        <v>8049073.9000000004</v>
      </c>
      <c r="Y39" s="80">
        <v>2112698.2999999998</v>
      </c>
      <c r="Z39" s="73">
        <f t="shared" si="0"/>
        <v>170234937.60000005</v>
      </c>
    </row>
    <row r="40" spans="1:26" ht="13.7" customHeight="1">
      <c r="A40" s="69">
        <v>2013</v>
      </c>
      <c r="B40" s="87">
        <v>4284222.9000000004</v>
      </c>
      <c r="C40" s="88">
        <v>42348397.200000003</v>
      </c>
      <c r="D40" s="88">
        <v>5886897.5999999996</v>
      </c>
      <c r="E40" s="88">
        <v>19449125.600000001</v>
      </c>
      <c r="F40" s="88">
        <v>8435801.6999999993</v>
      </c>
      <c r="G40" s="88">
        <v>11044380.5</v>
      </c>
      <c r="H40" s="88">
        <v>3648985.7</v>
      </c>
      <c r="I40" s="88">
        <v>10729398.9</v>
      </c>
      <c r="J40" s="88">
        <v>7968978.2999999998</v>
      </c>
      <c r="K40" s="88">
        <v>6299268.4000000004</v>
      </c>
      <c r="L40" s="88">
        <v>4077275.8</v>
      </c>
      <c r="M40" s="88">
        <v>4487036.9000000004</v>
      </c>
      <c r="N40" s="88">
        <v>9199654.0999999996</v>
      </c>
      <c r="O40" s="88">
        <v>7565936.5999999996</v>
      </c>
      <c r="P40" s="88">
        <v>4005359.7</v>
      </c>
      <c r="Q40" s="88">
        <v>5581809.9000000004</v>
      </c>
      <c r="R40" s="88">
        <v>8674720.8000000007</v>
      </c>
      <c r="S40" s="88">
        <v>7295769.5999999996</v>
      </c>
      <c r="T40" s="88">
        <v>5004745.4000000004</v>
      </c>
      <c r="U40" s="88">
        <v>3564101.3</v>
      </c>
      <c r="V40" s="88">
        <v>19710501</v>
      </c>
      <c r="W40" s="88">
        <v>9114418.9000000004</v>
      </c>
      <c r="X40" s="88">
        <v>10503177.5</v>
      </c>
      <c r="Y40" s="80">
        <v>2740472.8</v>
      </c>
      <c r="Z40" s="73">
        <f t="shared" si="0"/>
        <v>221620437.10000005</v>
      </c>
    </row>
    <row r="41" spans="1:26" ht="13.7" customHeight="1">
      <c r="A41" s="69">
        <v>2014</v>
      </c>
      <c r="B41" s="87">
        <v>5846906.4400000004</v>
      </c>
      <c r="C41" s="88">
        <v>57364969</v>
      </c>
      <c r="D41" s="88">
        <v>8090176.7800000003</v>
      </c>
      <c r="E41" s="88">
        <v>26756819.129999999</v>
      </c>
      <c r="F41" s="88">
        <v>11624852.939999999</v>
      </c>
      <c r="G41" s="88">
        <v>15227356.039999999</v>
      </c>
      <c r="H41" s="88">
        <v>5000566.7699999996</v>
      </c>
      <c r="I41" s="88">
        <v>14756336.810000001</v>
      </c>
      <c r="J41" s="88">
        <v>10964546.85</v>
      </c>
      <c r="K41" s="88">
        <v>8665009.8300000001</v>
      </c>
      <c r="L41" s="88">
        <v>5594575.4800000004</v>
      </c>
      <c r="M41" s="88">
        <v>6161020.3300000001</v>
      </c>
      <c r="N41" s="88">
        <v>12671399.449999999</v>
      </c>
      <c r="O41" s="88">
        <v>10422671.550000001</v>
      </c>
      <c r="P41" s="88">
        <v>5502605.3799999999</v>
      </c>
      <c r="Q41" s="88">
        <v>7677149.2599999998</v>
      </c>
      <c r="R41" s="88">
        <v>11960501.33</v>
      </c>
      <c r="S41" s="88">
        <v>10044134.390000001</v>
      </c>
      <c r="T41" s="88">
        <v>6854259.2599999998</v>
      </c>
      <c r="U41" s="88">
        <v>4875881.26</v>
      </c>
      <c r="V41" s="88">
        <v>27097198.899999999</v>
      </c>
      <c r="W41" s="88">
        <v>12571595.77</v>
      </c>
      <c r="X41" s="88">
        <v>14466909.66</v>
      </c>
      <c r="Y41" s="80">
        <v>3753741.93</v>
      </c>
      <c r="Z41" s="73">
        <f t="shared" si="0"/>
        <v>303951184.53999996</v>
      </c>
    </row>
    <row r="42" spans="1:26" ht="13.7" customHeight="1">
      <c r="A42" s="69">
        <v>2015</v>
      </c>
      <c r="B42" s="87">
        <v>7974903.3999999994</v>
      </c>
      <c r="C42" s="88">
        <v>77569065.113069981</v>
      </c>
      <c r="D42" s="88">
        <v>11039273.720439998</v>
      </c>
      <c r="E42" s="88">
        <v>36908397.413069993</v>
      </c>
      <c r="F42" s="88">
        <v>15851461.171489997</v>
      </c>
      <c r="G42" s="88">
        <v>20835438.042989999</v>
      </c>
      <c r="H42" s="88">
        <v>6809603.3340800004</v>
      </c>
      <c r="I42" s="88">
        <v>20101842.822450005</v>
      </c>
      <c r="J42" s="88">
        <v>15025414.14126</v>
      </c>
      <c r="K42" s="88">
        <v>11786253.040369999</v>
      </c>
      <c r="L42" s="88">
        <v>7598474.4272200009</v>
      </c>
      <c r="M42" s="88">
        <v>8434076.0266399998</v>
      </c>
      <c r="N42" s="88">
        <v>17282573.882489998</v>
      </c>
      <c r="O42" s="88">
        <v>14286158.850530002</v>
      </c>
      <c r="P42" s="88">
        <v>7506124.6160200015</v>
      </c>
      <c r="Q42" s="88">
        <v>10457950.825520001</v>
      </c>
      <c r="R42" s="88">
        <v>16499326.235459998</v>
      </c>
      <c r="S42" s="88">
        <v>13746337.388990004</v>
      </c>
      <c r="T42" s="88">
        <v>9479569.1441400014</v>
      </c>
      <c r="U42" s="88">
        <v>6667997.2315399991</v>
      </c>
      <c r="V42" s="88">
        <v>37458165.613069996</v>
      </c>
      <c r="W42" s="88">
        <v>17221877.676843002</v>
      </c>
      <c r="X42" s="88">
        <v>19756623.865650002</v>
      </c>
      <c r="Y42" s="80">
        <v>5125889.2383699995</v>
      </c>
      <c r="Z42" s="73">
        <f t="shared" si="0"/>
        <v>415422797.22170299</v>
      </c>
    </row>
    <row r="43" spans="1:26" ht="13.7" customHeight="1">
      <c r="A43" s="69">
        <v>2016</v>
      </c>
      <c r="B43" s="87">
        <v>27881846.899999995</v>
      </c>
      <c r="C43" s="88">
        <v>101168491.71179</v>
      </c>
      <c r="D43" s="88">
        <v>14157641.184659995</v>
      </c>
      <c r="E43" s="88">
        <v>51826913.185510002</v>
      </c>
      <c r="F43" s="88">
        <v>20242165.802299995</v>
      </c>
      <c r="G43" s="88">
        <v>26652716.481429998</v>
      </c>
      <c r="H43" s="88">
        <v>8706822.9438300002</v>
      </c>
      <c r="I43" s="88">
        <v>25744778.746610001</v>
      </c>
      <c r="J43" s="88">
        <v>19232847.211839996</v>
      </c>
      <c r="K43" s="88">
        <v>15076151.117169999</v>
      </c>
      <c r="L43" s="88">
        <v>9760058.6413400043</v>
      </c>
      <c r="M43" s="88">
        <v>10812715.651559999</v>
      </c>
      <c r="N43" s="88">
        <v>22097201.920570001</v>
      </c>
      <c r="O43" s="88">
        <v>18229180.197210003</v>
      </c>
      <c r="P43" s="88">
        <v>9601283.5448700003</v>
      </c>
      <c r="Q43" s="88">
        <v>13402589.742069999</v>
      </c>
      <c r="R43" s="88">
        <v>21026845.982449997</v>
      </c>
      <c r="S43" s="88">
        <v>17625964.234509997</v>
      </c>
      <c r="T43" s="88">
        <v>13650094.601679999</v>
      </c>
      <c r="U43" s="88">
        <v>8535296.1572299972</v>
      </c>
      <c r="V43" s="88">
        <v>53864506.68550998</v>
      </c>
      <c r="W43" s="88">
        <v>22017721.76427</v>
      </c>
      <c r="X43" s="88">
        <v>25253857.999360003</v>
      </c>
      <c r="Y43" s="80">
        <v>6571743.6032700008</v>
      </c>
      <c r="Z43" s="73">
        <f t="shared" si="0"/>
        <v>563139436.01104009</v>
      </c>
    </row>
    <row r="44" spans="1:26" ht="13.7" customHeight="1">
      <c r="A44" s="69">
        <v>2017</v>
      </c>
      <c r="B44" s="87">
        <v>38047911.5</v>
      </c>
      <c r="C44" s="88">
        <v>137287175.49673</v>
      </c>
      <c r="D44" s="88">
        <v>19081152.146840002</v>
      </c>
      <c r="E44" s="88">
        <v>67999117.223009989</v>
      </c>
      <c r="F44" s="88">
        <v>27236524.315309998</v>
      </c>
      <c r="G44" s="88">
        <v>35873903.843160011</v>
      </c>
      <c r="H44" s="88">
        <v>11702893.610029997</v>
      </c>
      <c r="I44" s="88">
        <v>34551072.245790005</v>
      </c>
      <c r="J44" s="88">
        <v>25917801.996630006</v>
      </c>
      <c r="K44" s="88">
        <v>20296580.879009996</v>
      </c>
      <c r="L44" s="88">
        <v>13058087.905200001</v>
      </c>
      <c r="M44" s="88">
        <v>14563195.46668</v>
      </c>
      <c r="N44" s="88">
        <v>29755694.468909997</v>
      </c>
      <c r="O44" s="88">
        <v>24523881.632830001</v>
      </c>
      <c r="P44" s="88">
        <v>12942103.736579999</v>
      </c>
      <c r="Q44" s="88">
        <v>18086254.508399993</v>
      </c>
      <c r="R44" s="88">
        <v>28235553.519759994</v>
      </c>
      <c r="S44" s="88">
        <v>23764195.143160004</v>
      </c>
      <c r="T44" s="88">
        <v>17592449.993529998</v>
      </c>
      <c r="U44" s="88">
        <v>11472254.932379996</v>
      </c>
      <c r="V44" s="88">
        <v>70136478.923010021</v>
      </c>
      <c r="W44" s="88">
        <v>29642895.112720005</v>
      </c>
      <c r="X44" s="88">
        <v>33992423.687140003</v>
      </c>
      <c r="Y44" s="80">
        <v>8865257.7304900009</v>
      </c>
      <c r="Z44" s="73">
        <f t="shared" si="0"/>
        <v>754624860.01730001</v>
      </c>
    </row>
    <row r="45" spans="1:26" ht="13.7" customHeight="1">
      <c r="A45" s="69">
        <v>2018</v>
      </c>
      <c r="B45" s="87">
        <v>57853461.870675653</v>
      </c>
      <c r="C45" s="88">
        <v>218471147.82554618</v>
      </c>
      <c r="D45" s="88">
        <v>27222009.737554111</v>
      </c>
      <c r="E45" s="88">
        <v>94399078.825873598</v>
      </c>
      <c r="F45" s="88">
        <v>38569362.800531909</v>
      </c>
      <c r="G45" s="88">
        <v>50947062.851649694</v>
      </c>
      <c r="H45" s="88">
        <v>16504001.869572669</v>
      </c>
      <c r="I45" s="88">
        <v>49224889.487812512</v>
      </c>
      <c r="J45" s="88">
        <v>36763752.368085973</v>
      </c>
      <c r="K45" s="88">
        <v>28853198.681235339</v>
      </c>
      <c r="L45" s="88">
        <v>18371008.391943179</v>
      </c>
      <c r="M45" s="88">
        <v>20715016.306195941</v>
      </c>
      <c r="N45" s="88">
        <v>42254022.336343139</v>
      </c>
      <c r="O45" s="88">
        <v>34606130.673047215</v>
      </c>
      <c r="P45" s="88">
        <v>18203059.28202121</v>
      </c>
      <c r="Q45" s="88">
        <v>25633707.859379623</v>
      </c>
      <c r="R45" s="88">
        <v>40026713.081353925</v>
      </c>
      <c r="S45" s="88">
        <v>33828756.544510253</v>
      </c>
      <c r="T45" s="88">
        <v>23685824.7028438</v>
      </c>
      <c r="U45" s="88">
        <v>16194489.821962671</v>
      </c>
      <c r="V45" s="88">
        <v>96939838.75467737</v>
      </c>
      <c r="W45" s="88">
        <v>42068605.227636606</v>
      </c>
      <c r="X45" s="88">
        <v>48329429.1999323</v>
      </c>
      <c r="Y45" s="80">
        <v>12535840.355115144</v>
      </c>
      <c r="Z45" s="73">
        <f t="shared" si="0"/>
        <v>1092200408.8555002</v>
      </c>
    </row>
    <row r="46" spans="1:26" ht="13.7" customHeight="1">
      <c r="A46" s="69">
        <v>2019</v>
      </c>
      <c r="B46" s="87">
        <v>84796450.760000005</v>
      </c>
      <c r="C46" s="88">
        <v>361993318.19778997</v>
      </c>
      <c r="D46" s="88">
        <v>39722524.443650007</v>
      </c>
      <c r="E46" s="88">
        <v>133847125.45285003</v>
      </c>
      <c r="F46" s="88">
        <v>56352961.553930007</v>
      </c>
      <c r="G46" s="88">
        <v>74425728.685839981</v>
      </c>
      <c r="H46" s="88">
        <v>24093985.549819995</v>
      </c>
      <c r="I46" s="88">
        <v>71772121.725910008</v>
      </c>
      <c r="J46" s="88">
        <v>53773436.794589996</v>
      </c>
      <c r="K46" s="88">
        <v>42113387.013639987</v>
      </c>
      <c r="L46" s="88">
        <v>27931800.326850001</v>
      </c>
      <c r="M46" s="88">
        <v>30161098.503879987</v>
      </c>
      <c r="N46" s="88">
        <v>61650060.520620003</v>
      </c>
      <c r="O46" s="88">
        <v>50613063.471329994</v>
      </c>
      <c r="P46" s="88">
        <v>26556483.140480001</v>
      </c>
      <c r="Q46" s="88">
        <v>37356267.791629992</v>
      </c>
      <c r="R46" s="88">
        <v>58496826.501309998</v>
      </c>
      <c r="S46" s="88">
        <v>49337216.165139988</v>
      </c>
      <c r="T46" s="88">
        <v>34082674.089359999</v>
      </c>
      <c r="U46" s="88">
        <v>23714073.434159998</v>
      </c>
      <c r="V46" s="88">
        <v>137510632.72123998</v>
      </c>
      <c r="W46" s="88">
        <v>61401415.847669996</v>
      </c>
      <c r="X46" s="88">
        <v>70539075.741039991</v>
      </c>
      <c r="Y46" s="80">
        <v>18274115.479020003</v>
      </c>
      <c r="Z46" s="73">
        <f t="shared" si="0"/>
        <v>1630515843.9117503</v>
      </c>
    </row>
    <row r="47" spans="1:26" ht="13.7" customHeight="1">
      <c r="A47" s="69">
        <v>2020</v>
      </c>
      <c r="B47" s="87">
        <v>98140452.220644981</v>
      </c>
      <c r="C47" s="88">
        <v>501534048.64278531</v>
      </c>
      <c r="D47" s="88">
        <v>55441789.193179995</v>
      </c>
      <c r="E47" s="88">
        <v>182817253.46999496</v>
      </c>
      <c r="F47" s="88">
        <v>78695204.029299989</v>
      </c>
      <c r="G47" s="88">
        <v>103865848.18377501</v>
      </c>
      <c r="H47" s="88">
        <v>33561800.799725011</v>
      </c>
      <c r="I47" s="88">
        <v>100679176.22849</v>
      </c>
      <c r="J47" s="88">
        <v>75054255.548349977</v>
      </c>
      <c r="K47" s="88">
        <v>58583983.256416015</v>
      </c>
      <c r="L47" s="88">
        <v>39015549.812624991</v>
      </c>
      <c r="M47" s="88">
        <v>42161290.863839991</v>
      </c>
      <c r="N47" s="88">
        <v>85848118.771245018</v>
      </c>
      <c r="O47" s="88">
        <v>70315654.318495005</v>
      </c>
      <c r="P47" s="88">
        <v>36871465.274394982</v>
      </c>
      <c r="Q47" s="88">
        <v>51989659.44112999</v>
      </c>
      <c r="R47" s="88">
        <v>81082323.771815017</v>
      </c>
      <c r="S47" s="88">
        <v>68789751.642259985</v>
      </c>
      <c r="T47" s="88">
        <v>46196736.963139996</v>
      </c>
      <c r="U47" s="88">
        <v>33044370.895514995</v>
      </c>
      <c r="V47" s="88">
        <v>188006481.52727997</v>
      </c>
      <c r="W47" s="88">
        <v>85401684.615630001</v>
      </c>
      <c r="X47" s="88">
        <v>98156056.051454991</v>
      </c>
      <c r="Y47" s="80">
        <v>25412090.6943</v>
      </c>
      <c r="Z47" s="73">
        <f t="shared" si="0"/>
        <v>2240665046.215786</v>
      </c>
    </row>
    <row r="48" spans="1:26" ht="13.7" customHeight="1">
      <c r="A48" s="99" t="s">
        <v>1849</v>
      </c>
      <c r="B48" s="74">
        <v>33338276.300000001</v>
      </c>
      <c r="C48" s="75">
        <v>358242285.88320273</v>
      </c>
      <c r="D48" s="75">
        <v>39749394.762871414</v>
      </c>
      <c r="E48" s="75">
        <v>130935824.72320275</v>
      </c>
      <c r="F48" s="75">
        <v>56368409.670708992</v>
      </c>
      <c r="G48" s="75">
        <v>74379399.495331496</v>
      </c>
      <c r="H48" s="75">
        <v>24049766.881473705</v>
      </c>
      <c r="I48" s="75">
        <v>72162626.017432287</v>
      </c>
      <c r="J48" s="75">
        <v>53749132.983620405</v>
      </c>
      <c r="K48" s="75">
        <v>41996102.901260145</v>
      </c>
      <c r="L48" s="75">
        <v>28063868.247932181</v>
      </c>
      <c r="M48" s="75">
        <v>30274449.693746947</v>
      </c>
      <c r="N48" s="75">
        <v>61546319.483442917</v>
      </c>
      <c r="O48" s="75">
        <v>50294937.51383099</v>
      </c>
      <c r="P48" s="75">
        <v>26460057.214232501</v>
      </c>
      <c r="Q48" s="75">
        <v>37303244.848979197</v>
      </c>
      <c r="R48" s="75">
        <v>58045676.654608838</v>
      </c>
      <c r="S48" s="75">
        <v>49331825.972731724</v>
      </c>
      <c r="T48" s="75">
        <v>33251257.135887735</v>
      </c>
      <c r="U48" s="75">
        <v>23675430.678758569</v>
      </c>
      <c r="V48" s="75">
        <v>134851259.36320272</v>
      </c>
      <c r="W48" s="75">
        <v>61203401.04446844</v>
      </c>
      <c r="X48" s="75">
        <v>70354668.772124082</v>
      </c>
      <c r="Y48" s="76">
        <v>18248937.334514193</v>
      </c>
      <c r="Z48" s="77">
        <f t="shared" si="0"/>
        <v>1567876553.577565</v>
      </c>
    </row>
    <row r="49" spans="1:26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  <row r="53" spans="1:26">
      <c r="A53" s="18"/>
    </row>
    <row r="54" spans="1:26">
      <c r="A54" s="17"/>
    </row>
    <row r="55" spans="1:26">
      <c r="A55" s="17"/>
    </row>
    <row r="56" spans="1:26">
      <c r="A56" s="17"/>
    </row>
    <row r="57" spans="1:26">
      <c r="A57" s="17"/>
    </row>
    <row r="58" spans="1:26">
      <c r="A58" s="17"/>
    </row>
    <row r="59" spans="1:26">
      <c r="A59" s="17"/>
    </row>
    <row r="60" spans="1:26">
      <c r="A60" s="17"/>
    </row>
    <row r="61" spans="1:26">
      <c r="A61" s="17"/>
    </row>
    <row r="62" spans="1:26">
      <c r="A62" s="17"/>
    </row>
    <row r="63" spans="1:26">
      <c r="A63" s="17"/>
    </row>
    <row r="64" spans="1:26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  <row r="72" spans="1:1">
      <c r="A72" s="17"/>
    </row>
    <row r="73" spans="1:1">
      <c r="A73" s="17"/>
    </row>
    <row r="74" spans="1:1">
      <c r="A74" s="17"/>
    </row>
    <row r="75" spans="1:1">
      <c r="A75" s="17"/>
    </row>
    <row r="76" spans="1:1">
      <c r="A76" s="17"/>
    </row>
    <row r="77" spans="1:1">
      <c r="A77" s="17"/>
    </row>
    <row r="78" spans="1:1">
      <c r="A78" s="17"/>
    </row>
    <row r="79" spans="1:1">
      <c r="A79" s="17"/>
    </row>
    <row r="80" spans="1:1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scale="90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Recursos no tributarios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411</v>
      </c>
      <c r="C8" s="57" t="s">
        <v>412</v>
      </c>
      <c r="D8" s="57" t="s">
        <v>413</v>
      </c>
      <c r="E8" s="64" t="s">
        <v>414</v>
      </c>
      <c r="F8" s="57" t="s">
        <v>415</v>
      </c>
      <c r="G8" s="57" t="s">
        <v>416</v>
      </c>
      <c r="H8" s="64" t="s">
        <v>417</v>
      </c>
      <c r="I8" s="57" t="s">
        <v>418</v>
      </c>
      <c r="J8" s="57" t="s">
        <v>419</v>
      </c>
      <c r="K8" s="64" t="s">
        <v>420</v>
      </c>
      <c r="L8" s="57" t="s">
        <v>421</v>
      </c>
      <c r="M8" s="57" t="s">
        <v>422</v>
      </c>
      <c r="N8" s="64" t="s">
        <v>423</v>
      </c>
      <c r="O8" s="57" t="s">
        <v>424</v>
      </c>
      <c r="P8" s="57" t="s">
        <v>425</v>
      </c>
      <c r="Q8" s="64" t="s">
        <v>426</v>
      </c>
      <c r="R8" s="57" t="s">
        <v>427</v>
      </c>
      <c r="S8" s="57" t="s">
        <v>428</v>
      </c>
      <c r="T8" s="57" t="s">
        <v>429</v>
      </c>
      <c r="U8" s="57" t="s">
        <v>430</v>
      </c>
      <c r="V8" s="57" t="s">
        <v>431</v>
      </c>
      <c r="W8" s="57" t="s">
        <v>432</v>
      </c>
      <c r="X8" s="57" t="s">
        <v>433</v>
      </c>
      <c r="Y8" s="57" t="s">
        <v>434</v>
      </c>
      <c r="Z8" s="66" t="s">
        <v>435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182703.35821971518</v>
      </c>
      <c r="C10" s="70">
        <v>1748903.8566426684</v>
      </c>
      <c r="D10" s="70">
        <v>63104.778332467416</v>
      </c>
      <c r="E10" s="70">
        <v>230182.19144128592</v>
      </c>
      <c r="F10" s="70">
        <v>165274.41944217656</v>
      </c>
      <c r="G10" s="70">
        <v>87144.693887693094</v>
      </c>
      <c r="H10" s="70">
        <v>709177.50887915771</v>
      </c>
      <c r="I10" s="70">
        <v>217561.23577479244</v>
      </c>
      <c r="J10" s="70">
        <v>55892.803665899715</v>
      </c>
      <c r="K10" s="70">
        <v>118997.58199836712</v>
      </c>
      <c r="L10" s="70">
        <v>95558.664332022076</v>
      </c>
      <c r="M10" s="70">
        <v>34857.877555077241</v>
      </c>
      <c r="N10" s="70">
        <v>881062.90509902127</v>
      </c>
      <c r="O10" s="70">
        <v>105174.63055411236</v>
      </c>
      <c r="P10" s="70">
        <v>1170142.88965061</v>
      </c>
      <c r="Q10" s="70">
        <v>599194.89521400013</v>
      </c>
      <c r="R10" s="70">
        <v>370815.69743935618</v>
      </c>
      <c r="S10" s="70">
        <v>111184.60944291878</v>
      </c>
      <c r="T10" s="70">
        <v>13221.953555374126</v>
      </c>
      <c r="U10" s="70">
        <v>1058958.2802076912</v>
      </c>
      <c r="V10" s="70">
        <v>459162.38710481056</v>
      </c>
      <c r="W10" s="70">
        <v>21034.926110822471</v>
      </c>
      <c r="X10" s="70">
        <v>52286.816332615861</v>
      </c>
      <c r="Y10" s="70">
        <v>378027.67210592388</v>
      </c>
      <c r="Z10" s="71">
        <f>SUM(B10:Y10)</f>
        <v>8929626.6329885796</v>
      </c>
    </row>
    <row r="11" spans="1:26" ht="13.7" customHeight="1">
      <c r="A11" s="89">
        <v>1984</v>
      </c>
      <c r="B11" s="87">
        <v>1034181.2520345323</v>
      </c>
      <c r="C11" s="88">
        <v>14202197.598790014</v>
      </c>
      <c r="D11" s="88">
        <v>87926.341266093834</v>
      </c>
      <c r="E11" s="88">
        <v>1360764.8053085948</v>
      </c>
      <c r="F11" s="88">
        <v>912759.16171468841</v>
      </c>
      <c r="G11" s="88">
        <v>845767.66360718827</v>
      </c>
      <c r="H11" s="88">
        <v>4002742.0119231287</v>
      </c>
      <c r="I11" s="88">
        <v>4542860.9654148482</v>
      </c>
      <c r="J11" s="88">
        <v>406135.9572767191</v>
      </c>
      <c r="K11" s="88">
        <v>1515682.644682189</v>
      </c>
      <c r="L11" s="88">
        <v>728532.54191906319</v>
      </c>
      <c r="M11" s="88">
        <v>154917.83937359389</v>
      </c>
      <c r="N11" s="88">
        <v>5610537.9665031312</v>
      </c>
      <c r="O11" s="88">
        <v>678288.91833843815</v>
      </c>
      <c r="P11" s="88">
        <v>8545602.9773379769</v>
      </c>
      <c r="Q11" s="88">
        <v>3282583.407267503</v>
      </c>
      <c r="R11" s="88">
        <v>3165348.2855793778</v>
      </c>
      <c r="S11" s="88">
        <v>452192.61222562543</v>
      </c>
      <c r="T11" s="88">
        <v>12560.905895156262</v>
      </c>
      <c r="U11" s="88">
        <v>6460492.5987420371</v>
      </c>
      <c r="V11" s="88">
        <v>2005557.9745932831</v>
      </c>
      <c r="W11" s="88">
        <v>133982.99621500011</v>
      </c>
      <c r="X11" s="88">
        <v>263779.0237982815</v>
      </c>
      <c r="Y11" s="80">
        <v>2788521.1087246905</v>
      </c>
      <c r="Z11" s="73">
        <f>SUM(B11:Y11)</f>
        <v>63193917.558531158</v>
      </c>
    </row>
    <row r="12" spans="1:26" ht="13.7" customHeight="1">
      <c r="A12" s="89">
        <v>1985</v>
      </c>
      <c r="B12" s="87">
        <v>14257.222519062507</v>
      </c>
      <c r="C12" s="88">
        <v>72474.214471901083</v>
      </c>
      <c r="D12" s="88">
        <v>3275.3078760008466</v>
      </c>
      <c r="E12" s="88">
        <v>8445.156582237476</v>
      </c>
      <c r="F12" s="88">
        <v>1380.7670457650624</v>
      </c>
      <c r="G12" s="88">
        <v>3949.6359681186677</v>
      </c>
      <c r="H12" s="88">
        <v>39111.029342833637</v>
      </c>
      <c r="I12" s="88">
        <v>18849.075717769578</v>
      </c>
      <c r="J12" s="88">
        <v>3243.197014471426</v>
      </c>
      <c r="K12" s="88">
        <v>11142.468950708761</v>
      </c>
      <c r="L12" s="88">
        <v>8926.819505178777</v>
      </c>
      <c r="M12" s="88">
        <v>1188.1018765885424</v>
      </c>
      <c r="N12" s="88">
        <v>42001.006880481444</v>
      </c>
      <c r="O12" s="88">
        <v>5523.0681830602507</v>
      </c>
      <c r="P12" s="88">
        <v>81497.36656166811</v>
      </c>
      <c r="Q12" s="88">
        <v>29541.992607066459</v>
      </c>
      <c r="R12" s="88">
        <v>31019.092237419776</v>
      </c>
      <c r="S12" s="88">
        <v>2825.7558145889657</v>
      </c>
      <c r="T12" s="88">
        <v>802.77153823550145</v>
      </c>
      <c r="U12" s="88">
        <v>59051.874352603496</v>
      </c>
      <c r="V12" s="88">
        <v>15509.54611870989</v>
      </c>
      <c r="W12" s="88">
        <v>1444.9887688239028</v>
      </c>
      <c r="X12" s="88">
        <v>9922.2562125907989</v>
      </c>
      <c r="Y12" s="80">
        <v>27743.784361418933</v>
      </c>
      <c r="Z12" s="73">
        <f t="shared" ref="Z12:Z47" si="0">SUM(B12:Y12)</f>
        <v>493126.50050730398</v>
      </c>
    </row>
    <row r="13" spans="1:26" ht="13.7" customHeight="1">
      <c r="A13" s="89">
        <v>1986</v>
      </c>
      <c r="B13" s="87">
        <v>85588.431411262573</v>
      </c>
      <c r="C13" s="88">
        <v>151750.54121931095</v>
      </c>
      <c r="D13" s="88">
        <v>5968.6669273643629</v>
      </c>
      <c r="E13" s="88">
        <v>27534.699315860129</v>
      </c>
      <c r="F13" s="88">
        <v>3040.6416422422226</v>
      </c>
      <c r="G13" s="88">
        <v>13288.730140169715</v>
      </c>
      <c r="H13" s="88">
        <v>85757.355946942698</v>
      </c>
      <c r="I13" s="88">
        <v>39472.033170588853</v>
      </c>
      <c r="J13" s="88">
        <v>7038.522320005146</v>
      </c>
      <c r="K13" s="88">
        <v>21847.573281295972</v>
      </c>
      <c r="L13" s="88">
        <v>21171.87513857548</v>
      </c>
      <c r="M13" s="88">
        <v>4223.1133920030879</v>
      </c>
      <c r="N13" s="88">
        <v>97413.148908871226</v>
      </c>
      <c r="O13" s="88">
        <v>9628.6985337670394</v>
      </c>
      <c r="P13" s="88">
        <v>202258.9773876679</v>
      </c>
      <c r="Q13" s="88">
        <v>67119.348843569082</v>
      </c>
      <c r="R13" s="88">
        <v>68639.669664690184</v>
      </c>
      <c r="S13" s="88">
        <v>8502.5349625662166</v>
      </c>
      <c r="T13" s="88">
        <v>2027.0944281614823</v>
      </c>
      <c r="U13" s="88">
        <v>132436.83597321683</v>
      </c>
      <c r="V13" s="88">
        <v>50452.127989796885</v>
      </c>
      <c r="W13" s="88">
        <v>3153.2579993623053</v>
      </c>
      <c r="X13" s="88">
        <v>6250.2078201645691</v>
      </c>
      <c r="Y13" s="80">
        <v>60643.908309164341</v>
      </c>
      <c r="Z13" s="73">
        <f t="shared" si="0"/>
        <v>1175207.9947266192</v>
      </c>
    </row>
    <row r="14" spans="1:26" ht="13.7" customHeight="1">
      <c r="A14" s="89">
        <v>1987</v>
      </c>
      <c r="B14" s="87">
        <v>232008.21365491211</v>
      </c>
      <c r="C14" s="88">
        <v>236224.2219426941</v>
      </c>
      <c r="D14" s="88">
        <v>14436.634439980764</v>
      </c>
      <c r="E14" s="88">
        <v>45354.028550382049</v>
      </c>
      <c r="F14" s="88">
        <v>7793.2274410515629</v>
      </c>
      <c r="G14" s="88">
        <v>21335.557092714938</v>
      </c>
      <c r="H14" s="88">
        <v>150243.20443732195</v>
      </c>
      <c r="I14" s="88">
        <v>95562.854523058515</v>
      </c>
      <c r="J14" s="88">
        <v>14181.118786175797</v>
      </c>
      <c r="K14" s="88">
        <v>48803.48987674914</v>
      </c>
      <c r="L14" s="88">
        <v>55702.412529483307</v>
      </c>
      <c r="M14" s="88">
        <v>8815.2900562714403</v>
      </c>
      <c r="N14" s="88">
        <v>158802.97883978844</v>
      </c>
      <c r="O14" s="88">
        <v>11625.962248126103</v>
      </c>
      <c r="P14" s="88">
        <v>376374.55805471982</v>
      </c>
      <c r="Q14" s="88">
        <v>128524.37386389957</v>
      </c>
      <c r="R14" s="88">
        <v>137722.93740087847</v>
      </c>
      <c r="S14" s="88">
        <v>17630.580112542881</v>
      </c>
      <c r="T14" s="88">
        <v>894.30478831739254</v>
      </c>
      <c r="U14" s="88">
        <v>251171.88769028484</v>
      </c>
      <c r="V14" s="88">
        <v>65156.491720267171</v>
      </c>
      <c r="W14" s="88">
        <v>9965.1104983938021</v>
      </c>
      <c r="X14" s="88">
        <v>11753.720075028588</v>
      </c>
      <c r="Y14" s="80">
        <v>131846.07736336417</v>
      </c>
      <c r="Z14" s="73">
        <f t="shared" si="0"/>
        <v>2231929.2359864069</v>
      </c>
    </row>
    <row r="15" spans="1:26" ht="13.7" customHeight="1">
      <c r="A15" s="89">
        <v>1988</v>
      </c>
      <c r="B15" s="87">
        <v>1107279.0892855213</v>
      </c>
      <c r="C15" s="88">
        <v>653355.83831874945</v>
      </c>
      <c r="D15" s="88">
        <v>73410.768350421291</v>
      </c>
      <c r="E15" s="88">
        <v>432511.77686456544</v>
      </c>
      <c r="F15" s="88">
        <v>169456.52360888914</v>
      </c>
      <c r="G15" s="88">
        <v>47716.999427773844</v>
      </c>
      <c r="H15" s="88">
        <v>671096.77400343469</v>
      </c>
      <c r="I15" s="88">
        <v>275902.13771699998</v>
      </c>
      <c r="J15" s="88">
        <v>80751.845185463419</v>
      </c>
      <c r="K15" s="88">
        <v>192091.5105169357</v>
      </c>
      <c r="L15" s="88">
        <v>338301.29081485805</v>
      </c>
      <c r="M15" s="88">
        <v>34258.358563529939</v>
      </c>
      <c r="N15" s="88">
        <v>921305.14279778709</v>
      </c>
      <c r="O15" s="88">
        <v>100328.0500789091</v>
      </c>
      <c r="P15" s="88">
        <v>2034701.7961125099</v>
      </c>
      <c r="Q15" s="88">
        <v>589733.17241505103</v>
      </c>
      <c r="R15" s="88">
        <v>1062620.8718723482</v>
      </c>
      <c r="S15" s="88">
        <v>89928.191229266085</v>
      </c>
      <c r="T15" s="88">
        <v>12235.128058403548</v>
      </c>
      <c r="U15" s="88">
        <v>1216783.4854082328</v>
      </c>
      <c r="V15" s="88">
        <v>371336.13657254772</v>
      </c>
      <c r="W15" s="88">
        <v>18352.692087605323</v>
      </c>
      <c r="X15" s="88">
        <v>63622.665903698449</v>
      </c>
      <c r="Y15" s="80">
        <v>536510.36536099552</v>
      </c>
      <c r="Z15" s="73">
        <f t="shared" si="0"/>
        <v>11093590.610554496</v>
      </c>
    </row>
    <row r="16" spans="1:26" ht="13.7" customHeight="1">
      <c r="A16" s="89">
        <v>1989</v>
      </c>
      <c r="B16" s="87">
        <v>37033.623162507654</v>
      </c>
      <c r="C16" s="88">
        <v>26340.525727625285</v>
      </c>
      <c r="D16" s="88">
        <v>1217.9396692240532</v>
      </c>
      <c r="E16" s="88">
        <v>4727.2573602086131</v>
      </c>
      <c r="F16" s="88">
        <v>1568.8714383225092</v>
      </c>
      <c r="G16" s="88">
        <v>846.3648548845116</v>
      </c>
      <c r="H16" s="88">
        <v>14883.635618822751</v>
      </c>
      <c r="I16" s="88">
        <v>8050.7876440234013</v>
      </c>
      <c r="J16" s="88">
        <v>2229.4488860372498</v>
      </c>
      <c r="K16" s="88">
        <v>5635.5513508163822</v>
      </c>
      <c r="L16" s="88">
        <v>11807.821877900991</v>
      </c>
      <c r="M16" s="88">
        <v>433.50395006279859</v>
      </c>
      <c r="N16" s="88">
        <v>26030.880049009</v>
      </c>
      <c r="O16" s="88">
        <v>3282.2441933326177</v>
      </c>
      <c r="P16" s="88">
        <v>52371.405776634281</v>
      </c>
      <c r="Q16" s="88">
        <v>43680.683730137229</v>
      </c>
      <c r="R16" s="88">
        <v>13025.761547125043</v>
      </c>
      <c r="S16" s="88">
        <v>3323.5302838147891</v>
      </c>
      <c r="T16" s="88">
        <v>0</v>
      </c>
      <c r="U16" s="88">
        <v>26319.882682384203</v>
      </c>
      <c r="V16" s="88">
        <v>14264.34426159018</v>
      </c>
      <c r="W16" s="88">
        <v>701.86353819691192</v>
      </c>
      <c r="X16" s="88">
        <v>2002.3753883853078</v>
      </c>
      <c r="Y16" s="80">
        <v>10878.884842052135</v>
      </c>
      <c r="Z16" s="73">
        <f t="shared" si="0"/>
        <v>310657.18783309788</v>
      </c>
    </row>
    <row r="17" spans="1:26" ht="13.7" customHeight="1">
      <c r="A17" s="89">
        <v>1990</v>
      </c>
      <c r="B17" s="87">
        <v>285764.68</v>
      </c>
      <c r="C17" s="88">
        <v>640970</v>
      </c>
      <c r="D17" s="88">
        <v>1177</v>
      </c>
      <c r="E17" s="88">
        <v>187217</v>
      </c>
      <c r="F17" s="88">
        <v>34377</v>
      </c>
      <c r="G17" s="88">
        <v>15487</v>
      </c>
      <c r="H17" s="88">
        <v>280607</v>
      </c>
      <c r="I17" s="88">
        <v>148715</v>
      </c>
      <c r="J17" s="88">
        <v>42351</v>
      </c>
      <c r="K17" s="88">
        <v>117631</v>
      </c>
      <c r="L17" s="88">
        <v>188894</v>
      </c>
      <c r="M17" s="88">
        <v>16187.000000000002</v>
      </c>
      <c r="N17" s="88">
        <v>334088</v>
      </c>
      <c r="O17" s="88">
        <v>72667</v>
      </c>
      <c r="P17" s="88">
        <v>1100735</v>
      </c>
      <c r="Q17" s="88">
        <v>317748</v>
      </c>
      <c r="R17" s="88">
        <v>252244</v>
      </c>
      <c r="S17" s="88">
        <v>51717.027999999998</v>
      </c>
      <c r="T17" s="88">
        <v>4867</v>
      </c>
      <c r="U17" s="88">
        <v>451835</v>
      </c>
      <c r="V17" s="88">
        <v>495782.8</v>
      </c>
      <c r="W17" s="88">
        <v>15133</v>
      </c>
      <c r="X17" s="88">
        <v>35615</v>
      </c>
      <c r="Y17" s="80">
        <v>173349.4</v>
      </c>
      <c r="Z17" s="73">
        <f t="shared" si="0"/>
        <v>5265158.9079999998</v>
      </c>
    </row>
    <row r="18" spans="1:26" ht="13.7" customHeight="1">
      <c r="A18" s="89">
        <v>1991</v>
      </c>
      <c r="B18" s="87">
        <v>1029170.76</v>
      </c>
      <c r="C18" s="88">
        <v>1310000</v>
      </c>
      <c r="D18" s="88">
        <v>112363</v>
      </c>
      <c r="E18" s="88">
        <v>355900</v>
      </c>
      <c r="F18" s="88">
        <v>74440</v>
      </c>
      <c r="G18" s="88">
        <v>65682.8</v>
      </c>
      <c r="H18" s="88">
        <v>693965</v>
      </c>
      <c r="I18" s="88">
        <v>337226</v>
      </c>
      <c r="J18" s="88">
        <v>95808.905000000013</v>
      </c>
      <c r="K18" s="88">
        <v>472349.5</v>
      </c>
      <c r="L18" s="88">
        <v>376264</v>
      </c>
      <c r="M18" s="88">
        <v>72453</v>
      </c>
      <c r="N18" s="88">
        <v>810480</v>
      </c>
      <c r="O18" s="88">
        <v>117100</v>
      </c>
      <c r="P18" s="88">
        <v>2296649</v>
      </c>
      <c r="Q18" s="88">
        <v>527789</v>
      </c>
      <c r="R18" s="88">
        <v>718631</v>
      </c>
      <c r="S18" s="88">
        <v>116455</v>
      </c>
      <c r="T18" s="88">
        <v>10184</v>
      </c>
      <c r="U18" s="88">
        <v>806716.16</v>
      </c>
      <c r="V18" s="88">
        <v>1082790</v>
      </c>
      <c r="W18" s="88">
        <v>50877</v>
      </c>
      <c r="X18" s="88">
        <v>87786</v>
      </c>
      <c r="Y18" s="80">
        <v>283416.38</v>
      </c>
      <c r="Z18" s="73">
        <f t="shared" si="0"/>
        <v>11904496.505000001</v>
      </c>
    </row>
    <row r="19" spans="1:26" ht="13.7" customHeight="1">
      <c r="A19" s="89">
        <v>1992</v>
      </c>
      <c r="B19" s="87">
        <v>129026.50900000001</v>
      </c>
      <c r="C19" s="88">
        <v>322639</v>
      </c>
      <c r="D19" s="88">
        <v>5762.3910099999994</v>
      </c>
      <c r="E19" s="88">
        <v>42441.1</v>
      </c>
      <c r="F19" s="88">
        <v>12669.36</v>
      </c>
      <c r="G19" s="88">
        <v>4758.0200000000004</v>
      </c>
      <c r="H19" s="88">
        <v>75821.062309999994</v>
      </c>
      <c r="I19" s="88">
        <v>49526.574690000001</v>
      </c>
      <c r="J19" s="88">
        <v>11743.666999999999</v>
      </c>
      <c r="K19" s="88">
        <v>65890.48</v>
      </c>
      <c r="L19" s="88">
        <v>46551</v>
      </c>
      <c r="M19" s="88">
        <v>10665</v>
      </c>
      <c r="N19" s="88">
        <v>118025.891</v>
      </c>
      <c r="O19" s="88">
        <v>17722.419999999998</v>
      </c>
      <c r="P19" s="88">
        <v>295535.53999999998</v>
      </c>
      <c r="Q19" s="88">
        <v>72583</v>
      </c>
      <c r="R19" s="88">
        <v>98383.4</v>
      </c>
      <c r="S19" s="88">
        <v>16019.786</v>
      </c>
      <c r="T19" s="88">
        <v>1380</v>
      </c>
      <c r="U19" s="88">
        <v>114443.54</v>
      </c>
      <c r="V19" s="88">
        <v>149103.40291999999</v>
      </c>
      <c r="W19" s="88">
        <v>8659.4418100000003</v>
      </c>
      <c r="X19" s="88">
        <v>20999.4</v>
      </c>
      <c r="Y19" s="80">
        <v>45305.451059999999</v>
      </c>
      <c r="Z19" s="73">
        <f t="shared" si="0"/>
        <v>1735655.4368</v>
      </c>
    </row>
    <row r="20" spans="1:26" ht="13.7" customHeight="1">
      <c r="A20" s="89">
        <v>1993</v>
      </c>
      <c r="B20" s="87">
        <v>170496.32799999998</v>
      </c>
      <c r="C20" s="88">
        <v>402000</v>
      </c>
      <c r="D20" s="88">
        <v>2315</v>
      </c>
      <c r="E20" s="88">
        <v>120502</v>
      </c>
      <c r="F20" s="88">
        <v>13819.036959999999</v>
      </c>
      <c r="G20" s="88">
        <v>9009.7999999999993</v>
      </c>
      <c r="H20" s="88">
        <v>86739.173049999998</v>
      </c>
      <c r="I20" s="88">
        <v>56031.083360000004</v>
      </c>
      <c r="J20" s="88">
        <v>9299.7160000000003</v>
      </c>
      <c r="K20" s="88">
        <v>72164.077840000013</v>
      </c>
      <c r="L20" s="88">
        <v>52595.76</v>
      </c>
      <c r="M20" s="88">
        <v>23451.281999999999</v>
      </c>
      <c r="N20" s="88">
        <v>169465</v>
      </c>
      <c r="O20" s="88">
        <v>21699.1</v>
      </c>
      <c r="P20" s="88">
        <v>293396.3</v>
      </c>
      <c r="Q20" s="88">
        <v>76271</v>
      </c>
      <c r="R20" s="88">
        <v>105330.59699999999</v>
      </c>
      <c r="S20" s="88">
        <v>33133.800000000003</v>
      </c>
      <c r="T20" s="88">
        <v>1850</v>
      </c>
      <c r="U20" s="88">
        <v>118025.79217</v>
      </c>
      <c r="V20" s="88">
        <v>173067</v>
      </c>
      <c r="W20" s="88">
        <v>12276.690849999999</v>
      </c>
      <c r="X20" s="88">
        <v>28429</v>
      </c>
      <c r="Y20" s="80">
        <v>54597.977780000001</v>
      </c>
      <c r="Z20" s="73">
        <f t="shared" si="0"/>
        <v>2105965.5150100002</v>
      </c>
    </row>
    <row r="21" spans="1:26" ht="13.7" customHeight="1">
      <c r="A21" s="89">
        <v>1994</v>
      </c>
      <c r="B21" s="87">
        <v>217500.81398000001</v>
      </c>
      <c r="C21" s="88">
        <v>450000</v>
      </c>
      <c r="D21" s="88">
        <v>3230.2836600000001</v>
      </c>
      <c r="E21" s="88">
        <v>165775</v>
      </c>
      <c r="F21" s="88">
        <v>18936.19773</v>
      </c>
      <c r="G21" s="88">
        <v>10413.9</v>
      </c>
      <c r="H21" s="88">
        <v>86816.012520000004</v>
      </c>
      <c r="I21" s="88">
        <v>58914.5</v>
      </c>
      <c r="J21" s="88">
        <v>12080.4</v>
      </c>
      <c r="K21" s="88">
        <v>78552.068610000002</v>
      </c>
      <c r="L21" s="88">
        <v>46870</v>
      </c>
      <c r="M21" s="88">
        <v>31559.857</v>
      </c>
      <c r="N21" s="88">
        <v>294854.93599999999</v>
      </c>
      <c r="O21" s="88">
        <v>20738.5</v>
      </c>
      <c r="P21" s="88">
        <v>357548.64799999999</v>
      </c>
      <c r="Q21" s="88">
        <v>83560</v>
      </c>
      <c r="R21" s="88">
        <v>103557.25899999999</v>
      </c>
      <c r="S21" s="88">
        <v>20169.943370000001</v>
      </c>
      <c r="T21" s="88">
        <v>9680</v>
      </c>
      <c r="U21" s="88">
        <v>116929.78729000001</v>
      </c>
      <c r="V21" s="88">
        <v>181538.484</v>
      </c>
      <c r="W21" s="88">
        <v>21972.407999999999</v>
      </c>
      <c r="X21" s="88">
        <v>31395</v>
      </c>
      <c r="Y21" s="80">
        <v>56675.983999999997</v>
      </c>
      <c r="Z21" s="73">
        <f t="shared" si="0"/>
        <v>2479269.9831600003</v>
      </c>
    </row>
    <row r="22" spans="1:26" ht="13.7" customHeight="1">
      <c r="A22" s="89">
        <v>1995</v>
      </c>
      <c r="B22" s="87">
        <v>175970.97487000001</v>
      </c>
      <c r="C22" s="88">
        <v>669845.67180999997</v>
      </c>
      <c r="D22" s="88">
        <v>4980.1835799999999</v>
      </c>
      <c r="E22" s="88">
        <v>128243.44864</v>
      </c>
      <c r="F22" s="88">
        <v>19853.82991</v>
      </c>
      <c r="G22" s="88">
        <v>7996.5</v>
      </c>
      <c r="H22" s="88">
        <v>104766</v>
      </c>
      <c r="I22" s="88">
        <v>42375.55257</v>
      </c>
      <c r="J22" s="88">
        <v>15396.107</v>
      </c>
      <c r="K22" s="88">
        <v>68095.378890000007</v>
      </c>
      <c r="L22" s="88">
        <v>46872</v>
      </c>
      <c r="M22" s="88">
        <v>6729.1459999999997</v>
      </c>
      <c r="N22" s="88">
        <v>136557.459</v>
      </c>
      <c r="O22" s="88">
        <v>15964.6</v>
      </c>
      <c r="P22" s="88">
        <v>366063</v>
      </c>
      <c r="Q22" s="88">
        <v>64451</v>
      </c>
      <c r="R22" s="88">
        <v>103596.53950000001</v>
      </c>
      <c r="S22" s="88">
        <v>21487</v>
      </c>
      <c r="T22" s="88">
        <v>27979.359889999996</v>
      </c>
      <c r="U22" s="88">
        <v>161489.84797999999</v>
      </c>
      <c r="V22" s="88">
        <v>162020.88274999999</v>
      </c>
      <c r="W22" s="88">
        <v>15718.92892</v>
      </c>
      <c r="X22" s="88">
        <v>25084</v>
      </c>
      <c r="Y22" s="80">
        <v>52793.243990000003</v>
      </c>
      <c r="Z22" s="73">
        <f t="shared" si="0"/>
        <v>2444330.6552999998</v>
      </c>
    </row>
    <row r="23" spans="1:26" ht="13.7" customHeight="1">
      <c r="A23" s="89">
        <v>1996</v>
      </c>
      <c r="B23" s="87">
        <v>123100.97200000001</v>
      </c>
      <c r="C23" s="88">
        <v>229812.40044</v>
      </c>
      <c r="D23" s="88">
        <v>4464.0788000000002</v>
      </c>
      <c r="E23" s="88">
        <v>86780.872179999977</v>
      </c>
      <c r="F23" s="88">
        <v>9219.20003</v>
      </c>
      <c r="G23" s="88">
        <v>6365</v>
      </c>
      <c r="H23" s="88">
        <v>108895.433</v>
      </c>
      <c r="I23" s="88">
        <v>38620.572</v>
      </c>
      <c r="J23" s="88">
        <v>26706.928</v>
      </c>
      <c r="K23" s="88">
        <v>69822.595109999995</v>
      </c>
      <c r="L23" s="88">
        <v>42787.665030000004</v>
      </c>
      <c r="M23" s="88">
        <v>14727.284475523189</v>
      </c>
      <c r="N23" s="88">
        <v>130313.274</v>
      </c>
      <c r="O23" s="88">
        <v>14046.532759999998</v>
      </c>
      <c r="P23" s="88">
        <v>386285.34899999999</v>
      </c>
      <c r="Q23" s="88">
        <v>37432.958610000001</v>
      </c>
      <c r="R23" s="88">
        <v>91562.502169999992</v>
      </c>
      <c r="S23" s="88">
        <v>18049.661</v>
      </c>
      <c r="T23" s="88">
        <v>20376.840349999999</v>
      </c>
      <c r="U23" s="88">
        <v>274674.87758999999</v>
      </c>
      <c r="V23" s="88">
        <v>106035.38750000001</v>
      </c>
      <c r="W23" s="88">
        <v>7392.7446199999995</v>
      </c>
      <c r="X23" s="88">
        <v>3598</v>
      </c>
      <c r="Y23" s="80">
        <v>47796.537809999994</v>
      </c>
      <c r="Z23" s="73">
        <f t="shared" si="0"/>
        <v>1898867.666475523</v>
      </c>
    </row>
    <row r="24" spans="1:26" ht="13.7" customHeight="1">
      <c r="A24" s="89">
        <v>1997</v>
      </c>
      <c r="B24" s="87">
        <v>161051</v>
      </c>
      <c r="C24" s="88">
        <v>353999</v>
      </c>
      <c r="D24" s="88">
        <v>26691.750809999998</v>
      </c>
      <c r="E24" s="88">
        <v>58676.141000000003</v>
      </c>
      <c r="F24" s="88">
        <v>14026.452149999999</v>
      </c>
      <c r="G24" s="88">
        <v>9706.4678000000004</v>
      </c>
      <c r="H24" s="88">
        <v>110995.13559999999</v>
      </c>
      <c r="I24" s="88">
        <v>45902.180990000001</v>
      </c>
      <c r="J24" s="88">
        <v>26081.633990000002</v>
      </c>
      <c r="K24" s="88">
        <v>16303.132810000001</v>
      </c>
      <c r="L24" s="88">
        <v>54539.898000000001</v>
      </c>
      <c r="M24" s="88">
        <v>24353.191340000001</v>
      </c>
      <c r="N24" s="88">
        <v>107068</v>
      </c>
      <c r="O24" s="88">
        <v>23563.3</v>
      </c>
      <c r="P24" s="88">
        <v>414044.07053000003</v>
      </c>
      <c r="Q24" s="88">
        <v>46642.142500000009</v>
      </c>
      <c r="R24" s="88">
        <v>33778.480000000003</v>
      </c>
      <c r="S24" s="88">
        <v>36366.31</v>
      </c>
      <c r="T24" s="88">
        <v>15795.221999999994</v>
      </c>
      <c r="U24" s="88">
        <v>200637.86410999999</v>
      </c>
      <c r="V24" s="88">
        <v>87603</v>
      </c>
      <c r="W24" s="88">
        <v>19458.00272</v>
      </c>
      <c r="X24" s="88">
        <v>12138</v>
      </c>
      <c r="Y24" s="80">
        <v>46520.27895</v>
      </c>
      <c r="Z24" s="73">
        <f t="shared" si="0"/>
        <v>1945940.6553000002</v>
      </c>
    </row>
    <row r="25" spans="1:26" ht="13.7" customHeight="1">
      <c r="A25" s="89">
        <v>1998</v>
      </c>
      <c r="B25" s="87">
        <v>167211.976</v>
      </c>
      <c r="C25" s="88">
        <v>345968.39535999997</v>
      </c>
      <c r="D25" s="88">
        <v>35192.663970000001</v>
      </c>
      <c r="E25" s="88">
        <v>100861.79064000001</v>
      </c>
      <c r="F25" s="88">
        <v>15997.23698</v>
      </c>
      <c r="G25" s="88">
        <v>22563.235500000003</v>
      </c>
      <c r="H25" s="88">
        <v>62492.377</v>
      </c>
      <c r="I25" s="88">
        <v>43909.53731</v>
      </c>
      <c r="J25" s="88">
        <v>10747.696730000001</v>
      </c>
      <c r="K25" s="88">
        <v>7622.9039600000006</v>
      </c>
      <c r="L25" s="88">
        <v>52767.818480000002</v>
      </c>
      <c r="M25" s="88">
        <v>25201.474279999999</v>
      </c>
      <c r="N25" s="88">
        <v>171453.32361000002</v>
      </c>
      <c r="O25" s="88">
        <v>30220.451359999999</v>
      </c>
      <c r="P25" s="88">
        <v>337877.99231</v>
      </c>
      <c r="Q25" s="88">
        <v>36787.199999999997</v>
      </c>
      <c r="R25" s="88">
        <v>42144.927210000002</v>
      </c>
      <c r="S25" s="88">
        <v>26873.418000000005</v>
      </c>
      <c r="T25" s="88">
        <v>25115.7</v>
      </c>
      <c r="U25" s="88">
        <v>141181.33380999998</v>
      </c>
      <c r="V25" s="88">
        <v>86351.037339999995</v>
      </c>
      <c r="W25" s="88">
        <v>19810.501680000001</v>
      </c>
      <c r="X25" s="88">
        <v>41018.353259999996</v>
      </c>
      <c r="Y25" s="80">
        <v>47294</v>
      </c>
      <c r="Z25" s="73">
        <f t="shared" si="0"/>
        <v>1896665.3447900002</v>
      </c>
    </row>
    <row r="26" spans="1:26" ht="13.7" customHeight="1">
      <c r="A26" s="89">
        <v>1999</v>
      </c>
      <c r="B26" s="87">
        <v>165350</v>
      </c>
      <c r="C26" s="88">
        <v>358831.24976999994</v>
      </c>
      <c r="D26" s="88">
        <v>31707.711360000001</v>
      </c>
      <c r="E26" s="88">
        <v>60410.418369999999</v>
      </c>
      <c r="F26" s="88">
        <v>16409.960080000001</v>
      </c>
      <c r="G26" s="88">
        <v>21785.139799999997</v>
      </c>
      <c r="H26" s="88">
        <v>82703.517999999996</v>
      </c>
      <c r="I26" s="88">
        <v>33243.11</v>
      </c>
      <c r="J26" s="88">
        <v>10185.1531</v>
      </c>
      <c r="K26" s="88">
        <v>9284.29702</v>
      </c>
      <c r="L26" s="88">
        <v>50698.924339999998</v>
      </c>
      <c r="M26" s="88">
        <v>26481.756690000002</v>
      </c>
      <c r="N26" s="88">
        <v>129463.42491</v>
      </c>
      <c r="O26" s="88">
        <v>21810.5</v>
      </c>
      <c r="P26" s="88">
        <v>388702.23598999996</v>
      </c>
      <c r="Q26" s="88">
        <v>65534.155999999995</v>
      </c>
      <c r="R26" s="88">
        <v>44023.787949999998</v>
      </c>
      <c r="S26" s="88">
        <v>22482.904779999997</v>
      </c>
      <c r="T26" s="88">
        <v>15378.3716</v>
      </c>
      <c r="U26" s="88">
        <v>151165.14947000003</v>
      </c>
      <c r="V26" s="88">
        <v>88662.033119999993</v>
      </c>
      <c r="W26" s="88">
        <v>22051.582719999999</v>
      </c>
      <c r="X26" s="88">
        <v>9326.2199999999993</v>
      </c>
      <c r="Y26" s="80">
        <v>57269.063999999998</v>
      </c>
      <c r="Z26" s="73">
        <f t="shared" si="0"/>
        <v>1882960.6690700001</v>
      </c>
    </row>
    <row r="27" spans="1:26" ht="13.7" customHeight="1">
      <c r="A27" s="89">
        <v>2000</v>
      </c>
      <c r="B27" s="87">
        <v>197161.59</v>
      </c>
      <c r="C27" s="88">
        <v>521449.94949999999</v>
      </c>
      <c r="D27" s="88">
        <v>22824.207729999998</v>
      </c>
      <c r="E27" s="88">
        <v>31648.001000000011</v>
      </c>
      <c r="F27" s="88">
        <v>16976.472029999997</v>
      </c>
      <c r="G27" s="88">
        <v>27470.6</v>
      </c>
      <c r="H27" s="88">
        <v>153995.277</v>
      </c>
      <c r="I27" s="88">
        <v>31248.544600000001</v>
      </c>
      <c r="J27" s="88">
        <v>9336.2167300000001</v>
      </c>
      <c r="K27" s="88">
        <v>18665.507799999999</v>
      </c>
      <c r="L27" s="88">
        <v>82995.14512999999</v>
      </c>
      <c r="M27" s="88">
        <v>23301.320809999997</v>
      </c>
      <c r="N27" s="88">
        <v>203560.02</v>
      </c>
      <c r="O27" s="88">
        <v>24042.709869999999</v>
      </c>
      <c r="P27" s="88">
        <v>538090.8689</v>
      </c>
      <c r="Q27" s="88">
        <v>82116.753479999985</v>
      </c>
      <c r="R27" s="88">
        <v>63273.331129999999</v>
      </c>
      <c r="S27" s="88">
        <v>19228</v>
      </c>
      <c r="T27" s="88">
        <v>3919.38</v>
      </c>
      <c r="U27" s="88">
        <v>195633.08</v>
      </c>
      <c r="V27" s="88">
        <v>81233.751000000004</v>
      </c>
      <c r="W27" s="88">
        <v>16449.194799999997</v>
      </c>
      <c r="X27" s="88">
        <v>50538</v>
      </c>
      <c r="Y27" s="80">
        <v>68868.005999999994</v>
      </c>
      <c r="Z27" s="73">
        <f t="shared" si="0"/>
        <v>2484025.9275099998</v>
      </c>
    </row>
    <row r="28" spans="1:26" ht="13.7" customHeight="1">
      <c r="A28" s="89">
        <v>2001</v>
      </c>
      <c r="B28" s="87">
        <v>174778.26</v>
      </c>
      <c r="C28" s="88">
        <v>432612.45442000002</v>
      </c>
      <c r="D28" s="88">
        <v>30620.598119999999</v>
      </c>
      <c r="E28" s="88">
        <v>33487.218000000001</v>
      </c>
      <c r="F28" s="88">
        <v>12288.593129999999</v>
      </c>
      <c r="G28" s="88">
        <v>24865.599999999999</v>
      </c>
      <c r="H28" s="88">
        <v>135709.359</v>
      </c>
      <c r="I28" s="88">
        <v>30094.272000000001</v>
      </c>
      <c r="J28" s="88">
        <v>8420.7310699999998</v>
      </c>
      <c r="K28" s="88">
        <v>14021.767779999998</v>
      </c>
      <c r="L28" s="88">
        <v>31694.852910000001</v>
      </c>
      <c r="M28" s="88">
        <v>22170.63522</v>
      </c>
      <c r="N28" s="88">
        <v>169317.2029</v>
      </c>
      <c r="O28" s="88">
        <v>19563.099999999999</v>
      </c>
      <c r="P28" s="88">
        <v>510450.06699999998</v>
      </c>
      <c r="Q28" s="88">
        <v>80906.631009999997</v>
      </c>
      <c r="R28" s="88">
        <v>42818.289919999996</v>
      </c>
      <c r="S28" s="88">
        <v>21295.120999999996</v>
      </c>
      <c r="T28" s="88">
        <v>60792.95</v>
      </c>
      <c r="U28" s="88">
        <v>209880.54300000001</v>
      </c>
      <c r="V28" s="88">
        <v>73709.032000000007</v>
      </c>
      <c r="W28" s="88">
        <v>11598.501560000001</v>
      </c>
      <c r="X28" s="88">
        <v>31666</v>
      </c>
      <c r="Y28" s="80">
        <v>67251.725999999995</v>
      </c>
      <c r="Z28" s="73">
        <f t="shared" si="0"/>
        <v>2250013.5060399999</v>
      </c>
    </row>
    <row r="29" spans="1:26" ht="13.7" customHeight="1">
      <c r="A29" s="89">
        <v>2002</v>
      </c>
      <c r="B29" s="87">
        <v>158741</v>
      </c>
      <c r="C29" s="88">
        <v>399364.4</v>
      </c>
      <c r="D29" s="88">
        <v>37104.995610000005</v>
      </c>
      <c r="E29" s="88">
        <v>45513.95</v>
      </c>
      <c r="F29" s="88">
        <v>9125.4176799999987</v>
      </c>
      <c r="G29" s="88">
        <v>24492.6</v>
      </c>
      <c r="H29" s="88">
        <v>416333.68200000003</v>
      </c>
      <c r="I29" s="88">
        <v>33743.618000000002</v>
      </c>
      <c r="J29" s="88">
        <v>8526.0532199999998</v>
      </c>
      <c r="K29" s="88">
        <v>15347.915860000001</v>
      </c>
      <c r="L29" s="88">
        <v>31937.712187999994</v>
      </c>
      <c r="M29" s="88">
        <v>20269.404760000001</v>
      </c>
      <c r="N29" s="88">
        <v>325985.51476000005</v>
      </c>
      <c r="O29" s="88">
        <v>19157.25333333333</v>
      </c>
      <c r="P29" s="88">
        <v>864545.67502727977</v>
      </c>
      <c r="Q29" s="88">
        <v>148033.64163</v>
      </c>
      <c r="R29" s="88">
        <v>29193.844532459996</v>
      </c>
      <c r="S29" s="88">
        <v>23651.528999999999</v>
      </c>
      <c r="T29" s="88">
        <v>23038.182000000001</v>
      </c>
      <c r="U29" s="88">
        <v>331386.34481099999</v>
      </c>
      <c r="V29" s="88">
        <v>64523</v>
      </c>
      <c r="W29" s="88">
        <v>16344.288540000003</v>
      </c>
      <c r="X29" s="88">
        <v>72969</v>
      </c>
      <c r="Y29" s="80">
        <v>115986.527</v>
      </c>
      <c r="Z29" s="73">
        <f t="shared" si="0"/>
        <v>3235315.549952073</v>
      </c>
    </row>
    <row r="30" spans="1:26" ht="13.7" customHeight="1">
      <c r="A30" s="89">
        <v>2003</v>
      </c>
      <c r="B30" s="87">
        <v>170054.9</v>
      </c>
      <c r="C30" s="88">
        <v>696695.22</v>
      </c>
      <c r="D30" s="88">
        <v>66743.425369999997</v>
      </c>
      <c r="E30" s="88">
        <v>34342.735000000008</v>
      </c>
      <c r="F30" s="88">
        <v>7138.53035</v>
      </c>
      <c r="G30" s="88">
        <v>27585.599999999999</v>
      </c>
      <c r="H30" s="88">
        <v>503221.592</v>
      </c>
      <c r="I30" s="88">
        <v>27540.840589999993</v>
      </c>
      <c r="J30" s="88">
        <v>26022.8387</v>
      </c>
      <c r="K30" s="88">
        <v>17444.530160000002</v>
      </c>
      <c r="L30" s="88">
        <v>50272.118726105349</v>
      </c>
      <c r="M30" s="88">
        <v>21035.860110000001</v>
      </c>
      <c r="N30" s="88">
        <v>405261.78100000002</v>
      </c>
      <c r="O30" s="88">
        <v>31700.3</v>
      </c>
      <c r="P30" s="88">
        <v>1085322.5490000001</v>
      </c>
      <c r="Q30" s="88">
        <v>180247</v>
      </c>
      <c r="R30" s="88">
        <v>37038</v>
      </c>
      <c r="S30" s="88">
        <v>22832.509859999998</v>
      </c>
      <c r="T30" s="88">
        <v>25342.000200000006</v>
      </c>
      <c r="U30" s="88">
        <v>641883.15426999994</v>
      </c>
      <c r="V30" s="88">
        <v>78081.918949999992</v>
      </c>
      <c r="W30" s="88">
        <v>12491.000849999999</v>
      </c>
      <c r="X30" s="88">
        <v>47146.400000000001</v>
      </c>
      <c r="Y30" s="80">
        <v>126281.68698333335</v>
      </c>
      <c r="Z30" s="73">
        <f t="shared" si="0"/>
        <v>4341726.492119438</v>
      </c>
    </row>
    <row r="31" spans="1:26" ht="13.7" customHeight="1">
      <c r="A31" s="89">
        <v>2004</v>
      </c>
      <c r="B31" s="87">
        <v>226500</v>
      </c>
      <c r="C31" s="88">
        <v>849128.28</v>
      </c>
      <c r="D31" s="88">
        <v>100874.75339</v>
      </c>
      <c r="E31" s="88">
        <v>51831.5</v>
      </c>
      <c r="F31" s="88">
        <v>9154.6359599999996</v>
      </c>
      <c r="G31" s="88">
        <v>26141.5</v>
      </c>
      <c r="H31" s="88">
        <v>655998.39899999998</v>
      </c>
      <c r="I31" s="88">
        <v>27238.557999999997</v>
      </c>
      <c r="J31" s="88">
        <v>22346.850689999999</v>
      </c>
      <c r="K31" s="88">
        <v>15905</v>
      </c>
      <c r="L31" s="88">
        <v>53738.057855311781</v>
      </c>
      <c r="M31" s="88">
        <v>31501.425940000001</v>
      </c>
      <c r="N31" s="88">
        <v>452241</v>
      </c>
      <c r="O31" s="88">
        <v>34724.1</v>
      </c>
      <c r="P31" s="88">
        <v>1243168.44</v>
      </c>
      <c r="Q31" s="88">
        <v>181624</v>
      </c>
      <c r="R31" s="88">
        <v>37218.688579487178</v>
      </c>
      <c r="S31" s="88">
        <v>29291.465</v>
      </c>
      <c r="T31" s="88">
        <v>7170</v>
      </c>
      <c r="U31" s="88">
        <v>603870.09251999995</v>
      </c>
      <c r="V31" s="88">
        <v>140459.04887</v>
      </c>
      <c r="W31" s="88">
        <v>11964.211649999999</v>
      </c>
      <c r="X31" s="88">
        <v>68757</v>
      </c>
      <c r="Y31" s="80">
        <v>164466</v>
      </c>
      <c r="Z31" s="73">
        <f t="shared" si="0"/>
        <v>5045313.0074547986</v>
      </c>
    </row>
    <row r="32" spans="1:26" ht="13.7" customHeight="1">
      <c r="A32" s="89">
        <v>2005</v>
      </c>
      <c r="B32" s="87">
        <v>228616</v>
      </c>
      <c r="C32" s="88">
        <v>247720</v>
      </c>
      <c r="D32" s="88">
        <v>98773.536970000016</v>
      </c>
      <c r="E32" s="88">
        <v>204844.26</v>
      </c>
      <c r="F32" s="88">
        <v>30323.78</v>
      </c>
      <c r="G32" s="88">
        <v>22944</v>
      </c>
      <c r="H32" s="88">
        <v>801243.93699999992</v>
      </c>
      <c r="I32" s="88">
        <v>103046.79</v>
      </c>
      <c r="J32" s="88">
        <v>22781.904000000002</v>
      </c>
      <c r="K32" s="88">
        <v>21711.859999999997</v>
      </c>
      <c r="L32" s="88">
        <v>159289.01978999999</v>
      </c>
      <c r="M32" s="88">
        <v>7081.1239999999998</v>
      </c>
      <c r="N32" s="88">
        <v>547803</v>
      </c>
      <c r="O32" s="88">
        <v>42680</v>
      </c>
      <c r="P32" s="88">
        <v>1515722.69</v>
      </c>
      <c r="Q32" s="88">
        <v>256098</v>
      </c>
      <c r="R32" s="88">
        <v>51550.101669999996</v>
      </c>
      <c r="S32" s="88">
        <v>36203</v>
      </c>
      <c r="T32" s="88">
        <v>2940</v>
      </c>
      <c r="U32" s="88">
        <v>743934.39132000005</v>
      </c>
      <c r="V32" s="88">
        <v>138919.16</v>
      </c>
      <c r="W32" s="88">
        <v>16137.2</v>
      </c>
      <c r="X32" s="88">
        <v>65646.187999999995</v>
      </c>
      <c r="Y32" s="80">
        <v>208282.59599999999</v>
      </c>
      <c r="Z32" s="73">
        <f t="shared" si="0"/>
        <v>5574292.5387500012</v>
      </c>
    </row>
    <row r="33" spans="1:26" ht="13.7" customHeight="1">
      <c r="A33" s="89">
        <v>2006</v>
      </c>
      <c r="B33" s="87">
        <v>285679</v>
      </c>
      <c r="C33" s="88">
        <v>874620</v>
      </c>
      <c r="D33" s="88">
        <v>250684.99014000004</v>
      </c>
      <c r="E33" s="88">
        <v>296022.10699999996</v>
      </c>
      <c r="F33" s="88">
        <v>47379.999999999993</v>
      </c>
      <c r="G33" s="88">
        <v>31253</v>
      </c>
      <c r="H33" s="88">
        <v>1095049.9839523809</v>
      </c>
      <c r="I33" s="88">
        <v>143002</v>
      </c>
      <c r="J33" s="88">
        <v>25896.393660000002</v>
      </c>
      <c r="K33" s="88">
        <v>22305.11</v>
      </c>
      <c r="L33" s="88">
        <v>313870.86654207791</v>
      </c>
      <c r="M33" s="88">
        <v>9135.93</v>
      </c>
      <c r="N33" s="88">
        <v>754510</v>
      </c>
      <c r="O33" s="88">
        <v>52224.248400000004</v>
      </c>
      <c r="P33" s="88">
        <v>1618054.0830000001</v>
      </c>
      <c r="Q33" s="88">
        <v>366259</v>
      </c>
      <c r="R33" s="88">
        <v>65262.931920000003</v>
      </c>
      <c r="S33" s="88">
        <v>60011.784000000007</v>
      </c>
      <c r="T33" s="88">
        <v>5340.2209999999995</v>
      </c>
      <c r="U33" s="88">
        <v>959705.79205881362</v>
      </c>
      <c r="V33" s="88">
        <v>216371.82</v>
      </c>
      <c r="W33" s="88">
        <v>22123.662439999996</v>
      </c>
      <c r="X33" s="88">
        <v>71658</v>
      </c>
      <c r="Y33" s="80">
        <v>273890.63</v>
      </c>
      <c r="Z33" s="73">
        <f t="shared" si="0"/>
        <v>7860311.5541132726</v>
      </c>
    </row>
    <row r="34" spans="1:26" ht="13.7" customHeight="1">
      <c r="A34" s="89">
        <v>2007</v>
      </c>
      <c r="B34" s="87">
        <v>419262</v>
      </c>
      <c r="C34" s="88">
        <v>646290</v>
      </c>
      <c r="D34" s="88">
        <v>520731.80707000004</v>
      </c>
      <c r="E34" s="88">
        <v>273513</v>
      </c>
      <c r="F34" s="88">
        <v>59590</v>
      </c>
      <c r="G34" s="88">
        <v>41865.379999999997</v>
      </c>
      <c r="H34" s="88">
        <v>1132891.0260000001</v>
      </c>
      <c r="I34" s="88">
        <v>101675</v>
      </c>
      <c r="J34" s="88">
        <v>37467.191240000007</v>
      </c>
      <c r="K34" s="88">
        <v>28081.434999999998</v>
      </c>
      <c r="L34" s="88">
        <v>100925</v>
      </c>
      <c r="M34" s="88">
        <v>11665.793449999999</v>
      </c>
      <c r="N34" s="88">
        <v>786190</v>
      </c>
      <c r="O34" s="88">
        <v>70740</v>
      </c>
      <c r="P34" s="88">
        <v>1808474.5743923953</v>
      </c>
      <c r="Q34" s="88">
        <v>368622.93099999998</v>
      </c>
      <c r="R34" s="88">
        <v>106714.88</v>
      </c>
      <c r="S34" s="88">
        <v>71602.282000000007</v>
      </c>
      <c r="T34" s="88">
        <v>6649.3840000000018</v>
      </c>
      <c r="U34" s="88">
        <v>826532.80299999996</v>
      </c>
      <c r="V34" s="88">
        <v>85778</v>
      </c>
      <c r="W34" s="88">
        <v>24937</v>
      </c>
      <c r="X34" s="88">
        <v>76577</v>
      </c>
      <c r="Y34" s="80">
        <v>229010</v>
      </c>
      <c r="Z34" s="73">
        <f t="shared" si="0"/>
        <v>7835786.4871523948</v>
      </c>
    </row>
    <row r="35" spans="1:26" ht="13.7" customHeight="1">
      <c r="A35" s="89">
        <v>2008</v>
      </c>
      <c r="B35" s="87">
        <v>480591</v>
      </c>
      <c r="C35" s="88">
        <v>733880</v>
      </c>
      <c r="D35" s="88">
        <v>644868.05135999992</v>
      </c>
      <c r="E35" s="88">
        <v>434889.31699999998</v>
      </c>
      <c r="F35" s="88">
        <v>31800</v>
      </c>
      <c r="G35" s="88">
        <v>48504.85</v>
      </c>
      <c r="H35" s="88">
        <v>1681735.4749999999</v>
      </c>
      <c r="I35" s="88">
        <v>205110</v>
      </c>
      <c r="J35" s="88">
        <v>43486.45261</v>
      </c>
      <c r="K35" s="88">
        <v>24588.722600000005</v>
      </c>
      <c r="L35" s="88">
        <v>116568.375</v>
      </c>
      <c r="M35" s="88">
        <v>10133.197700000001</v>
      </c>
      <c r="N35" s="88">
        <v>1114310</v>
      </c>
      <c r="O35" s="88">
        <v>93170</v>
      </c>
      <c r="P35" s="88">
        <v>2192451.6410000003</v>
      </c>
      <c r="Q35" s="88">
        <v>423993.27142999996</v>
      </c>
      <c r="R35" s="88">
        <v>215249.16977999997</v>
      </c>
      <c r="S35" s="88">
        <v>109524.26800000001</v>
      </c>
      <c r="T35" s="88">
        <v>30114.211999999996</v>
      </c>
      <c r="U35" s="88">
        <v>950828.35299999989</v>
      </c>
      <c r="V35" s="88">
        <v>111142.76</v>
      </c>
      <c r="W35" s="88">
        <v>22470</v>
      </c>
      <c r="X35" s="88">
        <v>127122.24937999999</v>
      </c>
      <c r="Y35" s="80">
        <v>399761.04141000006</v>
      </c>
      <c r="Z35" s="73">
        <f t="shared" si="0"/>
        <v>10246292.407269999</v>
      </c>
    </row>
    <row r="36" spans="1:26" ht="13.7" customHeight="1">
      <c r="A36" s="89">
        <v>2009</v>
      </c>
      <c r="B36" s="87">
        <v>610664.70755000028</v>
      </c>
      <c r="C36" s="88">
        <v>895610</v>
      </c>
      <c r="D36" s="88">
        <v>316447</v>
      </c>
      <c r="E36" s="88">
        <v>601779.23499999999</v>
      </c>
      <c r="F36" s="88">
        <v>41950</v>
      </c>
      <c r="G36" s="88">
        <v>52563.61</v>
      </c>
      <c r="H36" s="88">
        <v>1717643.7759999998</v>
      </c>
      <c r="I36" s="88">
        <v>265270</v>
      </c>
      <c r="J36" s="88">
        <v>57221.957970000003</v>
      </c>
      <c r="K36" s="88">
        <v>34160.000000000007</v>
      </c>
      <c r="L36" s="88">
        <v>126010.41337499999</v>
      </c>
      <c r="M36" s="88">
        <v>9669.9853700000003</v>
      </c>
      <c r="N36" s="88">
        <v>1200930</v>
      </c>
      <c r="O36" s="88">
        <v>151220</v>
      </c>
      <c r="P36" s="88">
        <v>3190241.8489999999</v>
      </c>
      <c r="Q36" s="88">
        <v>492411.92984</v>
      </c>
      <c r="R36" s="88">
        <v>475948.04</v>
      </c>
      <c r="S36" s="88">
        <v>126039.99999999999</v>
      </c>
      <c r="T36" s="88">
        <v>32568.964</v>
      </c>
      <c r="U36" s="88">
        <v>1220515.3120000002</v>
      </c>
      <c r="V36" s="88">
        <v>108656.62</v>
      </c>
      <c r="W36" s="88">
        <v>33704</v>
      </c>
      <c r="X36" s="88">
        <v>132357</v>
      </c>
      <c r="Y36" s="80">
        <v>387320</v>
      </c>
      <c r="Z36" s="73">
        <f t="shared" si="0"/>
        <v>12280904.400104998</v>
      </c>
    </row>
    <row r="37" spans="1:26" ht="13.7" customHeight="1">
      <c r="A37" s="89">
        <v>2010</v>
      </c>
      <c r="B37" s="87">
        <v>607849.79999999981</v>
      </c>
      <c r="C37" s="88">
        <v>1125279</v>
      </c>
      <c r="D37" s="88">
        <v>538941</v>
      </c>
      <c r="E37" s="88">
        <v>851305.77399999986</v>
      </c>
      <c r="F37" s="88">
        <v>45860</v>
      </c>
      <c r="G37" s="88">
        <v>45884.189999999988</v>
      </c>
      <c r="H37" s="88">
        <v>2501600.0089999996</v>
      </c>
      <c r="I37" s="88">
        <v>242370</v>
      </c>
      <c r="J37" s="88">
        <v>71536.189599999998</v>
      </c>
      <c r="K37" s="88">
        <v>39120</v>
      </c>
      <c r="L37" s="88">
        <v>659656.57356389984</v>
      </c>
      <c r="M37" s="88">
        <v>15731.999999999996</v>
      </c>
      <c r="N37" s="88">
        <v>1333490</v>
      </c>
      <c r="O37" s="88">
        <v>164170.00000000003</v>
      </c>
      <c r="P37" s="88">
        <v>2856655.9169999999</v>
      </c>
      <c r="Q37" s="88">
        <v>594243.69986000005</v>
      </c>
      <c r="R37" s="88">
        <v>389414.69555999996</v>
      </c>
      <c r="S37" s="88">
        <v>296673.26</v>
      </c>
      <c r="T37" s="88">
        <v>36802.625454545458</v>
      </c>
      <c r="U37" s="88">
        <v>1713673.4859999998</v>
      </c>
      <c r="V37" s="88">
        <v>103797.63</v>
      </c>
      <c r="W37" s="88">
        <v>32504.999999999996</v>
      </c>
      <c r="X37" s="88">
        <v>159692.99999999997</v>
      </c>
      <c r="Y37" s="80">
        <v>633673.99999999988</v>
      </c>
      <c r="Z37" s="73">
        <f t="shared" si="0"/>
        <v>15059927.850038445</v>
      </c>
    </row>
    <row r="38" spans="1:26" ht="13.7" customHeight="1">
      <c r="A38" s="89">
        <v>2011</v>
      </c>
      <c r="B38" s="87">
        <v>968030</v>
      </c>
      <c r="C38" s="88">
        <v>1303790</v>
      </c>
      <c r="D38" s="88">
        <v>647904</v>
      </c>
      <c r="E38" s="88">
        <v>1131922</v>
      </c>
      <c r="F38" s="88">
        <v>115500</v>
      </c>
      <c r="G38" s="88">
        <v>90392.400000000009</v>
      </c>
      <c r="H38" s="88">
        <v>2497899.86</v>
      </c>
      <c r="I38" s="88">
        <v>409090</v>
      </c>
      <c r="J38" s="88">
        <v>80411.562180000008</v>
      </c>
      <c r="K38" s="88">
        <v>46830.000000000015</v>
      </c>
      <c r="L38" s="88">
        <v>765343.68639027281</v>
      </c>
      <c r="M38" s="88">
        <v>16274.747689999998</v>
      </c>
      <c r="N38" s="88">
        <v>1740270</v>
      </c>
      <c r="O38" s="88">
        <v>127540.00000000001</v>
      </c>
      <c r="P38" s="88">
        <v>3012029.33</v>
      </c>
      <c r="Q38" s="88">
        <v>775382.90598000004</v>
      </c>
      <c r="R38" s="88">
        <v>372354.8</v>
      </c>
      <c r="S38" s="88">
        <v>518736</v>
      </c>
      <c r="T38" s="88">
        <v>41271.667946666661</v>
      </c>
      <c r="U38" s="88">
        <v>1425226.2789999999</v>
      </c>
      <c r="V38" s="88">
        <v>158969.49000000002</v>
      </c>
      <c r="W38" s="88">
        <v>44138</v>
      </c>
      <c r="X38" s="88">
        <v>241358</v>
      </c>
      <c r="Y38" s="80">
        <v>797968.82299999997</v>
      </c>
      <c r="Z38" s="73">
        <f t="shared" si="0"/>
        <v>17328633.55218694</v>
      </c>
    </row>
    <row r="39" spans="1:26" ht="13.7" customHeight="1">
      <c r="A39" s="89">
        <v>2012</v>
      </c>
      <c r="B39" s="87">
        <v>930166.55875333329</v>
      </c>
      <c r="C39" s="88">
        <v>1743500</v>
      </c>
      <c r="D39" s="88">
        <v>784807.83055000007</v>
      </c>
      <c r="E39" s="88">
        <v>2014058.9999999998</v>
      </c>
      <c r="F39" s="88">
        <v>88920</v>
      </c>
      <c r="G39" s="88">
        <v>102753.29000000001</v>
      </c>
      <c r="H39" s="88">
        <v>2752197.4020000002</v>
      </c>
      <c r="I39" s="88">
        <v>506270</v>
      </c>
      <c r="J39" s="88">
        <v>127986.3737</v>
      </c>
      <c r="K39" s="88">
        <v>86314.400000000009</v>
      </c>
      <c r="L39" s="88">
        <v>1091989.75052</v>
      </c>
      <c r="M39" s="88">
        <v>14078.90753</v>
      </c>
      <c r="N39" s="88">
        <v>2426880</v>
      </c>
      <c r="O39" s="88">
        <v>233185.08253000004</v>
      </c>
      <c r="P39" s="88">
        <v>3511333.4650000008</v>
      </c>
      <c r="Q39" s="88">
        <v>989429.57810000004</v>
      </c>
      <c r="R39" s="88">
        <v>409811.59375</v>
      </c>
      <c r="S39" s="88">
        <v>637348.65999999992</v>
      </c>
      <c r="T39" s="88">
        <v>46802.071451520002</v>
      </c>
      <c r="U39" s="88">
        <v>2328550.0850000004</v>
      </c>
      <c r="V39" s="88">
        <v>157666.69999999998</v>
      </c>
      <c r="W39" s="88">
        <v>51753</v>
      </c>
      <c r="X39" s="88">
        <v>283431</v>
      </c>
      <c r="Y39" s="80">
        <v>918346.25809999986</v>
      </c>
      <c r="Z39" s="73">
        <f t="shared" si="0"/>
        <v>22237581.006984852</v>
      </c>
    </row>
    <row r="40" spans="1:26" ht="13.7" customHeight="1">
      <c r="A40" s="89">
        <v>2013</v>
      </c>
      <c r="B40" s="87">
        <v>1810901.9802000001</v>
      </c>
      <c r="C40" s="88">
        <v>2465900</v>
      </c>
      <c r="D40" s="88">
        <v>719477.29692999995</v>
      </c>
      <c r="E40" s="88">
        <v>3225432.0000000009</v>
      </c>
      <c r="F40" s="88">
        <v>84188.5</v>
      </c>
      <c r="G40" s="88">
        <v>129158.98000000001</v>
      </c>
      <c r="H40" s="88">
        <v>3096366.3420000002</v>
      </c>
      <c r="I40" s="88">
        <v>378230</v>
      </c>
      <c r="J40" s="88">
        <v>160311.58844999998</v>
      </c>
      <c r="K40" s="88">
        <v>104370.00000000001</v>
      </c>
      <c r="L40" s="88">
        <v>1271812.0941799998</v>
      </c>
      <c r="M40" s="88">
        <v>19189.999999999996</v>
      </c>
      <c r="N40" s="88">
        <v>2426500</v>
      </c>
      <c r="O40" s="88">
        <v>198875.09799999997</v>
      </c>
      <c r="P40" s="88">
        <v>3964119.2192000002</v>
      </c>
      <c r="Q40" s="88">
        <v>1316060.43209</v>
      </c>
      <c r="R40" s="88">
        <v>458414.32</v>
      </c>
      <c r="S40" s="88">
        <v>603255.22199999995</v>
      </c>
      <c r="T40" s="88">
        <v>51355.161859396285</v>
      </c>
      <c r="U40" s="88">
        <v>3413142.517</v>
      </c>
      <c r="V40" s="88">
        <v>256661.69999999998</v>
      </c>
      <c r="W40" s="88">
        <v>84714</v>
      </c>
      <c r="X40" s="88">
        <v>486491.99999999994</v>
      </c>
      <c r="Y40" s="80">
        <v>1088167.7997400002</v>
      </c>
      <c r="Z40" s="73">
        <f t="shared" si="0"/>
        <v>27813096.251649395</v>
      </c>
    </row>
    <row r="41" spans="1:26" ht="13.7" customHeight="1">
      <c r="A41" s="89">
        <v>2014</v>
      </c>
      <c r="B41" s="87">
        <v>1998640.7707399998</v>
      </c>
      <c r="C41" s="88">
        <v>2831420</v>
      </c>
      <c r="D41" s="88">
        <v>851319.69099999988</v>
      </c>
      <c r="E41" s="88">
        <v>4277419</v>
      </c>
      <c r="F41" s="88">
        <v>795702</v>
      </c>
      <c r="G41" s="88">
        <v>161633.96803999998</v>
      </c>
      <c r="H41" s="88">
        <v>5418135.0490000006</v>
      </c>
      <c r="I41" s="88">
        <v>503130</v>
      </c>
      <c r="J41" s="88">
        <v>201598.74188000002</v>
      </c>
      <c r="K41" s="88">
        <v>132838.94999999998</v>
      </c>
      <c r="L41" s="88">
        <v>1828006.36687</v>
      </c>
      <c r="M41" s="88">
        <v>18759.999999999996</v>
      </c>
      <c r="N41" s="88">
        <v>3314794</v>
      </c>
      <c r="O41" s="88">
        <v>221429.8</v>
      </c>
      <c r="P41" s="88">
        <v>7358667.2479999997</v>
      </c>
      <c r="Q41" s="88">
        <v>1878694.0466999998</v>
      </c>
      <c r="R41" s="88">
        <v>664900</v>
      </c>
      <c r="S41" s="88">
        <v>833682.5</v>
      </c>
      <c r="T41" s="88">
        <v>65953.16399999999</v>
      </c>
      <c r="U41" s="88">
        <v>4550717.3930000002</v>
      </c>
      <c r="V41" s="88">
        <v>343495.01</v>
      </c>
      <c r="W41" s="88">
        <v>125103.00000000003</v>
      </c>
      <c r="X41" s="88">
        <v>661028</v>
      </c>
      <c r="Y41" s="80">
        <v>1637675.3939999999</v>
      </c>
      <c r="Z41" s="73">
        <f t="shared" si="0"/>
        <v>40674744.093230002</v>
      </c>
    </row>
    <row r="42" spans="1:26" ht="13.7" customHeight="1">
      <c r="A42" s="89">
        <v>2015</v>
      </c>
      <c r="B42" s="87">
        <v>2749917.8497600001</v>
      </c>
      <c r="C42" s="88">
        <v>3522530</v>
      </c>
      <c r="D42" s="88">
        <v>1032984.1140000001</v>
      </c>
      <c r="E42" s="88">
        <v>5379331</v>
      </c>
      <c r="F42" s="88">
        <v>191620</v>
      </c>
      <c r="G42" s="88">
        <v>179512.58</v>
      </c>
      <c r="H42" s="88">
        <v>5153432.0479999995</v>
      </c>
      <c r="I42" s="88">
        <v>528799.89448000002</v>
      </c>
      <c r="J42" s="88">
        <v>235906.58448999998</v>
      </c>
      <c r="K42" s="88">
        <v>177851.53662</v>
      </c>
      <c r="L42" s="88">
        <v>1900569.8271599999</v>
      </c>
      <c r="M42" s="88">
        <v>81720.388400000011</v>
      </c>
      <c r="N42" s="88">
        <v>3689681.7088100002</v>
      </c>
      <c r="O42" s="88">
        <v>287952.67634000006</v>
      </c>
      <c r="P42" s="88">
        <v>8470071.6839999985</v>
      </c>
      <c r="Q42" s="88">
        <v>3789008.9244200001</v>
      </c>
      <c r="R42" s="88">
        <v>872130</v>
      </c>
      <c r="S42" s="88">
        <v>933437.65600000008</v>
      </c>
      <c r="T42" s="88">
        <v>79803.328439999983</v>
      </c>
      <c r="U42" s="88">
        <v>4391841.0399999991</v>
      </c>
      <c r="V42" s="88">
        <v>478032.51999999996</v>
      </c>
      <c r="W42" s="88">
        <v>160273</v>
      </c>
      <c r="X42" s="88">
        <v>601276.00000000012</v>
      </c>
      <c r="Y42" s="80">
        <v>1502760.3800000001</v>
      </c>
      <c r="Z42" s="73">
        <f t="shared" si="0"/>
        <v>46390444.740920007</v>
      </c>
    </row>
    <row r="43" spans="1:26" ht="13.7" customHeight="1">
      <c r="A43" s="89">
        <v>2016</v>
      </c>
      <c r="B43" s="87">
        <v>4053116.2119999994</v>
      </c>
      <c r="C43" s="88">
        <v>5053732.1999999993</v>
      </c>
      <c r="D43" s="88">
        <v>1502826.7881100001</v>
      </c>
      <c r="E43" s="88">
        <v>8697937</v>
      </c>
      <c r="F43" s="88">
        <v>370799.99999999994</v>
      </c>
      <c r="G43" s="88">
        <v>380847.98</v>
      </c>
      <c r="H43" s="88">
        <v>6500696.2329400005</v>
      </c>
      <c r="I43" s="88">
        <v>697220</v>
      </c>
      <c r="J43" s="88">
        <v>278072.68091</v>
      </c>
      <c r="K43" s="88">
        <v>284408.73859999992</v>
      </c>
      <c r="L43" s="88">
        <v>2641348.1111000003</v>
      </c>
      <c r="M43" s="88">
        <v>61015.89099</v>
      </c>
      <c r="N43" s="88">
        <v>5866390.9618702391</v>
      </c>
      <c r="O43" s="88">
        <v>304140</v>
      </c>
      <c r="P43" s="88">
        <v>13307511.278000001</v>
      </c>
      <c r="Q43" s="88">
        <v>3078257.0567300003</v>
      </c>
      <c r="R43" s="88">
        <v>1291262.2556500002</v>
      </c>
      <c r="S43" s="88">
        <v>1316083.8659999999</v>
      </c>
      <c r="T43" s="88">
        <v>150840</v>
      </c>
      <c r="U43" s="88">
        <v>6284646.6459300006</v>
      </c>
      <c r="V43" s="88">
        <v>822901.46</v>
      </c>
      <c r="W43" s="88">
        <v>173322</v>
      </c>
      <c r="X43" s="88">
        <v>753662</v>
      </c>
      <c r="Y43" s="80">
        <v>2241105.2200900004</v>
      </c>
      <c r="Z43" s="73">
        <f t="shared" si="0"/>
        <v>66112144.578920245</v>
      </c>
    </row>
    <row r="44" spans="1:26" ht="13.7" customHeight="1">
      <c r="A44" s="89">
        <v>2017</v>
      </c>
      <c r="B44" s="87">
        <v>7452160.1779000005</v>
      </c>
      <c r="C44" s="88">
        <v>4990129.9999999991</v>
      </c>
      <c r="D44" s="88">
        <v>1853282.4648600002</v>
      </c>
      <c r="E44" s="88">
        <v>11278109</v>
      </c>
      <c r="F44" s="88">
        <v>569790</v>
      </c>
      <c r="G44" s="88">
        <v>462401.22999999992</v>
      </c>
      <c r="H44" s="88">
        <v>8257655.6996200019</v>
      </c>
      <c r="I44" s="88">
        <v>1484860</v>
      </c>
      <c r="J44" s="88">
        <v>356012.18918999995</v>
      </c>
      <c r="K44" s="88">
        <v>358623.18974000006</v>
      </c>
      <c r="L44" s="88">
        <v>4930421.82541</v>
      </c>
      <c r="M44" s="88">
        <v>40404.696889999999</v>
      </c>
      <c r="N44" s="88">
        <v>9266610.374648001</v>
      </c>
      <c r="O44" s="88">
        <v>590970</v>
      </c>
      <c r="P44" s="88">
        <v>15138901.102</v>
      </c>
      <c r="Q44" s="88">
        <v>3843090.7122300002</v>
      </c>
      <c r="R44" s="88">
        <v>1790203.5877200004</v>
      </c>
      <c r="S44" s="88">
        <v>1451334.6483099998</v>
      </c>
      <c r="T44" s="88">
        <v>204781.63728</v>
      </c>
      <c r="U44" s="88">
        <v>6170890.5231446316</v>
      </c>
      <c r="V44" s="88">
        <v>1331755.1100000003</v>
      </c>
      <c r="W44" s="88">
        <v>209359.99999999997</v>
      </c>
      <c r="X44" s="88">
        <v>1058081.3544299998</v>
      </c>
      <c r="Y44" s="80">
        <v>3779270</v>
      </c>
      <c r="Z44" s="73">
        <f t="shared" si="0"/>
        <v>86869099.52337265</v>
      </c>
    </row>
    <row r="45" spans="1:26" ht="13.7" customHeight="1">
      <c r="A45" s="89">
        <v>2018</v>
      </c>
      <c r="B45" s="87">
        <v>7971785.5572199998</v>
      </c>
      <c r="C45" s="88">
        <v>7384005.6030502282</v>
      </c>
      <c r="D45" s="88">
        <v>2959880.643108109</v>
      </c>
      <c r="E45" s="88">
        <v>14179832</v>
      </c>
      <c r="F45" s="88">
        <v>644320</v>
      </c>
      <c r="G45" s="88">
        <v>548390</v>
      </c>
      <c r="H45" s="88">
        <v>17334546.58588</v>
      </c>
      <c r="I45" s="88">
        <v>2177120</v>
      </c>
      <c r="J45" s="88">
        <v>816080.42929000012</v>
      </c>
      <c r="K45" s="88">
        <v>530508.14048000006</v>
      </c>
      <c r="L45" s="88">
        <v>5849074.6154408008</v>
      </c>
      <c r="M45" s="88">
        <v>40367.33092</v>
      </c>
      <c r="N45" s="88">
        <v>15298031.94667</v>
      </c>
      <c r="O45" s="88">
        <v>782107.01199999999</v>
      </c>
      <c r="P45" s="88">
        <v>29074067.513999999</v>
      </c>
      <c r="Q45" s="88">
        <v>6844306.320580001</v>
      </c>
      <c r="R45" s="88">
        <v>2532163.9838299998</v>
      </c>
      <c r="S45" s="88">
        <v>2035564.3711399997</v>
      </c>
      <c r="T45" s="88">
        <v>189630.20511000001</v>
      </c>
      <c r="U45" s="88">
        <v>12211064.9756549</v>
      </c>
      <c r="V45" s="88">
        <v>2142430.0000000005</v>
      </c>
      <c r="W45" s="88">
        <v>351000</v>
      </c>
      <c r="X45" s="88">
        <v>1372605</v>
      </c>
      <c r="Y45" s="80">
        <v>5160800</v>
      </c>
      <c r="Z45" s="73">
        <f t="shared" si="0"/>
        <v>138429682.23437405</v>
      </c>
    </row>
    <row r="46" spans="1:26" ht="13.7" customHeight="1">
      <c r="A46" s="89">
        <v>2019</v>
      </c>
      <c r="B46" s="87">
        <v>10057737.018820001</v>
      </c>
      <c r="C46" s="88">
        <v>23335072.659769148</v>
      </c>
      <c r="D46" s="88">
        <v>3873220.3360499991</v>
      </c>
      <c r="E46" s="88">
        <v>21337019</v>
      </c>
      <c r="F46" s="88">
        <v>678220</v>
      </c>
      <c r="G46" s="88">
        <v>705714.76641000004</v>
      </c>
      <c r="H46" s="88">
        <v>25356850.284519996</v>
      </c>
      <c r="I46" s="88">
        <v>2302819.9999999995</v>
      </c>
      <c r="J46" s="88">
        <v>790078.70420000004</v>
      </c>
      <c r="K46" s="88">
        <v>1031547.75249</v>
      </c>
      <c r="L46" s="88">
        <v>8767728.859316824</v>
      </c>
      <c r="M46" s="88">
        <v>66862.000870000003</v>
      </c>
      <c r="N46" s="88">
        <v>22092289.531383328</v>
      </c>
      <c r="O46" s="88">
        <v>1801840.7128300001</v>
      </c>
      <c r="P46" s="88">
        <v>43001156.915280007</v>
      </c>
      <c r="Q46" s="88">
        <v>9118277.7648299988</v>
      </c>
      <c r="R46" s="88">
        <v>3982955.1062299996</v>
      </c>
      <c r="S46" s="88">
        <v>3714519.3266299996</v>
      </c>
      <c r="T46" s="88">
        <v>289383.96640999999</v>
      </c>
      <c r="U46" s="88">
        <v>18374853.29654</v>
      </c>
      <c r="V46" s="88">
        <v>3199510</v>
      </c>
      <c r="W46" s="88">
        <v>665327.49696099991</v>
      </c>
      <c r="X46" s="88">
        <v>2041447</v>
      </c>
      <c r="Y46" s="80">
        <v>8099702.6035500001</v>
      </c>
      <c r="Z46" s="73">
        <f t="shared" si="0"/>
        <v>214684135.10309029</v>
      </c>
    </row>
    <row r="47" spans="1:26" ht="13.7" customHeight="1">
      <c r="A47" s="89">
        <v>2020</v>
      </c>
      <c r="B47" s="151">
        <v>7595440.5762599995</v>
      </c>
      <c r="C47" s="152">
        <v>7887989.2351299999</v>
      </c>
      <c r="D47" s="152">
        <v>3054124.0925699999</v>
      </c>
      <c r="E47" s="152">
        <v>13302235.652019998</v>
      </c>
      <c r="F47" s="152">
        <v>669069.99999999988</v>
      </c>
      <c r="G47" s="152">
        <v>1036900.4163244986</v>
      </c>
      <c r="H47" s="152">
        <v>27245975.761539999</v>
      </c>
      <c r="I47" s="152">
        <v>2337350</v>
      </c>
      <c r="J47" s="152">
        <v>725585.76328999992</v>
      </c>
      <c r="K47" s="152">
        <v>1001577.7854599998</v>
      </c>
      <c r="L47" s="152">
        <v>13621969.455153922</v>
      </c>
      <c r="M47" s="152">
        <v>54650.345690000009</v>
      </c>
      <c r="N47" s="152">
        <v>20533750.584800001</v>
      </c>
      <c r="O47" s="152">
        <v>2105897.4712300003</v>
      </c>
      <c r="P47" s="152">
        <v>52651659.628510013</v>
      </c>
      <c r="Q47" s="152">
        <v>8491641.9069999997</v>
      </c>
      <c r="R47" s="152">
        <v>3545751.9321099999</v>
      </c>
      <c r="S47" s="152">
        <v>4457970.4108999996</v>
      </c>
      <c r="T47" s="152">
        <v>355702.05842504412</v>
      </c>
      <c r="U47" s="152">
        <v>17896152.984106898</v>
      </c>
      <c r="V47" s="152">
        <v>3560450</v>
      </c>
      <c r="W47" s="152">
        <v>1094052.0848889805</v>
      </c>
      <c r="X47" s="152">
        <v>3631707</v>
      </c>
      <c r="Y47" s="153">
        <v>7681915.567674092</v>
      </c>
      <c r="Z47" s="73">
        <f t="shared" si="0"/>
        <v>204539520.71308348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52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Z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7" sqref="A17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25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Regalías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436</v>
      </c>
      <c r="C8" s="57" t="s">
        <v>437</v>
      </c>
      <c r="D8" s="57" t="s">
        <v>438</v>
      </c>
      <c r="E8" s="64" t="s">
        <v>439</v>
      </c>
      <c r="F8" s="57" t="s">
        <v>440</v>
      </c>
      <c r="G8" s="57" t="s">
        <v>441</v>
      </c>
      <c r="H8" s="64" t="s">
        <v>442</v>
      </c>
      <c r="I8" s="57" t="s">
        <v>443</v>
      </c>
      <c r="J8" s="57" t="s">
        <v>444</v>
      </c>
      <c r="K8" s="64" t="s">
        <v>445</v>
      </c>
      <c r="L8" s="57" t="s">
        <v>446</v>
      </c>
      <c r="M8" s="57" t="s">
        <v>447</v>
      </c>
      <c r="N8" s="64" t="s">
        <v>448</v>
      </c>
      <c r="O8" s="57" t="s">
        <v>449</v>
      </c>
      <c r="P8" s="57" t="s">
        <v>450</v>
      </c>
      <c r="Q8" s="64" t="s">
        <v>451</v>
      </c>
      <c r="R8" s="57" t="s">
        <v>452</v>
      </c>
      <c r="S8" s="57" t="s">
        <v>453</v>
      </c>
      <c r="T8" s="57" t="s">
        <v>454</v>
      </c>
      <c r="U8" s="57" t="s">
        <v>455</v>
      </c>
      <c r="V8" s="57" t="s">
        <v>456</v>
      </c>
      <c r="W8" s="57" t="s">
        <v>457</v>
      </c>
      <c r="X8" s="57" t="s">
        <v>458</v>
      </c>
      <c r="Y8" s="57" t="s">
        <v>459</v>
      </c>
      <c r="Z8" s="66" t="s">
        <v>460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94"/>
      <c r="C10" s="95"/>
      <c r="D10" s="95"/>
      <c r="E10" s="134"/>
      <c r="F10" s="70">
        <v>18029.936666419264</v>
      </c>
      <c r="G10" s="135"/>
      <c r="H10" s="70">
        <v>662299.67354646756</v>
      </c>
      <c r="I10" s="70">
        <v>19832.930333061187</v>
      </c>
      <c r="J10" s="95"/>
      <c r="K10" s="70">
        <v>10817.961999851557</v>
      </c>
      <c r="L10" s="70">
        <v>60700.786776944849</v>
      </c>
      <c r="M10" s="95"/>
      <c r="N10" s="70">
        <v>768075.30198946048</v>
      </c>
      <c r="O10" s="70">
        <v>18029.936666419264</v>
      </c>
      <c r="P10" s="70">
        <v>941162.69398708537</v>
      </c>
      <c r="Q10" s="70">
        <v>483202.30266003619</v>
      </c>
      <c r="R10" s="70">
        <v>188713.33710852163</v>
      </c>
      <c r="S10" s="95"/>
      <c r="T10" s="95"/>
      <c r="U10" s="70">
        <v>1048741.3160967205</v>
      </c>
      <c r="V10" s="95"/>
      <c r="W10" s="95"/>
      <c r="X10" s="95"/>
      <c r="Y10" s="70">
        <v>284872.99932942435</v>
      </c>
      <c r="Z10" s="71">
        <f>SUM(B10:Y10)</f>
        <v>4504479.177160413</v>
      </c>
    </row>
    <row r="11" spans="1:26" ht="13.7" customHeight="1">
      <c r="A11" s="69">
        <v>1984</v>
      </c>
      <c r="B11" s="94"/>
      <c r="C11" s="95"/>
      <c r="D11" s="95"/>
      <c r="E11" s="100">
        <v>4186.9686317187534</v>
      </c>
      <c r="F11" s="88">
        <v>125609.05895156262</v>
      </c>
      <c r="G11" s="95"/>
      <c r="H11" s="88">
        <v>3713841.1763345348</v>
      </c>
      <c r="I11" s="88">
        <v>75365.435370937572</v>
      </c>
      <c r="J11" s="100">
        <v>71178.466739218813</v>
      </c>
      <c r="K11" s="88">
        <v>62804.52947578131</v>
      </c>
      <c r="L11" s="88">
        <v>473127.45538421924</v>
      </c>
      <c r="M11" s="95"/>
      <c r="N11" s="88">
        <v>4555421.871310004</v>
      </c>
      <c r="O11" s="88">
        <v>125609.05895156262</v>
      </c>
      <c r="P11" s="88">
        <v>6833132.8069650065</v>
      </c>
      <c r="Q11" s="88">
        <v>2838764.7323053149</v>
      </c>
      <c r="R11" s="88">
        <v>1444504.1779429701</v>
      </c>
      <c r="S11" s="95"/>
      <c r="T11" s="95"/>
      <c r="U11" s="88">
        <v>6138096.0140996929</v>
      </c>
      <c r="V11" s="95"/>
      <c r="W11" s="95"/>
      <c r="X11" s="95"/>
      <c r="Y11" s="80">
        <v>2507994.2103995336</v>
      </c>
      <c r="Z11" s="73">
        <f>SUM(B11:Y11)</f>
        <v>28969635.962862056</v>
      </c>
    </row>
    <row r="12" spans="1:26" ht="13.7" customHeight="1">
      <c r="A12" s="69">
        <v>1985</v>
      </c>
      <c r="B12" s="94"/>
      <c r="C12" s="95"/>
      <c r="D12" s="95"/>
      <c r="E12" s="88">
        <v>64.221723058840126</v>
      </c>
      <c r="F12" s="88">
        <v>0</v>
      </c>
      <c r="G12" s="95"/>
      <c r="H12" s="88">
        <v>36702.714728127132</v>
      </c>
      <c r="I12" s="88">
        <v>1605.5430764710029</v>
      </c>
      <c r="J12" s="88">
        <v>1605.5430764710029</v>
      </c>
      <c r="K12" s="88">
        <v>481.66292294130096</v>
      </c>
      <c r="L12" s="88">
        <v>4078.0794142363479</v>
      </c>
      <c r="M12" s="95"/>
      <c r="N12" s="88">
        <v>33973.291498126426</v>
      </c>
      <c r="O12" s="88">
        <v>1958.7625532946238</v>
      </c>
      <c r="P12" s="88">
        <v>68877.797980606032</v>
      </c>
      <c r="Q12" s="88">
        <v>24275.811316241568</v>
      </c>
      <c r="R12" s="88">
        <v>17275.643502827992</v>
      </c>
      <c r="S12" s="95"/>
      <c r="T12" s="95"/>
      <c r="U12" s="88">
        <v>54845.351492249465</v>
      </c>
      <c r="V12" s="95"/>
      <c r="W12" s="95"/>
      <c r="X12" s="95"/>
      <c r="Y12" s="80">
        <v>25207.026300594749</v>
      </c>
      <c r="Z12" s="73">
        <f t="shared" ref="Z12:Z47" si="0">SUM(B12:Y12)</f>
        <v>270951.4495852465</v>
      </c>
    </row>
    <row r="13" spans="1:26" ht="13.7" customHeight="1">
      <c r="A13" s="69">
        <v>1986</v>
      </c>
      <c r="B13" s="94"/>
      <c r="C13" s="95"/>
      <c r="D13" s="95"/>
      <c r="E13" s="88">
        <v>844.62267840061747</v>
      </c>
      <c r="F13" s="88">
        <v>0</v>
      </c>
      <c r="G13" s="95"/>
      <c r="H13" s="88">
        <v>79788.689019578334</v>
      </c>
      <c r="I13" s="88">
        <v>3040.6416422422226</v>
      </c>
      <c r="J13" s="88">
        <v>3265.8743564823876</v>
      </c>
      <c r="K13" s="88">
        <v>1295.088106880947</v>
      </c>
      <c r="L13" s="88">
        <v>8727.7676768063811</v>
      </c>
      <c r="M13" s="95"/>
      <c r="N13" s="88">
        <v>75396.651091895124</v>
      </c>
      <c r="O13" s="88">
        <v>2702.7925708819762</v>
      </c>
      <c r="P13" s="88">
        <v>165940.20221644134</v>
      </c>
      <c r="Q13" s="88">
        <v>51015.209775397299</v>
      </c>
      <c r="R13" s="88">
        <v>36544.007885466715</v>
      </c>
      <c r="S13" s="95"/>
      <c r="T13" s="95"/>
      <c r="U13" s="88">
        <v>124553.69097481106</v>
      </c>
      <c r="V13" s="95"/>
      <c r="W13" s="95"/>
      <c r="X13" s="95"/>
      <c r="Y13" s="80">
        <v>54112.159596199563</v>
      </c>
      <c r="Z13" s="73">
        <f t="shared" si="0"/>
        <v>607227.3975914839</v>
      </c>
    </row>
    <row r="14" spans="1:26" ht="13.7" customHeight="1">
      <c r="A14" s="69">
        <v>1987</v>
      </c>
      <c r="B14" s="94"/>
      <c r="C14" s="95"/>
      <c r="D14" s="95"/>
      <c r="E14" s="88">
        <v>255.51565380496933</v>
      </c>
      <c r="F14" s="88">
        <v>0</v>
      </c>
      <c r="G14" s="95"/>
      <c r="H14" s="88">
        <v>142066.70351556293</v>
      </c>
      <c r="I14" s="88">
        <v>6387.8913451242333</v>
      </c>
      <c r="J14" s="88">
        <v>8687.5322293689569</v>
      </c>
      <c r="K14" s="88">
        <v>1788.6095766347851</v>
      </c>
      <c r="L14" s="88">
        <v>18780.400554665244</v>
      </c>
      <c r="M14" s="95"/>
      <c r="N14" s="88">
        <v>140916.88307344058</v>
      </c>
      <c r="O14" s="88">
        <v>5110.3130760993863</v>
      </c>
      <c r="P14" s="88">
        <v>275829.14828246436</v>
      </c>
      <c r="Q14" s="88">
        <v>100928.68325296287</v>
      </c>
      <c r="R14" s="88">
        <v>59662.905163460338</v>
      </c>
      <c r="S14" s="95"/>
      <c r="T14" s="95"/>
      <c r="U14" s="88">
        <v>244400.72286445316</v>
      </c>
      <c r="V14" s="95"/>
      <c r="W14" s="95"/>
      <c r="X14" s="95"/>
      <c r="Y14" s="80">
        <v>106550.0276366722</v>
      </c>
      <c r="Z14" s="73">
        <f t="shared" si="0"/>
        <v>1111365.3362247138</v>
      </c>
    </row>
    <row r="15" spans="1:26" ht="13.7" customHeight="1">
      <c r="A15" s="69">
        <v>1988</v>
      </c>
      <c r="B15" s="94"/>
      <c r="C15" s="95"/>
      <c r="D15" s="95"/>
      <c r="E15" s="88">
        <v>1223.5128058403548</v>
      </c>
      <c r="F15" s="88">
        <v>0</v>
      </c>
      <c r="G15" s="95"/>
      <c r="H15" s="88">
        <v>636226.65903698455</v>
      </c>
      <c r="I15" s="88">
        <v>25082.012519727272</v>
      </c>
      <c r="J15" s="88">
        <v>52611.050651135258</v>
      </c>
      <c r="K15" s="88">
        <v>7341.0768350421286</v>
      </c>
      <c r="L15" s="88">
        <v>108280.88331687139</v>
      </c>
      <c r="M15" s="95"/>
      <c r="N15" s="88">
        <v>628885.58220194234</v>
      </c>
      <c r="O15" s="88">
        <v>4894.051223361419</v>
      </c>
      <c r="P15" s="88">
        <v>1685388.8900450887</v>
      </c>
      <c r="Q15" s="88">
        <v>512651.8656471087</v>
      </c>
      <c r="R15" s="88">
        <v>799565.61861667188</v>
      </c>
      <c r="S15" s="100">
        <v>29976.063743088693</v>
      </c>
      <c r="T15" s="95"/>
      <c r="U15" s="88">
        <v>1187419.1780680642</v>
      </c>
      <c r="V15" s="95"/>
      <c r="W15" s="95"/>
      <c r="X15" s="95"/>
      <c r="Y15" s="80">
        <v>483287.55830694013</v>
      </c>
      <c r="Z15" s="73">
        <f t="shared" si="0"/>
        <v>6162834.0030178661</v>
      </c>
    </row>
    <row r="16" spans="1:26" ht="13.7" customHeight="1">
      <c r="A16" s="69">
        <v>1989</v>
      </c>
      <c r="B16" s="94"/>
      <c r="C16" s="95"/>
      <c r="D16" s="95"/>
      <c r="E16" s="88">
        <v>0</v>
      </c>
      <c r="F16" s="88">
        <v>0</v>
      </c>
      <c r="G16" s="95"/>
      <c r="H16" s="88">
        <v>14016.627718697155</v>
      </c>
      <c r="I16" s="88">
        <v>0</v>
      </c>
      <c r="J16" s="88">
        <v>1238.5827144651389</v>
      </c>
      <c r="K16" s="88">
        <v>206.43045241085647</v>
      </c>
      <c r="L16" s="88">
        <v>2043.6614788674792</v>
      </c>
      <c r="M16" s="95"/>
      <c r="N16" s="88">
        <v>13583.123768634356</v>
      </c>
      <c r="O16" s="88">
        <v>0</v>
      </c>
      <c r="P16" s="88">
        <v>44465.11944929848</v>
      </c>
      <c r="Q16" s="88">
        <v>10755.026570605622</v>
      </c>
      <c r="R16" s="88">
        <v>7018.6353819691203</v>
      </c>
      <c r="S16" s="88">
        <v>0</v>
      </c>
      <c r="T16" s="95"/>
      <c r="U16" s="88">
        <v>25762.52046087489</v>
      </c>
      <c r="V16" s="95"/>
      <c r="W16" s="95"/>
      <c r="X16" s="95"/>
      <c r="Y16" s="80">
        <v>10011.876941926539</v>
      </c>
      <c r="Z16" s="73">
        <f t="shared" si="0"/>
        <v>129101.60493774964</v>
      </c>
    </row>
    <row r="17" spans="1:26" ht="13.7" customHeight="1">
      <c r="A17" s="69">
        <v>1990</v>
      </c>
      <c r="B17" s="94"/>
      <c r="C17" s="95"/>
      <c r="D17" s="95"/>
      <c r="E17" s="88">
        <v>0</v>
      </c>
      <c r="F17" s="88">
        <v>22613</v>
      </c>
      <c r="G17" s="95"/>
      <c r="H17" s="88">
        <v>268976</v>
      </c>
      <c r="I17" s="88">
        <v>22613</v>
      </c>
      <c r="J17" s="88">
        <v>29020</v>
      </c>
      <c r="K17" s="88">
        <v>3356</v>
      </c>
      <c r="L17" s="88">
        <v>35370</v>
      </c>
      <c r="M17" s="95"/>
      <c r="N17" s="88">
        <v>255088</v>
      </c>
      <c r="O17" s="88">
        <v>22613</v>
      </c>
      <c r="P17" s="88">
        <v>861589</v>
      </c>
      <c r="Q17" s="88">
        <v>217667</v>
      </c>
      <c r="R17" s="88">
        <v>101895</v>
      </c>
      <c r="S17" s="88">
        <v>1544</v>
      </c>
      <c r="T17" s="95"/>
      <c r="U17" s="88">
        <v>432200</v>
      </c>
      <c r="V17" s="134"/>
      <c r="W17" s="136">
        <v>1012</v>
      </c>
      <c r="X17" s="102">
        <v>1121</v>
      </c>
      <c r="Y17" s="80">
        <v>160140</v>
      </c>
      <c r="Z17" s="73">
        <f t="shared" si="0"/>
        <v>2436817</v>
      </c>
    </row>
    <row r="18" spans="1:26" ht="13.7" customHeight="1">
      <c r="A18" s="69">
        <v>1991</v>
      </c>
      <c r="B18" s="94"/>
      <c r="C18" s="95"/>
      <c r="D18" s="100">
        <v>85</v>
      </c>
      <c r="E18" s="88">
        <v>0</v>
      </c>
      <c r="F18" s="88">
        <v>32108</v>
      </c>
      <c r="G18" s="95"/>
      <c r="H18" s="88">
        <v>553290</v>
      </c>
      <c r="I18" s="88">
        <v>32136</v>
      </c>
      <c r="J18" s="88">
        <v>55010</v>
      </c>
      <c r="K18" s="88">
        <v>5283</v>
      </c>
      <c r="L18" s="88">
        <v>65978</v>
      </c>
      <c r="M18" s="95"/>
      <c r="N18" s="88">
        <v>542710</v>
      </c>
      <c r="O18" s="88">
        <v>32108</v>
      </c>
      <c r="P18" s="88">
        <v>1731990</v>
      </c>
      <c r="Q18" s="88">
        <v>377552</v>
      </c>
      <c r="R18" s="88">
        <v>160050</v>
      </c>
      <c r="S18" s="88">
        <v>5630</v>
      </c>
      <c r="T18" s="95"/>
      <c r="U18" s="88">
        <v>756320</v>
      </c>
      <c r="V18" s="95"/>
      <c r="W18" s="88">
        <v>3843</v>
      </c>
      <c r="X18" s="88">
        <v>4750</v>
      </c>
      <c r="Y18" s="80">
        <v>245000</v>
      </c>
      <c r="Z18" s="73">
        <f t="shared" si="0"/>
        <v>4603843</v>
      </c>
    </row>
    <row r="19" spans="1:26" ht="13.7" customHeight="1">
      <c r="A19" s="69">
        <v>1992</v>
      </c>
      <c r="B19" s="94"/>
      <c r="C19" s="95"/>
      <c r="D19" s="88">
        <v>0</v>
      </c>
      <c r="E19" s="88">
        <v>0</v>
      </c>
      <c r="F19" s="88">
        <v>5272</v>
      </c>
      <c r="G19" s="95"/>
      <c r="H19" s="88">
        <v>60314.291299999997</v>
      </c>
      <c r="I19" s="88">
        <v>5300</v>
      </c>
      <c r="J19" s="88">
        <v>5119.2</v>
      </c>
      <c r="K19" s="88">
        <v>543</v>
      </c>
      <c r="L19" s="88">
        <v>7366</v>
      </c>
      <c r="M19" s="95"/>
      <c r="N19" s="88">
        <v>54407.495999999999</v>
      </c>
      <c r="O19" s="88">
        <v>3469.42</v>
      </c>
      <c r="P19" s="88">
        <v>209999.08</v>
      </c>
      <c r="Q19" s="88">
        <v>47598</v>
      </c>
      <c r="R19" s="88">
        <v>15466</v>
      </c>
      <c r="S19" s="88">
        <v>717.58600000000001</v>
      </c>
      <c r="T19" s="95"/>
      <c r="U19" s="88">
        <v>83964.77</v>
      </c>
      <c r="V19" s="95"/>
      <c r="W19" s="88">
        <v>500</v>
      </c>
      <c r="X19" s="88">
        <v>0</v>
      </c>
      <c r="Y19" s="80">
        <v>40253.611689999998</v>
      </c>
      <c r="Z19" s="73">
        <f t="shared" si="0"/>
        <v>540290.45499</v>
      </c>
    </row>
    <row r="20" spans="1:26" ht="13.7" customHeight="1">
      <c r="A20" s="69">
        <v>1993</v>
      </c>
      <c r="B20" s="94"/>
      <c r="C20" s="95"/>
      <c r="D20" s="88">
        <v>0</v>
      </c>
      <c r="E20" s="88">
        <v>0</v>
      </c>
      <c r="F20" s="88">
        <v>4300</v>
      </c>
      <c r="G20" s="95"/>
      <c r="H20" s="88">
        <v>66862.618000000002</v>
      </c>
      <c r="I20" s="88">
        <v>5618.6137399999998</v>
      </c>
      <c r="J20" s="88">
        <v>3658</v>
      </c>
      <c r="K20" s="88">
        <v>445.23824000000002</v>
      </c>
      <c r="L20" s="88">
        <v>7445.7669999999998</v>
      </c>
      <c r="M20" s="95"/>
      <c r="N20" s="88">
        <v>54181</v>
      </c>
      <c r="O20" s="88">
        <v>6816.1</v>
      </c>
      <c r="P20" s="88">
        <v>210239.7</v>
      </c>
      <c r="Q20" s="88">
        <v>44401</v>
      </c>
      <c r="R20" s="88">
        <v>15817.2</v>
      </c>
      <c r="S20" s="88">
        <v>1600</v>
      </c>
      <c r="T20" s="95"/>
      <c r="U20" s="88">
        <v>89526.518880000003</v>
      </c>
      <c r="V20" s="95"/>
      <c r="W20" s="88">
        <v>900</v>
      </c>
      <c r="X20" s="88">
        <v>900</v>
      </c>
      <c r="Y20" s="80">
        <v>34256.027779999997</v>
      </c>
      <c r="Z20" s="73">
        <f t="shared" si="0"/>
        <v>546967.78364000004</v>
      </c>
    </row>
    <row r="21" spans="1:26" ht="13.7" customHeight="1">
      <c r="A21" s="69">
        <v>1994</v>
      </c>
      <c r="B21" s="94"/>
      <c r="C21" s="95"/>
      <c r="D21" s="88">
        <v>0</v>
      </c>
      <c r="E21" s="88">
        <v>0</v>
      </c>
      <c r="F21" s="88">
        <v>8322</v>
      </c>
      <c r="G21" s="95"/>
      <c r="H21" s="88">
        <v>60194</v>
      </c>
      <c r="I21" s="88">
        <v>5549</v>
      </c>
      <c r="J21" s="88">
        <v>3306.4</v>
      </c>
      <c r="K21" s="88">
        <v>359.86660999999998</v>
      </c>
      <c r="L21" s="88">
        <v>5943</v>
      </c>
      <c r="M21" s="95"/>
      <c r="N21" s="88">
        <v>76888.597999999998</v>
      </c>
      <c r="O21" s="88">
        <v>9000</v>
      </c>
      <c r="P21" s="88">
        <v>237318.64799999999</v>
      </c>
      <c r="Q21" s="88">
        <v>38873</v>
      </c>
      <c r="R21" s="88">
        <v>17852.013999999999</v>
      </c>
      <c r="S21" s="88">
        <v>0</v>
      </c>
      <c r="T21" s="95"/>
      <c r="U21" s="88">
        <v>82944.649069999999</v>
      </c>
      <c r="V21" s="95"/>
      <c r="W21" s="88">
        <v>0</v>
      </c>
      <c r="X21" s="88">
        <v>0</v>
      </c>
      <c r="Y21" s="80">
        <v>31779.870999999999</v>
      </c>
      <c r="Z21" s="73">
        <f t="shared" si="0"/>
        <v>578331.04668000003</v>
      </c>
    </row>
    <row r="22" spans="1:26" ht="13.7" customHeight="1">
      <c r="A22" s="69">
        <v>1995</v>
      </c>
      <c r="B22" s="94"/>
      <c r="C22" s="95"/>
      <c r="D22" s="88">
        <v>0</v>
      </c>
      <c r="E22" s="88">
        <v>0</v>
      </c>
      <c r="F22" s="88">
        <v>6000</v>
      </c>
      <c r="G22" s="95"/>
      <c r="H22" s="88">
        <v>78533.899999999994</v>
      </c>
      <c r="I22" s="88">
        <v>5871.4618300000002</v>
      </c>
      <c r="J22" s="88">
        <v>2996</v>
      </c>
      <c r="K22" s="88">
        <v>304.98212000000001</v>
      </c>
      <c r="L22" s="88">
        <v>5913</v>
      </c>
      <c r="M22" s="95"/>
      <c r="N22" s="88">
        <v>54357.900999999998</v>
      </c>
      <c r="O22" s="88">
        <v>5947</v>
      </c>
      <c r="P22" s="88">
        <v>266428</v>
      </c>
      <c r="Q22" s="88">
        <v>35542</v>
      </c>
      <c r="R22" s="88">
        <v>21374.39587</v>
      </c>
      <c r="S22" s="88">
        <v>1600</v>
      </c>
      <c r="T22" s="95"/>
      <c r="U22" s="88">
        <v>129838.83095999999</v>
      </c>
      <c r="V22" s="95"/>
      <c r="W22" s="88">
        <v>0</v>
      </c>
      <c r="X22" s="88">
        <v>0</v>
      </c>
      <c r="Y22" s="80">
        <v>30140</v>
      </c>
      <c r="Z22" s="73">
        <f t="shared" si="0"/>
        <v>644847.47178000002</v>
      </c>
    </row>
    <row r="23" spans="1:26" ht="13.7" customHeight="1">
      <c r="A23" s="69">
        <v>1996</v>
      </c>
      <c r="B23" s="94"/>
      <c r="C23" s="95"/>
      <c r="D23" s="88">
        <v>0</v>
      </c>
      <c r="E23" s="88">
        <v>0</v>
      </c>
      <c r="F23" s="88">
        <v>7312.98</v>
      </c>
      <c r="G23" s="95"/>
      <c r="H23" s="88">
        <v>88816.52</v>
      </c>
      <c r="I23" s="88">
        <v>6564</v>
      </c>
      <c r="J23" s="88">
        <v>3366</v>
      </c>
      <c r="K23" s="88">
        <v>200</v>
      </c>
      <c r="L23" s="88">
        <v>7782.2295400000003</v>
      </c>
      <c r="M23" s="95"/>
      <c r="N23" s="88">
        <v>75304.274000000005</v>
      </c>
      <c r="O23" s="88">
        <v>4276.7659899999999</v>
      </c>
      <c r="P23" s="88">
        <v>326465.07199999999</v>
      </c>
      <c r="Q23" s="88">
        <v>33289.51829</v>
      </c>
      <c r="R23" s="88">
        <v>24634.394319999999</v>
      </c>
      <c r="S23" s="88">
        <v>1000</v>
      </c>
      <c r="T23" s="95"/>
      <c r="U23" s="88">
        <v>176644</v>
      </c>
      <c r="V23" s="95"/>
      <c r="W23" s="88">
        <v>0</v>
      </c>
      <c r="X23" s="88">
        <v>0</v>
      </c>
      <c r="Y23" s="80">
        <v>36358.81</v>
      </c>
      <c r="Z23" s="73">
        <f t="shared" si="0"/>
        <v>792014.56413999991</v>
      </c>
    </row>
    <row r="24" spans="1:26" ht="13.7" customHeight="1">
      <c r="A24" s="69">
        <v>1997</v>
      </c>
      <c r="B24" s="94"/>
      <c r="C24" s="95"/>
      <c r="D24" s="88">
        <v>0</v>
      </c>
      <c r="E24" s="88">
        <v>0</v>
      </c>
      <c r="F24" s="88">
        <v>9126</v>
      </c>
      <c r="G24" s="95"/>
      <c r="H24" s="88">
        <v>91991.850599999991</v>
      </c>
      <c r="I24" s="88">
        <v>7494.1809899999998</v>
      </c>
      <c r="J24" s="88">
        <v>2994.4079700000002</v>
      </c>
      <c r="K24" s="88">
        <v>299.29000000000002</v>
      </c>
      <c r="L24" s="88">
        <v>11046.363000000001</v>
      </c>
      <c r="M24" s="95"/>
      <c r="N24" s="88">
        <v>80970</v>
      </c>
      <c r="O24" s="88">
        <v>5409.9</v>
      </c>
      <c r="P24" s="88">
        <v>345544.31053000002</v>
      </c>
      <c r="Q24" s="88">
        <v>40563.663</v>
      </c>
      <c r="R24" s="88">
        <v>32363.48</v>
      </c>
      <c r="S24" s="88">
        <v>0</v>
      </c>
      <c r="T24" s="95"/>
      <c r="U24" s="88">
        <v>169860.57071999999</v>
      </c>
      <c r="V24" s="95"/>
      <c r="W24" s="88">
        <v>0</v>
      </c>
      <c r="X24" s="88">
        <v>0</v>
      </c>
      <c r="Y24" s="80">
        <v>40656.400000000001</v>
      </c>
      <c r="Z24" s="73">
        <f t="shared" si="0"/>
        <v>838320.41680999997</v>
      </c>
    </row>
    <row r="25" spans="1:26" ht="13.7" customHeight="1">
      <c r="A25" s="69">
        <v>1998</v>
      </c>
      <c r="B25" s="94"/>
      <c r="C25" s="95"/>
      <c r="D25" s="88">
        <v>0</v>
      </c>
      <c r="E25" s="88">
        <v>0</v>
      </c>
      <c r="F25" s="88">
        <v>10439.4</v>
      </c>
      <c r="G25" s="95"/>
      <c r="H25" s="88">
        <v>50433.46</v>
      </c>
      <c r="I25" s="88">
        <v>16886.37789</v>
      </c>
      <c r="J25" s="88">
        <v>1778.9839999999999</v>
      </c>
      <c r="K25" s="88">
        <v>94.846220000000002</v>
      </c>
      <c r="L25" s="88">
        <v>5255.8182699999998</v>
      </c>
      <c r="M25" s="95"/>
      <c r="N25" s="88">
        <v>57770.246990000007</v>
      </c>
      <c r="O25" s="88">
        <v>5921.1</v>
      </c>
      <c r="P25" s="88">
        <v>268864.35177000001</v>
      </c>
      <c r="Q25" s="88">
        <v>27003.8</v>
      </c>
      <c r="R25" s="88">
        <v>31122.9787</v>
      </c>
      <c r="S25" s="88">
        <v>0</v>
      </c>
      <c r="T25" s="95"/>
      <c r="U25" s="88">
        <v>112939.27949</v>
      </c>
      <c r="V25" s="95"/>
      <c r="W25" s="88">
        <v>295.74193000000002</v>
      </c>
      <c r="X25" s="88">
        <v>0</v>
      </c>
      <c r="Y25" s="80">
        <v>35803</v>
      </c>
      <c r="Z25" s="73">
        <f t="shared" si="0"/>
        <v>624609.38526000001</v>
      </c>
    </row>
    <row r="26" spans="1:26" ht="13.7" customHeight="1">
      <c r="A26" s="69">
        <v>1999</v>
      </c>
      <c r="B26" s="94"/>
      <c r="C26" s="95"/>
      <c r="D26" s="88">
        <v>0</v>
      </c>
      <c r="E26" s="88">
        <v>0</v>
      </c>
      <c r="F26" s="88">
        <v>11436.861000000001</v>
      </c>
      <c r="G26" s="95"/>
      <c r="H26" s="88">
        <v>67285.73</v>
      </c>
      <c r="I26" s="88">
        <v>15154.663</v>
      </c>
      <c r="J26" s="88">
        <v>2407.047</v>
      </c>
      <c r="K26" s="88">
        <v>304.57117</v>
      </c>
      <c r="L26" s="88">
        <v>6411.8206399999999</v>
      </c>
      <c r="M26" s="95"/>
      <c r="N26" s="88">
        <v>67918.523920000007</v>
      </c>
      <c r="O26" s="88">
        <v>9129.7000000000007</v>
      </c>
      <c r="P26" s="88">
        <v>316468.70968999999</v>
      </c>
      <c r="Q26" s="88">
        <v>30807.438999999998</v>
      </c>
      <c r="R26" s="88">
        <v>37757.096249999995</v>
      </c>
      <c r="S26" s="88">
        <v>0</v>
      </c>
      <c r="T26" s="95"/>
      <c r="U26" s="88">
        <v>123359.84974000001</v>
      </c>
      <c r="V26" s="95"/>
      <c r="W26" s="88">
        <v>376.40933999999999</v>
      </c>
      <c r="X26" s="88">
        <v>0</v>
      </c>
      <c r="Y26" s="80">
        <v>40745.061999999998</v>
      </c>
      <c r="Z26" s="73">
        <f t="shared" si="0"/>
        <v>729563.48274999997</v>
      </c>
    </row>
    <row r="27" spans="1:26" ht="13.7" customHeight="1">
      <c r="A27" s="69">
        <v>2000</v>
      </c>
      <c r="B27" s="94"/>
      <c r="C27" s="95"/>
      <c r="D27" s="88">
        <v>0</v>
      </c>
      <c r="E27" s="88">
        <v>0</v>
      </c>
      <c r="F27" s="88">
        <v>7098.1674999999996</v>
      </c>
      <c r="G27" s="95"/>
      <c r="H27" s="88">
        <v>134833.02100000001</v>
      </c>
      <c r="I27" s="88">
        <v>19229.234469999999</v>
      </c>
      <c r="J27" s="88">
        <v>4294.9824200000003</v>
      </c>
      <c r="K27" s="88">
        <v>533.90956000000006</v>
      </c>
      <c r="L27" s="88">
        <v>19149.258969999999</v>
      </c>
      <c r="M27" s="95"/>
      <c r="N27" s="88">
        <v>118350.64</v>
      </c>
      <c r="O27" s="88">
        <v>9345.0214599999999</v>
      </c>
      <c r="P27" s="88">
        <v>470911.7009</v>
      </c>
      <c r="Q27" s="88">
        <v>63842.510339999993</v>
      </c>
      <c r="R27" s="88">
        <v>52875.060469999997</v>
      </c>
      <c r="S27" s="88">
        <v>0</v>
      </c>
      <c r="T27" s="95"/>
      <c r="U27" s="88">
        <v>166338.43</v>
      </c>
      <c r="V27" s="95"/>
      <c r="W27" s="88">
        <v>419.44490000000002</v>
      </c>
      <c r="X27" s="88">
        <v>0</v>
      </c>
      <c r="Y27" s="80">
        <v>57374.606</v>
      </c>
      <c r="Z27" s="73">
        <f t="shared" si="0"/>
        <v>1124595.9879900001</v>
      </c>
    </row>
    <row r="28" spans="1:26" ht="13.7" customHeight="1">
      <c r="A28" s="69">
        <v>2001</v>
      </c>
      <c r="B28" s="94"/>
      <c r="C28" s="95"/>
      <c r="D28" s="88">
        <v>0</v>
      </c>
      <c r="E28" s="88">
        <v>0</v>
      </c>
      <c r="F28" s="88">
        <v>5967.5431799999997</v>
      </c>
      <c r="G28" s="95"/>
      <c r="H28" s="88">
        <v>118856.97900000001</v>
      </c>
      <c r="I28" s="88">
        <v>11820.110199999999</v>
      </c>
      <c r="J28" s="88">
        <v>3442.22739</v>
      </c>
      <c r="K28" s="88">
        <v>480.90145999999999</v>
      </c>
      <c r="L28" s="88">
        <v>18572.967670000002</v>
      </c>
      <c r="M28" s="95"/>
      <c r="N28" s="88">
        <v>109948.12699999999</v>
      </c>
      <c r="O28" s="88">
        <v>7425.7</v>
      </c>
      <c r="P28" s="88">
        <v>441060.06699999998</v>
      </c>
      <c r="Q28" s="88">
        <v>63064.547079999997</v>
      </c>
      <c r="R28" s="88">
        <v>35111.925799999997</v>
      </c>
      <c r="S28" s="88">
        <v>0</v>
      </c>
      <c r="T28" s="95"/>
      <c r="U28" s="88">
        <v>180000</v>
      </c>
      <c r="V28" s="95"/>
      <c r="W28" s="88">
        <v>328.64292</v>
      </c>
      <c r="X28" s="88">
        <v>0</v>
      </c>
      <c r="Y28" s="80">
        <v>54219.14</v>
      </c>
      <c r="Z28" s="73">
        <f t="shared" si="0"/>
        <v>1050298.8787</v>
      </c>
    </row>
    <row r="29" spans="1:26" ht="13.7" customHeight="1">
      <c r="A29" s="69">
        <v>2002</v>
      </c>
      <c r="B29" s="94"/>
      <c r="C29" s="95"/>
      <c r="D29" s="88">
        <v>0</v>
      </c>
      <c r="E29" s="88">
        <v>0</v>
      </c>
      <c r="F29" s="88">
        <v>0</v>
      </c>
      <c r="G29" s="95"/>
      <c r="H29" s="88">
        <v>368510.83199999999</v>
      </c>
      <c r="I29" s="88">
        <v>22349.611000000001</v>
      </c>
      <c r="J29" s="88">
        <v>6962.7939999999999</v>
      </c>
      <c r="K29" s="88">
        <v>1065.8675899999998</v>
      </c>
      <c r="L29" s="88">
        <v>18225.832909999997</v>
      </c>
      <c r="M29" s="95"/>
      <c r="N29" s="88">
        <v>302339.79106000002</v>
      </c>
      <c r="O29" s="88">
        <v>7978.7</v>
      </c>
      <c r="P29" s="88">
        <v>813700.18639179983</v>
      </c>
      <c r="Q29" s="88">
        <v>121299.86420000001</v>
      </c>
      <c r="R29" s="88">
        <v>23679.037869999993</v>
      </c>
      <c r="S29" s="88">
        <v>0</v>
      </c>
      <c r="T29" s="95"/>
      <c r="U29" s="88">
        <v>299205</v>
      </c>
      <c r="V29" s="95"/>
      <c r="W29" s="88">
        <v>533.57831999999996</v>
      </c>
      <c r="X29" s="88">
        <v>0</v>
      </c>
      <c r="Y29" s="80">
        <v>99938.907000000007</v>
      </c>
      <c r="Z29" s="73">
        <f t="shared" si="0"/>
        <v>2085790.0023417994</v>
      </c>
    </row>
    <row r="30" spans="1:26" ht="13.7" customHeight="1">
      <c r="A30" s="69">
        <v>2003</v>
      </c>
      <c r="B30" s="94"/>
      <c r="C30" s="95"/>
      <c r="D30" s="88">
        <v>20772.383890000001</v>
      </c>
      <c r="E30" s="88">
        <v>0</v>
      </c>
      <c r="F30" s="88">
        <v>0</v>
      </c>
      <c r="G30" s="95"/>
      <c r="H30" s="88">
        <v>472895.23499999999</v>
      </c>
      <c r="I30" s="88">
        <v>7989.495199999993</v>
      </c>
      <c r="J30" s="88">
        <v>10849.172270000001</v>
      </c>
      <c r="K30" s="88">
        <v>1393.6001600000002</v>
      </c>
      <c r="L30" s="88">
        <v>26619.094927250007</v>
      </c>
      <c r="M30" s="95"/>
      <c r="N30" s="88">
        <v>341470</v>
      </c>
      <c r="O30" s="88">
        <v>14606.3</v>
      </c>
      <c r="P30" s="88">
        <v>1048055.5460000001</v>
      </c>
      <c r="Q30" s="88">
        <v>149855</v>
      </c>
      <c r="R30" s="88">
        <v>23710</v>
      </c>
      <c r="S30" s="88">
        <v>0</v>
      </c>
      <c r="T30" s="95"/>
      <c r="U30" s="88">
        <v>507782.27610000002</v>
      </c>
      <c r="V30" s="95"/>
      <c r="W30" s="88">
        <v>147.43644000000003</v>
      </c>
      <c r="X30" s="88">
        <v>0</v>
      </c>
      <c r="Y30" s="80">
        <v>105230.27500000001</v>
      </c>
      <c r="Z30" s="73">
        <f t="shared" si="0"/>
        <v>2731375.8149872497</v>
      </c>
    </row>
    <row r="31" spans="1:26" ht="13.7" customHeight="1">
      <c r="A31" s="69">
        <v>2004</v>
      </c>
      <c r="B31" s="94"/>
      <c r="C31" s="95"/>
      <c r="D31" s="88">
        <v>46760.940580000002</v>
      </c>
      <c r="E31" s="88">
        <v>0</v>
      </c>
      <c r="F31" s="88">
        <v>0</v>
      </c>
      <c r="G31" s="95"/>
      <c r="H31" s="88">
        <v>615633.43099999998</v>
      </c>
      <c r="I31" s="88">
        <v>9097.8289999999979</v>
      </c>
      <c r="J31" s="88">
        <v>11953.362619999998</v>
      </c>
      <c r="K31" s="88">
        <v>1575</v>
      </c>
      <c r="L31" s="88">
        <v>27956.261914559458</v>
      </c>
      <c r="M31" s="95"/>
      <c r="N31" s="88">
        <v>389650</v>
      </c>
      <c r="O31" s="88">
        <v>14535.9</v>
      </c>
      <c r="P31" s="88">
        <v>1208695.0760000001</v>
      </c>
      <c r="Q31" s="88">
        <v>150995</v>
      </c>
      <c r="R31" s="88">
        <v>27170.051246153849</v>
      </c>
      <c r="S31" s="88">
        <v>0</v>
      </c>
      <c r="T31" s="95"/>
      <c r="U31" s="88">
        <v>531542.6743999999</v>
      </c>
      <c r="V31" s="95"/>
      <c r="W31" s="88">
        <v>403.25504999999998</v>
      </c>
      <c r="X31" s="88">
        <v>0</v>
      </c>
      <c r="Y31" s="80">
        <v>132195</v>
      </c>
      <c r="Z31" s="73">
        <f t="shared" si="0"/>
        <v>3168163.7818107125</v>
      </c>
    </row>
    <row r="32" spans="1:26" ht="13.7" customHeight="1">
      <c r="A32" s="69">
        <v>2005</v>
      </c>
      <c r="B32" s="94"/>
      <c r="C32" s="95"/>
      <c r="D32" s="88">
        <v>40945.548479999998</v>
      </c>
      <c r="E32" s="88">
        <v>0</v>
      </c>
      <c r="F32" s="88">
        <v>0</v>
      </c>
      <c r="G32" s="95"/>
      <c r="H32" s="88">
        <v>748001.98699999996</v>
      </c>
      <c r="I32" s="88">
        <v>74240</v>
      </c>
      <c r="J32" s="88">
        <v>12356.582349999999</v>
      </c>
      <c r="K32" s="88">
        <v>1950.02</v>
      </c>
      <c r="L32" s="88">
        <v>52027.719569999994</v>
      </c>
      <c r="M32" s="95"/>
      <c r="N32" s="88">
        <v>444660</v>
      </c>
      <c r="O32" s="88">
        <v>20160</v>
      </c>
      <c r="P32" s="88">
        <v>1462936.6140000001</v>
      </c>
      <c r="Q32" s="88">
        <v>198183</v>
      </c>
      <c r="R32" s="88">
        <v>32527.531029999998</v>
      </c>
      <c r="S32" s="88">
        <v>0</v>
      </c>
      <c r="T32" s="95"/>
      <c r="U32" s="88">
        <v>678807.20831999998</v>
      </c>
      <c r="V32" s="95"/>
      <c r="W32" s="88">
        <v>930.1655300000001</v>
      </c>
      <c r="X32" s="88">
        <v>0</v>
      </c>
      <c r="Y32" s="80">
        <v>168922</v>
      </c>
      <c r="Z32" s="73">
        <f t="shared" si="0"/>
        <v>3936648.3762800004</v>
      </c>
    </row>
    <row r="33" spans="1:26" ht="13.7" customHeight="1">
      <c r="A33" s="69">
        <v>2006</v>
      </c>
      <c r="B33" s="94"/>
      <c r="C33" s="95"/>
      <c r="D33" s="88">
        <v>128009.49688000001</v>
      </c>
      <c r="E33" s="88">
        <v>0</v>
      </c>
      <c r="F33" s="88">
        <v>21045.289000000001</v>
      </c>
      <c r="G33" s="95"/>
      <c r="H33" s="88">
        <v>1045350.727</v>
      </c>
      <c r="I33" s="88">
        <v>116821</v>
      </c>
      <c r="J33" s="88">
        <v>12156.263620000002</v>
      </c>
      <c r="K33" s="88">
        <v>2180</v>
      </c>
      <c r="L33" s="88">
        <v>78764.173540000003</v>
      </c>
      <c r="M33" s="95"/>
      <c r="N33" s="88">
        <v>619520</v>
      </c>
      <c r="O33" s="88">
        <v>22025.168000000001</v>
      </c>
      <c r="P33" s="88">
        <v>1550419.3219999999</v>
      </c>
      <c r="Q33" s="88">
        <v>281585.00000000006</v>
      </c>
      <c r="R33" s="88">
        <v>41837.293610000001</v>
      </c>
      <c r="S33" s="88">
        <v>0</v>
      </c>
      <c r="T33" s="95"/>
      <c r="U33" s="88">
        <v>865974.55800000008</v>
      </c>
      <c r="V33" s="95"/>
      <c r="W33" s="88">
        <v>759</v>
      </c>
      <c r="X33" s="88">
        <v>0</v>
      </c>
      <c r="Y33" s="80">
        <v>198793.61899999998</v>
      </c>
      <c r="Z33" s="73">
        <f t="shared" si="0"/>
        <v>4985240.91065</v>
      </c>
    </row>
    <row r="34" spans="1:26" ht="13.7" customHeight="1">
      <c r="A34" s="69">
        <v>2007</v>
      </c>
      <c r="B34" s="94"/>
      <c r="C34" s="95"/>
      <c r="D34" s="88">
        <v>175621.46361999999</v>
      </c>
      <c r="E34" s="88">
        <v>0</v>
      </c>
      <c r="F34" s="88">
        <v>47000</v>
      </c>
      <c r="G34" s="95"/>
      <c r="H34" s="88">
        <v>1063562.78</v>
      </c>
      <c r="I34" s="88">
        <v>67475</v>
      </c>
      <c r="J34" s="88">
        <v>11390.736910000001</v>
      </c>
      <c r="K34" s="88">
        <v>2170</v>
      </c>
      <c r="L34" s="88">
        <v>64437.5</v>
      </c>
      <c r="M34" s="95"/>
      <c r="N34" s="88">
        <v>589100</v>
      </c>
      <c r="O34" s="88">
        <v>34160</v>
      </c>
      <c r="P34" s="88">
        <v>1704680.9999999998</v>
      </c>
      <c r="Q34" s="88">
        <v>286179</v>
      </c>
      <c r="R34" s="88">
        <v>68268.88</v>
      </c>
      <c r="S34" s="88">
        <v>31272.912</v>
      </c>
      <c r="T34" s="95"/>
      <c r="U34" s="88">
        <v>725795.65199999989</v>
      </c>
      <c r="V34" s="95"/>
      <c r="W34" s="88">
        <v>1928</v>
      </c>
      <c r="X34" s="88">
        <v>0</v>
      </c>
      <c r="Y34" s="80">
        <v>172010</v>
      </c>
      <c r="Z34" s="73">
        <f t="shared" si="0"/>
        <v>5045052.9245299995</v>
      </c>
    </row>
    <row r="35" spans="1:26" ht="13.7" customHeight="1">
      <c r="A35" s="69">
        <v>2008</v>
      </c>
      <c r="B35" s="94"/>
      <c r="C35" s="95"/>
      <c r="D35" s="88">
        <v>118640.83100999999</v>
      </c>
      <c r="E35" s="88">
        <v>0</v>
      </c>
      <c r="F35" s="88">
        <v>15810</v>
      </c>
      <c r="G35" s="95"/>
      <c r="H35" s="88">
        <v>1245113.682</v>
      </c>
      <c r="I35" s="88">
        <v>148180</v>
      </c>
      <c r="J35" s="88">
        <v>11577.598960000001</v>
      </c>
      <c r="K35" s="88">
        <v>1994.8939199999998</v>
      </c>
      <c r="L35" s="88">
        <v>74425.3125</v>
      </c>
      <c r="M35" s="95"/>
      <c r="N35" s="88">
        <v>703380</v>
      </c>
      <c r="O35" s="88">
        <v>39830</v>
      </c>
      <c r="P35" s="88">
        <v>1867923.7880000002</v>
      </c>
      <c r="Q35" s="88">
        <v>300557.87243000005</v>
      </c>
      <c r="R35" s="88">
        <v>165340.16977999997</v>
      </c>
      <c r="S35" s="88">
        <v>61637.491000000009</v>
      </c>
      <c r="T35" s="95"/>
      <c r="U35" s="88">
        <v>739538.59199999983</v>
      </c>
      <c r="V35" s="95"/>
      <c r="W35" s="88">
        <v>1215</v>
      </c>
      <c r="X35" s="88">
        <v>0</v>
      </c>
      <c r="Y35" s="80">
        <v>215048.022</v>
      </c>
      <c r="Z35" s="73">
        <f t="shared" si="0"/>
        <v>5710213.2536000013</v>
      </c>
    </row>
    <row r="36" spans="1:26" ht="13.7" customHeight="1">
      <c r="A36" s="69">
        <v>2009</v>
      </c>
      <c r="B36" s="94"/>
      <c r="C36" s="95"/>
      <c r="D36" s="88">
        <v>71799</v>
      </c>
      <c r="E36" s="88">
        <v>0</v>
      </c>
      <c r="F36" s="88">
        <v>19930</v>
      </c>
      <c r="G36" s="100">
        <v>81.69</v>
      </c>
      <c r="H36" s="88">
        <v>1357987.6939999999</v>
      </c>
      <c r="I36" s="88">
        <v>207390</v>
      </c>
      <c r="J36" s="88">
        <v>16043.530879999998</v>
      </c>
      <c r="K36" s="88">
        <v>1960</v>
      </c>
      <c r="L36" s="88">
        <v>80453.762812500005</v>
      </c>
      <c r="M36" s="95"/>
      <c r="N36" s="88">
        <v>744210</v>
      </c>
      <c r="O36" s="88">
        <v>97740</v>
      </c>
      <c r="P36" s="88">
        <v>1892396.111</v>
      </c>
      <c r="Q36" s="88">
        <v>352645.11637999996</v>
      </c>
      <c r="R36" s="88">
        <v>395211.83</v>
      </c>
      <c r="S36" s="88">
        <v>60077</v>
      </c>
      <c r="T36" s="95"/>
      <c r="U36" s="88">
        <v>1021955.5810000001</v>
      </c>
      <c r="V36" s="95"/>
      <c r="W36" s="88">
        <v>1890</v>
      </c>
      <c r="X36" s="88">
        <v>0</v>
      </c>
      <c r="Y36" s="80">
        <v>250926</v>
      </c>
      <c r="Z36" s="73">
        <f t="shared" si="0"/>
        <v>6572697.3160725003</v>
      </c>
    </row>
    <row r="37" spans="1:26" ht="13.7" customHeight="1">
      <c r="A37" s="69">
        <v>2010</v>
      </c>
      <c r="B37" s="94"/>
      <c r="C37" s="95"/>
      <c r="D37" s="88">
        <v>120234.00000000001</v>
      </c>
      <c r="E37" s="88">
        <v>0</v>
      </c>
      <c r="F37" s="88">
        <v>17900.000000000004</v>
      </c>
      <c r="G37" s="88">
        <v>0</v>
      </c>
      <c r="H37" s="88">
        <v>1711128.2169999999</v>
      </c>
      <c r="I37" s="88">
        <v>177260</v>
      </c>
      <c r="J37" s="88">
        <v>19611.285639999998</v>
      </c>
      <c r="K37" s="88">
        <v>2110</v>
      </c>
      <c r="L37" s="88">
        <v>159550.70159226001</v>
      </c>
      <c r="M37" s="95"/>
      <c r="N37" s="88">
        <v>867260</v>
      </c>
      <c r="O37" s="88">
        <v>94970</v>
      </c>
      <c r="P37" s="88">
        <v>2052226.5689999999</v>
      </c>
      <c r="Q37" s="88">
        <v>439072.08963000006</v>
      </c>
      <c r="R37" s="88">
        <v>301440.98950999998</v>
      </c>
      <c r="S37" s="88">
        <v>200409.16000000003</v>
      </c>
      <c r="T37" s="95"/>
      <c r="U37" s="88">
        <v>1099156.8600000001</v>
      </c>
      <c r="V37" s="95"/>
      <c r="W37" s="88">
        <v>1531</v>
      </c>
      <c r="X37" s="88">
        <v>0</v>
      </c>
      <c r="Y37" s="80">
        <v>277120</v>
      </c>
      <c r="Z37" s="73">
        <f t="shared" si="0"/>
        <v>7540980.8723722603</v>
      </c>
    </row>
    <row r="38" spans="1:26" ht="13.7" customHeight="1">
      <c r="A38" s="69">
        <v>2011</v>
      </c>
      <c r="B38" s="94"/>
      <c r="C38" s="95"/>
      <c r="D38" s="88">
        <v>203693</v>
      </c>
      <c r="E38" s="88">
        <v>0</v>
      </c>
      <c r="F38" s="88">
        <v>75280</v>
      </c>
      <c r="G38" s="88">
        <v>0</v>
      </c>
      <c r="H38" s="88">
        <v>2058606.9339999999</v>
      </c>
      <c r="I38" s="88">
        <v>311340</v>
      </c>
      <c r="J38" s="88">
        <v>20860.48416</v>
      </c>
      <c r="K38" s="88">
        <v>3080</v>
      </c>
      <c r="L38" s="88">
        <v>204224.8980380928</v>
      </c>
      <c r="M38" s="95"/>
      <c r="N38" s="88">
        <v>969300</v>
      </c>
      <c r="O38" s="88">
        <v>46790.000000000007</v>
      </c>
      <c r="P38" s="88">
        <v>2340718.659</v>
      </c>
      <c r="Q38" s="88">
        <v>590046.49731999997</v>
      </c>
      <c r="R38" s="88">
        <v>276107.3</v>
      </c>
      <c r="S38" s="88">
        <v>197602</v>
      </c>
      <c r="T38" s="95"/>
      <c r="U38" s="88">
        <v>983459.14300000004</v>
      </c>
      <c r="V38" s="95"/>
      <c r="W38" s="88">
        <v>2153</v>
      </c>
      <c r="X38" s="88">
        <v>0</v>
      </c>
      <c r="Y38" s="80">
        <v>300922</v>
      </c>
      <c r="Z38" s="73">
        <f t="shared" si="0"/>
        <v>8584183.9155180939</v>
      </c>
    </row>
    <row r="39" spans="1:26" ht="13.7" customHeight="1">
      <c r="A39" s="69">
        <v>2012</v>
      </c>
      <c r="B39" s="94"/>
      <c r="C39" s="95"/>
      <c r="D39" s="88">
        <v>152665.02533999999</v>
      </c>
      <c r="E39" s="88">
        <v>0</v>
      </c>
      <c r="F39" s="88">
        <v>46310</v>
      </c>
      <c r="G39" s="88">
        <v>0</v>
      </c>
      <c r="H39" s="88">
        <v>2373105.9180000001</v>
      </c>
      <c r="I39" s="88">
        <v>381770</v>
      </c>
      <c r="J39" s="88">
        <v>37725.639710000003</v>
      </c>
      <c r="K39" s="88">
        <v>4104.3999999999996</v>
      </c>
      <c r="L39" s="88">
        <v>322042.66239999997</v>
      </c>
      <c r="M39" s="95"/>
      <c r="N39" s="88">
        <v>1187470</v>
      </c>
      <c r="O39" s="88">
        <v>126055.19250000002</v>
      </c>
      <c r="P39" s="88">
        <v>2664738.6290000002</v>
      </c>
      <c r="Q39" s="88">
        <v>769891.7713100001</v>
      </c>
      <c r="R39" s="88">
        <v>285795.96375</v>
      </c>
      <c r="S39" s="88">
        <v>331716.41899999999</v>
      </c>
      <c r="T39" s="95"/>
      <c r="U39" s="88">
        <v>1821562.55</v>
      </c>
      <c r="V39" s="95"/>
      <c r="W39" s="88">
        <v>2390.0000000000005</v>
      </c>
      <c r="X39" s="88">
        <v>0</v>
      </c>
      <c r="Y39" s="80">
        <v>394633.63096999994</v>
      </c>
      <c r="Z39" s="73">
        <f t="shared" si="0"/>
        <v>10901977.80198</v>
      </c>
    </row>
    <row r="40" spans="1:26" ht="13.7" customHeight="1">
      <c r="A40" s="69">
        <v>2013</v>
      </c>
      <c r="B40" s="94"/>
      <c r="C40" s="95"/>
      <c r="D40" s="88">
        <v>100383.93587</v>
      </c>
      <c r="E40" s="88">
        <v>0</v>
      </c>
      <c r="F40" s="88">
        <v>21989</v>
      </c>
      <c r="G40" s="88">
        <v>0</v>
      </c>
      <c r="H40" s="88">
        <v>2597120.8190000001</v>
      </c>
      <c r="I40" s="88">
        <v>184310</v>
      </c>
      <c r="J40" s="88">
        <v>43973.201459999989</v>
      </c>
      <c r="K40" s="88">
        <v>5420.0000000000018</v>
      </c>
      <c r="L40" s="88">
        <v>414054.65714999998</v>
      </c>
      <c r="M40" s="95"/>
      <c r="N40" s="88">
        <v>1476540.0000000002</v>
      </c>
      <c r="O40" s="88">
        <v>59178.227999999988</v>
      </c>
      <c r="P40" s="88">
        <v>2971902.8711999999</v>
      </c>
      <c r="Q40" s="88">
        <v>988181.25268999999</v>
      </c>
      <c r="R40" s="88">
        <v>300233.29000000004</v>
      </c>
      <c r="S40" s="88">
        <v>230718.02200000003</v>
      </c>
      <c r="T40" s="95"/>
      <c r="U40" s="88">
        <v>2474833.8090000004</v>
      </c>
      <c r="V40" s="95"/>
      <c r="W40" s="88">
        <v>1325</v>
      </c>
      <c r="X40" s="88">
        <v>0</v>
      </c>
      <c r="Y40" s="80">
        <v>441311.50179999997</v>
      </c>
      <c r="Z40" s="73">
        <f t="shared" si="0"/>
        <v>12311475.588170003</v>
      </c>
    </row>
    <row r="41" spans="1:26" ht="13.7" customHeight="1">
      <c r="A41" s="69">
        <v>2014</v>
      </c>
      <c r="B41" s="94"/>
      <c r="C41" s="95"/>
      <c r="D41" s="88">
        <v>173190.486</v>
      </c>
      <c r="E41" s="88">
        <v>0</v>
      </c>
      <c r="F41" s="88">
        <v>183166</v>
      </c>
      <c r="G41" s="88">
        <v>0</v>
      </c>
      <c r="H41" s="88">
        <v>4036220.2090000003</v>
      </c>
      <c r="I41" s="88">
        <v>229800</v>
      </c>
      <c r="J41" s="88">
        <v>61289.529240000003</v>
      </c>
      <c r="K41" s="88">
        <v>8039.9999999999991</v>
      </c>
      <c r="L41" s="88">
        <v>574370.31085000001</v>
      </c>
      <c r="M41" s="95"/>
      <c r="N41" s="88">
        <v>2177340</v>
      </c>
      <c r="O41" s="88">
        <v>65455.399999999994</v>
      </c>
      <c r="P41" s="88">
        <v>4803049.47</v>
      </c>
      <c r="Q41" s="88">
        <v>1440981.2388199999</v>
      </c>
      <c r="R41" s="88">
        <v>441930</v>
      </c>
      <c r="S41" s="88">
        <v>320714.89999999997</v>
      </c>
      <c r="T41" s="95"/>
      <c r="U41" s="88">
        <v>3574010.2749999999</v>
      </c>
      <c r="V41" s="95"/>
      <c r="W41" s="88">
        <v>808.00000000000011</v>
      </c>
      <c r="X41" s="88">
        <v>0</v>
      </c>
      <c r="Y41" s="80">
        <v>571371.20000000007</v>
      </c>
      <c r="Z41" s="73">
        <f t="shared" si="0"/>
        <v>18661737.018909998</v>
      </c>
    </row>
    <row r="42" spans="1:26" ht="13.7" customHeight="1">
      <c r="A42" s="69">
        <v>2015</v>
      </c>
      <c r="B42" s="94"/>
      <c r="C42" s="95"/>
      <c r="D42" s="88">
        <v>103069.19</v>
      </c>
      <c r="E42" s="88">
        <v>0</v>
      </c>
      <c r="F42" s="88">
        <v>72170</v>
      </c>
      <c r="G42" s="88">
        <v>0</v>
      </c>
      <c r="H42" s="88">
        <v>3810050.2450000001</v>
      </c>
      <c r="I42" s="88">
        <v>141420</v>
      </c>
      <c r="J42" s="88">
        <v>64973.191619999998</v>
      </c>
      <c r="K42" s="88">
        <v>9459.14509</v>
      </c>
      <c r="L42" s="88">
        <v>598816.52813999995</v>
      </c>
      <c r="M42" s="95"/>
      <c r="N42" s="88">
        <v>2396860</v>
      </c>
      <c r="O42" s="88">
        <v>85238.561000000002</v>
      </c>
      <c r="P42" s="88">
        <v>5358439.9169999994</v>
      </c>
      <c r="Q42" s="88">
        <v>3210853.5253499998</v>
      </c>
      <c r="R42" s="88">
        <v>502400.00000000006</v>
      </c>
      <c r="S42" s="88">
        <v>363603.01700000005</v>
      </c>
      <c r="T42" s="95"/>
      <c r="U42" s="88">
        <v>3808639.5019999994</v>
      </c>
      <c r="V42" s="95"/>
      <c r="W42" s="88">
        <v>2910</v>
      </c>
      <c r="X42" s="88">
        <v>0</v>
      </c>
      <c r="Y42" s="80">
        <v>525325.23</v>
      </c>
      <c r="Z42" s="73">
        <f t="shared" si="0"/>
        <v>21054228.052200001</v>
      </c>
    </row>
    <row r="43" spans="1:26" ht="13.7" customHeight="1">
      <c r="A43" s="69">
        <v>2016</v>
      </c>
      <c r="B43" s="94"/>
      <c r="C43" s="95"/>
      <c r="D43" s="88">
        <v>62753.395920000003</v>
      </c>
      <c r="E43" s="88">
        <v>0</v>
      </c>
      <c r="F43" s="88">
        <v>141270</v>
      </c>
      <c r="G43" s="88">
        <v>0</v>
      </c>
      <c r="H43" s="88">
        <v>4770302.3886600006</v>
      </c>
      <c r="I43" s="88">
        <v>134960</v>
      </c>
      <c r="J43" s="88">
        <v>67976.372620000009</v>
      </c>
      <c r="K43" s="88">
        <v>14502.60642</v>
      </c>
      <c r="L43" s="88">
        <v>664068.52119999996</v>
      </c>
      <c r="M43" s="95"/>
      <c r="N43" s="88">
        <v>3334079.9999999995</v>
      </c>
      <c r="O43" s="88">
        <v>36760</v>
      </c>
      <c r="P43" s="88">
        <v>8521156.4629999995</v>
      </c>
      <c r="Q43" s="88">
        <v>2319937.4772700001</v>
      </c>
      <c r="R43" s="88">
        <v>802115.81864000007</v>
      </c>
      <c r="S43" s="88">
        <v>469681.37799999997</v>
      </c>
      <c r="T43" s="95"/>
      <c r="U43" s="88">
        <v>5375787.5893300008</v>
      </c>
      <c r="V43" s="95"/>
      <c r="W43" s="88">
        <v>2786</v>
      </c>
      <c r="X43" s="88">
        <v>0</v>
      </c>
      <c r="Y43" s="80">
        <v>1024890.858</v>
      </c>
      <c r="Z43" s="73">
        <f t="shared" si="0"/>
        <v>27743028.869059999</v>
      </c>
    </row>
    <row r="44" spans="1:26" ht="13.7" customHeight="1">
      <c r="A44" s="69">
        <v>2017</v>
      </c>
      <c r="B44" s="94"/>
      <c r="C44" s="95"/>
      <c r="D44" s="88">
        <v>235153.21205</v>
      </c>
      <c r="E44" s="88">
        <v>0</v>
      </c>
      <c r="F44" s="88">
        <v>305390</v>
      </c>
      <c r="G44" s="88">
        <v>0</v>
      </c>
      <c r="H44" s="88">
        <v>5186773.0725200009</v>
      </c>
      <c r="I44" s="88">
        <v>139250</v>
      </c>
      <c r="J44" s="88">
        <v>46367.617409999992</v>
      </c>
      <c r="K44" s="88">
        <v>6208.5717399999994</v>
      </c>
      <c r="L44" s="88">
        <v>307147.65448000003</v>
      </c>
      <c r="M44" s="95"/>
      <c r="N44" s="88">
        <v>3299319.9999999995</v>
      </c>
      <c r="O44" s="88">
        <v>163450.00000000003</v>
      </c>
      <c r="P44" s="88">
        <v>10022664.492000001</v>
      </c>
      <c r="Q44" s="88">
        <v>2439212.2315000002</v>
      </c>
      <c r="R44" s="88">
        <v>1013137.17417</v>
      </c>
      <c r="S44" s="88">
        <v>621488.44099999999</v>
      </c>
      <c r="T44" s="95"/>
      <c r="U44" s="88">
        <v>5190488.3486546315</v>
      </c>
      <c r="V44" s="95"/>
      <c r="W44" s="88">
        <v>1142.0000000000002</v>
      </c>
      <c r="X44" s="88">
        <v>0</v>
      </c>
      <c r="Y44" s="80">
        <v>1356190</v>
      </c>
      <c r="Z44" s="73">
        <f t="shared" si="0"/>
        <v>30333382.81552463</v>
      </c>
    </row>
    <row r="45" spans="1:26" ht="13.7" customHeight="1">
      <c r="A45" s="69">
        <v>2018</v>
      </c>
      <c r="B45" s="94"/>
      <c r="C45" s="95"/>
      <c r="D45" s="88">
        <v>146668.49169999998</v>
      </c>
      <c r="E45" s="88">
        <v>0</v>
      </c>
      <c r="F45" s="88">
        <v>193850.00000000003</v>
      </c>
      <c r="G45" s="88">
        <v>0</v>
      </c>
      <c r="H45" s="88">
        <v>11921346.908840001</v>
      </c>
      <c r="I45" s="88">
        <v>110620</v>
      </c>
      <c r="J45" s="88">
        <v>80170.716809999998</v>
      </c>
      <c r="K45" s="88">
        <v>1764.3039999999999</v>
      </c>
      <c r="L45" s="88">
        <v>625003.61589400331</v>
      </c>
      <c r="M45" s="95"/>
      <c r="N45" s="88">
        <v>6337732.3987799995</v>
      </c>
      <c r="O45" s="88">
        <v>153865.91667999999</v>
      </c>
      <c r="P45" s="88">
        <v>22166177.870999999</v>
      </c>
      <c r="Q45" s="88">
        <v>4897683.4033900006</v>
      </c>
      <c r="R45" s="88">
        <v>1576685.6654100001</v>
      </c>
      <c r="S45" s="88">
        <v>815657.9179</v>
      </c>
      <c r="T45" s="95"/>
      <c r="U45" s="88">
        <v>10768229.26020485</v>
      </c>
      <c r="V45" s="95"/>
      <c r="W45" s="88">
        <v>3999.9999999999995</v>
      </c>
      <c r="X45" s="88">
        <v>0</v>
      </c>
      <c r="Y45" s="80">
        <v>2780130</v>
      </c>
      <c r="Z45" s="73">
        <f t="shared" si="0"/>
        <v>62579586.470608853</v>
      </c>
    </row>
    <row r="46" spans="1:26" ht="13.7" customHeight="1">
      <c r="A46" s="69">
        <v>2019</v>
      </c>
      <c r="B46" s="94"/>
      <c r="C46" s="95"/>
      <c r="D46" s="88">
        <v>643272.87971000001</v>
      </c>
      <c r="E46" s="88">
        <v>0</v>
      </c>
      <c r="F46" s="88">
        <v>18490</v>
      </c>
      <c r="G46" s="88">
        <v>0</v>
      </c>
      <c r="H46" s="88">
        <v>17353368.92097</v>
      </c>
      <c r="I46" s="88">
        <v>498010</v>
      </c>
      <c r="J46" s="88">
        <v>95790.406669999997</v>
      </c>
      <c r="K46" s="88">
        <v>4.8109664400423442E-14</v>
      </c>
      <c r="L46" s="88">
        <v>896547.87395895924</v>
      </c>
      <c r="M46" s="95"/>
      <c r="N46" s="88">
        <v>7938704.4091999996</v>
      </c>
      <c r="O46" s="88">
        <v>1031584.902</v>
      </c>
      <c r="P46" s="88">
        <v>33337520.515390001</v>
      </c>
      <c r="Q46" s="88">
        <v>6050709.5071399985</v>
      </c>
      <c r="R46" s="88">
        <v>2169595.10623</v>
      </c>
      <c r="S46" s="88">
        <v>1469439.37231</v>
      </c>
      <c r="T46" s="95"/>
      <c r="U46" s="88">
        <v>15920593.177280001</v>
      </c>
      <c r="V46" s="95"/>
      <c r="W46" s="88">
        <v>6397.4969609999998</v>
      </c>
      <c r="X46" s="88">
        <v>0</v>
      </c>
      <c r="Y46" s="80">
        <v>3480163.3924900005</v>
      </c>
      <c r="Z46" s="73">
        <f t="shared" si="0"/>
        <v>90910187.960309952</v>
      </c>
    </row>
    <row r="47" spans="1:26" ht="13.7" customHeight="1">
      <c r="A47" s="154">
        <v>2020</v>
      </c>
      <c r="B47" s="155"/>
      <c r="C47" s="156"/>
      <c r="D47" s="152">
        <v>329042.39287000004</v>
      </c>
      <c r="E47" s="152">
        <v>0</v>
      </c>
      <c r="F47" s="152">
        <v>42020</v>
      </c>
      <c r="G47" s="152">
        <v>0</v>
      </c>
      <c r="H47" s="152">
        <v>19303037.34485</v>
      </c>
      <c r="I47" s="152">
        <v>793620</v>
      </c>
      <c r="J47" s="152">
        <v>87178.375700000004</v>
      </c>
      <c r="K47" s="152">
        <v>98106.464749999999</v>
      </c>
      <c r="L47" s="152">
        <v>787334.60707992059</v>
      </c>
      <c r="M47" s="156"/>
      <c r="N47" s="152">
        <v>8072430</v>
      </c>
      <c r="O47" s="152">
        <v>965968.23679</v>
      </c>
      <c r="P47" s="152">
        <v>35681725.065319993</v>
      </c>
      <c r="Q47" s="152">
        <v>5885515.7879999997</v>
      </c>
      <c r="R47" s="152">
        <v>2073316.4814199999</v>
      </c>
      <c r="S47" s="152">
        <v>1902745.2798699997</v>
      </c>
      <c r="T47" s="156"/>
      <c r="U47" s="152">
        <v>15631783.266496899</v>
      </c>
      <c r="V47" s="156"/>
      <c r="W47" s="152">
        <v>1988.0848889804734</v>
      </c>
      <c r="X47" s="152">
        <v>0</v>
      </c>
      <c r="Y47" s="153">
        <v>3114293.6125742248</v>
      </c>
      <c r="Z47" s="73">
        <f t="shared" si="0"/>
        <v>94770105.000610009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52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26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Venta de Bienes y Servicios de la Administración Pública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461</v>
      </c>
      <c r="C8" s="57" t="s">
        <v>462</v>
      </c>
      <c r="D8" s="57" t="s">
        <v>463</v>
      </c>
      <c r="E8" s="64" t="s">
        <v>464</v>
      </c>
      <c r="F8" s="57" t="s">
        <v>465</v>
      </c>
      <c r="G8" s="57" t="s">
        <v>466</v>
      </c>
      <c r="H8" s="64" t="s">
        <v>467</v>
      </c>
      <c r="I8" s="57" t="s">
        <v>468</v>
      </c>
      <c r="J8" s="57" t="s">
        <v>469</v>
      </c>
      <c r="K8" s="64" t="s">
        <v>470</v>
      </c>
      <c r="L8" s="57" t="s">
        <v>471</v>
      </c>
      <c r="M8" s="57" t="s">
        <v>472</v>
      </c>
      <c r="N8" s="64" t="s">
        <v>473</v>
      </c>
      <c r="O8" s="57" t="s">
        <v>474</v>
      </c>
      <c r="P8" s="57" t="s">
        <v>475</v>
      </c>
      <c r="Q8" s="64" t="s">
        <v>476</v>
      </c>
      <c r="R8" s="57" t="s">
        <v>477</v>
      </c>
      <c r="S8" s="57" t="s">
        <v>478</v>
      </c>
      <c r="T8" s="57" t="s">
        <v>479</v>
      </c>
      <c r="U8" s="57" t="s">
        <v>480</v>
      </c>
      <c r="V8" s="57" t="s">
        <v>481</v>
      </c>
      <c r="W8" s="57" t="s">
        <v>482</v>
      </c>
      <c r="X8" s="57" t="s">
        <v>483</v>
      </c>
      <c r="Y8" s="57" t="s">
        <v>484</v>
      </c>
      <c r="Z8" s="66" t="s">
        <v>485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1996</v>
      </c>
      <c r="B10" s="118">
        <v>69077</v>
      </c>
      <c r="C10" s="70">
        <v>234799</v>
      </c>
      <c r="D10" s="133"/>
      <c r="E10" s="70">
        <v>44876.01</v>
      </c>
      <c r="F10" s="70">
        <v>4603</v>
      </c>
      <c r="G10" s="70">
        <v>3415.2</v>
      </c>
      <c r="H10" s="70">
        <v>2916.42</v>
      </c>
      <c r="I10" s="70">
        <v>6704</v>
      </c>
      <c r="J10" s="95"/>
      <c r="K10" s="95"/>
      <c r="L10" s="95"/>
      <c r="M10" s="70">
        <v>68.105524476810004</v>
      </c>
      <c r="N10" s="70">
        <v>31094</v>
      </c>
      <c r="O10" s="70">
        <v>1798.8316</v>
      </c>
      <c r="P10" s="70">
        <v>17561</v>
      </c>
      <c r="Q10" s="70">
        <v>24145.559679999998</v>
      </c>
      <c r="R10" s="70">
        <v>4700</v>
      </c>
      <c r="S10" s="95"/>
      <c r="T10" s="70">
        <v>1335.6596500000001</v>
      </c>
      <c r="U10" s="95"/>
      <c r="V10" s="70">
        <v>45750</v>
      </c>
      <c r="W10" s="70">
        <v>9578.0461599999999</v>
      </c>
      <c r="X10" s="70">
        <v>25832</v>
      </c>
      <c r="Y10" s="70">
        <v>6847.55</v>
      </c>
      <c r="Z10" s="71">
        <f>SUM(B10:Y10)</f>
        <v>535101.38261447684</v>
      </c>
    </row>
    <row r="11" spans="1:26" ht="13.7" customHeight="1">
      <c r="A11" s="69">
        <v>1997</v>
      </c>
      <c r="B11" s="87">
        <v>56163</v>
      </c>
      <c r="C11" s="88">
        <v>77252.961570000218</v>
      </c>
      <c r="D11" s="100">
        <v>1927.316</v>
      </c>
      <c r="E11" s="88">
        <v>32695</v>
      </c>
      <c r="F11" s="88">
        <v>3482</v>
      </c>
      <c r="G11" s="88">
        <v>7814.2322000000004</v>
      </c>
      <c r="H11" s="88">
        <v>4294.7690000000002</v>
      </c>
      <c r="I11" s="88">
        <v>14996</v>
      </c>
      <c r="J11" s="95"/>
      <c r="K11" s="95"/>
      <c r="L11" s="95"/>
      <c r="M11" s="88">
        <v>112.61998</v>
      </c>
      <c r="N11" s="88">
        <v>25168</v>
      </c>
      <c r="O11" s="88">
        <v>3045.4</v>
      </c>
      <c r="P11" s="88">
        <v>9632.24</v>
      </c>
      <c r="Q11" s="88">
        <v>34444.711499999998</v>
      </c>
      <c r="R11" s="88">
        <v>10289</v>
      </c>
      <c r="S11" s="95"/>
      <c r="T11" s="88">
        <v>709.91300000000001</v>
      </c>
      <c r="U11" s="95"/>
      <c r="V11" s="88">
        <v>21069</v>
      </c>
      <c r="W11" s="88">
        <v>365.24900000000002</v>
      </c>
      <c r="X11" s="88">
        <v>20539</v>
      </c>
      <c r="Y11" s="80">
        <v>8276.02</v>
      </c>
      <c r="Z11" s="73">
        <f t="shared" ref="Z11:Z34" si="0">SUM(B11:Y11)</f>
        <v>332276.43225000019</v>
      </c>
    </row>
    <row r="12" spans="1:26" ht="13.7" customHeight="1">
      <c r="A12" s="69">
        <v>1998</v>
      </c>
      <c r="B12" s="87">
        <v>48628.567999999999</v>
      </c>
      <c r="C12" s="88">
        <v>85199.82849</v>
      </c>
      <c r="D12" s="88">
        <v>812.46411999999998</v>
      </c>
      <c r="E12" s="88">
        <v>68703.807769999999</v>
      </c>
      <c r="F12" s="88">
        <v>1126.63365</v>
      </c>
      <c r="G12" s="88">
        <v>245.46449999999999</v>
      </c>
      <c r="H12" s="88">
        <v>6873.8580000000002</v>
      </c>
      <c r="I12" s="88">
        <v>10835.478230000001</v>
      </c>
      <c r="J12" s="100">
        <v>226.85863000000001</v>
      </c>
      <c r="K12" s="95"/>
      <c r="L12" s="95"/>
      <c r="M12" s="88">
        <v>43.129519999999999</v>
      </c>
      <c r="N12" s="88">
        <v>23280</v>
      </c>
      <c r="O12" s="88">
        <v>510.19385999999997</v>
      </c>
      <c r="P12" s="88">
        <v>8494.9842500000013</v>
      </c>
      <c r="Q12" s="88">
        <v>20985.7</v>
      </c>
      <c r="R12" s="88">
        <v>2566.3582000000001</v>
      </c>
      <c r="S12" s="100">
        <v>4267.74</v>
      </c>
      <c r="T12" s="88">
        <v>5402.49</v>
      </c>
      <c r="U12" s="95"/>
      <c r="V12" s="88">
        <v>28658.76022</v>
      </c>
      <c r="W12" s="88">
        <v>215.26177999999999</v>
      </c>
      <c r="X12" s="88">
        <v>141.32613000000001</v>
      </c>
      <c r="Y12" s="80">
        <v>0</v>
      </c>
      <c r="Z12" s="73">
        <f t="shared" si="0"/>
        <v>317218.90535000002</v>
      </c>
    </row>
    <row r="13" spans="1:26" ht="13.7" customHeight="1">
      <c r="A13" s="69">
        <v>1999</v>
      </c>
      <c r="B13" s="87">
        <v>37896</v>
      </c>
      <c r="C13" s="88">
        <v>85788.564120000025</v>
      </c>
      <c r="D13" s="88">
        <v>579.70195000000001</v>
      </c>
      <c r="E13" s="88">
        <v>82456.222999999998</v>
      </c>
      <c r="F13" s="88">
        <v>7.3617400000000002</v>
      </c>
      <c r="G13" s="88">
        <v>204.46020000000001</v>
      </c>
      <c r="H13" s="88">
        <v>7729.7829999999994</v>
      </c>
      <c r="I13" s="88">
        <v>13883.347</v>
      </c>
      <c r="J13" s="88">
        <v>0</v>
      </c>
      <c r="K13" s="95"/>
      <c r="L13" s="95"/>
      <c r="M13" s="88">
        <v>2777.3184999999999</v>
      </c>
      <c r="N13" s="88">
        <v>20600.137159999998</v>
      </c>
      <c r="O13" s="88">
        <v>5325.5</v>
      </c>
      <c r="P13" s="88">
        <v>16109.494810000002</v>
      </c>
      <c r="Q13" s="88">
        <v>3295.19</v>
      </c>
      <c r="R13" s="88">
        <v>1191.1396999999999</v>
      </c>
      <c r="S13" s="88">
        <v>0</v>
      </c>
      <c r="T13" s="88">
        <v>8327.0300000000007</v>
      </c>
      <c r="U13" s="100">
        <v>84.2</v>
      </c>
      <c r="V13" s="88">
        <v>26977.149269999998</v>
      </c>
      <c r="W13" s="88">
        <v>380.29509999999999</v>
      </c>
      <c r="X13" s="88">
        <v>15627.72</v>
      </c>
      <c r="Y13" s="80">
        <v>6182.8960000000006</v>
      </c>
      <c r="Z13" s="73">
        <f t="shared" si="0"/>
        <v>335423.51155</v>
      </c>
    </row>
    <row r="14" spans="1:26" ht="13.7" customHeight="1">
      <c r="A14" s="69">
        <v>2000</v>
      </c>
      <c r="B14" s="87">
        <v>36346.277999999998</v>
      </c>
      <c r="C14" s="88">
        <v>121053.10183999999</v>
      </c>
      <c r="D14" s="88">
        <v>346.69477000000001</v>
      </c>
      <c r="E14" s="88">
        <v>85261.738999999987</v>
      </c>
      <c r="F14" s="88">
        <v>8.5500000000000007</v>
      </c>
      <c r="G14" s="88">
        <v>29.8</v>
      </c>
      <c r="H14" s="88">
        <v>7138.4070000000002</v>
      </c>
      <c r="I14" s="88">
        <v>16120.58994</v>
      </c>
      <c r="J14" s="88">
        <v>35.066409999999998</v>
      </c>
      <c r="K14" s="95"/>
      <c r="L14" s="95"/>
      <c r="M14" s="88">
        <v>3427.4943600000001</v>
      </c>
      <c r="N14" s="88">
        <v>23578.33</v>
      </c>
      <c r="O14" s="88">
        <v>1517.59429</v>
      </c>
      <c r="P14" s="88">
        <v>11017.808999999999</v>
      </c>
      <c r="Q14" s="88">
        <v>0</v>
      </c>
      <c r="R14" s="88">
        <v>795.96307000000002</v>
      </c>
      <c r="S14" s="88">
        <v>0</v>
      </c>
      <c r="T14" s="88">
        <v>7564.47</v>
      </c>
      <c r="U14" s="88">
        <v>0</v>
      </c>
      <c r="V14" s="88">
        <v>27441.292000000001</v>
      </c>
      <c r="W14" s="88">
        <v>495.28836999999999</v>
      </c>
      <c r="X14" s="88">
        <v>0</v>
      </c>
      <c r="Y14" s="80">
        <v>34904.778000000006</v>
      </c>
      <c r="Z14" s="73">
        <f t="shared" si="0"/>
        <v>377083.24604999996</v>
      </c>
    </row>
    <row r="15" spans="1:26" ht="13.7" customHeight="1">
      <c r="A15" s="69">
        <v>2001</v>
      </c>
      <c r="B15" s="87">
        <v>35483.519999999997</v>
      </c>
      <c r="C15" s="88">
        <v>73756.326960000006</v>
      </c>
      <c r="D15" s="88">
        <v>295.58972</v>
      </c>
      <c r="E15" s="88">
        <v>47269.441000000006</v>
      </c>
      <c r="F15" s="88">
        <v>9.0920000000000001E-2</v>
      </c>
      <c r="G15" s="88">
        <v>30.3</v>
      </c>
      <c r="H15" s="88">
        <v>6552.49</v>
      </c>
      <c r="I15" s="88">
        <v>10963.97875</v>
      </c>
      <c r="J15" s="88">
        <v>0</v>
      </c>
      <c r="K15" s="95"/>
      <c r="L15" s="100">
        <v>25949.494730000002</v>
      </c>
      <c r="M15" s="88">
        <v>982.24549999999999</v>
      </c>
      <c r="N15" s="88">
        <v>26539.3069</v>
      </c>
      <c r="O15" s="88">
        <v>179.2</v>
      </c>
      <c r="P15" s="88">
        <v>10940</v>
      </c>
      <c r="Q15" s="88">
        <v>0</v>
      </c>
      <c r="R15" s="88">
        <v>1108.9924699999999</v>
      </c>
      <c r="S15" s="88">
        <v>0</v>
      </c>
      <c r="T15" s="88">
        <v>8652.1</v>
      </c>
      <c r="U15" s="88">
        <v>0</v>
      </c>
      <c r="V15" s="88">
        <v>28263.442999999999</v>
      </c>
      <c r="W15" s="88">
        <v>494.87985000000003</v>
      </c>
      <c r="X15" s="88">
        <v>0</v>
      </c>
      <c r="Y15" s="80">
        <v>33352.868999999999</v>
      </c>
      <c r="Z15" s="73">
        <f t="shared" si="0"/>
        <v>310814.26880000002</v>
      </c>
    </row>
    <row r="16" spans="1:26" ht="13.7" customHeight="1">
      <c r="A16" s="69">
        <v>2002</v>
      </c>
      <c r="B16" s="87">
        <v>17016.900000000001</v>
      </c>
      <c r="C16" s="88">
        <v>70528.600000000006</v>
      </c>
      <c r="D16" s="88">
        <v>286.24210999999997</v>
      </c>
      <c r="E16" s="88">
        <v>61330.131999999998</v>
      </c>
      <c r="F16" s="88">
        <v>1.17004</v>
      </c>
      <c r="G16" s="88">
        <v>32.799999999999997</v>
      </c>
      <c r="H16" s="88">
        <v>6751.2980000000007</v>
      </c>
      <c r="I16" s="88">
        <v>13498.592000000001</v>
      </c>
      <c r="J16" s="88">
        <v>0</v>
      </c>
      <c r="K16" s="95"/>
      <c r="L16" s="88">
        <v>22024.070052000006</v>
      </c>
      <c r="M16" s="88">
        <v>1884.2349000000002</v>
      </c>
      <c r="N16" s="88">
        <v>28503.341639999999</v>
      </c>
      <c r="O16" s="88">
        <v>211.3202</v>
      </c>
      <c r="P16" s="88">
        <v>10216.399813960003</v>
      </c>
      <c r="Q16" s="88">
        <v>0</v>
      </c>
      <c r="R16" s="88">
        <v>2527.5282824699993</v>
      </c>
      <c r="S16" s="88">
        <v>0</v>
      </c>
      <c r="T16" s="88">
        <v>6747.6419300000016</v>
      </c>
      <c r="U16" s="88">
        <v>0</v>
      </c>
      <c r="V16" s="88">
        <v>22564</v>
      </c>
      <c r="W16" s="88">
        <v>425.49628423999997</v>
      </c>
      <c r="X16" s="88">
        <v>0</v>
      </c>
      <c r="Y16" s="80">
        <v>31839.086000000007</v>
      </c>
      <c r="Z16" s="73">
        <f t="shared" si="0"/>
        <v>296388.85325267003</v>
      </c>
    </row>
    <row r="17" spans="1:26" ht="13.7" customHeight="1">
      <c r="A17" s="69">
        <v>2003</v>
      </c>
      <c r="B17" s="87">
        <v>35112.699999999997</v>
      </c>
      <c r="C17" s="88">
        <v>142911.84</v>
      </c>
      <c r="D17" s="88">
        <v>2468.48063</v>
      </c>
      <c r="E17" s="88">
        <v>85189.130999999994</v>
      </c>
      <c r="F17" s="88">
        <v>7360.9543599999979</v>
      </c>
      <c r="G17" s="88">
        <v>163.1</v>
      </c>
      <c r="H17" s="88">
        <v>10769.775</v>
      </c>
      <c r="I17" s="88">
        <v>16853.904999999999</v>
      </c>
      <c r="J17" s="88">
        <v>0</v>
      </c>
      <c r="K17" s="95"/>
      <c r="L17" s="88">
        <v>29331.323538137873</v>
      </c>
      <c r="M17" s="88">
        <v>3769.15121</v>
      </c>
      <c r="N17" s="88">
        <v>41179.775000000001</v>
      </c>
      <c r="O17" s="88">
        <v>199.1</v>
      </c>
      <c r="P17" s="88">
        <v>10528.01</v>
      </c>
      <c r="Q17" s="88">
        <v>120</v>
      </c>
      <c r="R17" s="88">
        <v>5468.4103530874991</v>
      </c>
      <c r="S17" s="88">
        <v>0</v>
      </c>
      <c r="T17" s="88">
        <v>6747.6419300000016</v>
      </c>
      <c r="U17" s="88">
        <v>0</v>
      </c>
      <c r="V17" s="88">
        <v>28195.332730000002</v>
      </c>
      <c r="W17" s="88">
        <v>531.60442</v>
      </c>
      <c r="X17" s="88">
        <v>0</v>
      </c>
      <c r="Y17" s="80">
        <v>34894.600062500002</v>
      </c>
      <c r="Z17" s="73">
        <f t="shared" si="0"/>
        <v>461794.83523372532</v>
      </c>
    </row>
    <row r="18" spans="1:26" ht="13.7" customHeight="1">
      <c r="A18" s="69">
        <v>2004</v>
      </c>
      <c r="B18" s="87">
        <v>44700</v>
      </c>
      <c r="C18" s="88">
        <v>174180.16</v>
      </c>
      <c r="D18" s="88">
        <v>2426.8135200000002</v>
      </c>
      <c r="E18" s="88">
        <v>122816.261</v>
      </c>
      <c r="F18" s="88">
        <v>10410.31321</v>
      </c>
      <c r="G18" s="88">
        <v>103.2</v>
      </c>
      <c r="H18" s="88">
        <v>8905.6659999999993</v>
      </c>
      <c r="I18" s="88">
        <v>0</v>
      </c>
      <c r="J18" s="88">
        <v>778.10880999999995</v>
      </c>
      <c r="K18" s="95"/>
      <c r="L18" s="88">
        <v>31971.142656570282</v>
      </c>
      <c r="M18" s="88">
        <v>3327.5858699999999</v>
      </c>
      <c r="N18" s="88">
        <v>45450</v>
      </c>
      <c r="O18" s="88">
        <v>124.1</v>
      </c>
      <c r="P18" s="88">
        <v>12521.258</v>
      </c>
      <c r="Q18" s="88">
        <v>130.80000000000001</v>
      </c>
      <c r="R18" s="88">
        <v>4682.7914265571089</v>
      </c>
      <c r="S18" s="88">
        <v>0</v>
      </c>
      <c r="T18" s="88">
        <v>7697.0282081470014</v>
      </c>
      <c r="U18" s="88">
        <v>0</v>
      </c>
      <c r="V18" s="88">
        <v>26237.93117</v>
      </c>
      <c r="W18" s="88">
        <v>1054.0885900000001</v>
      </c>
      <c r="X18" s="88">
        <v>0</v>
      </c>
      <c r="Y18" s="80">
        <v>47500</v>
      </c>
      <c r="Z18" s="73">
        <f t="shared" si="0"/>
        <v>545017.24846127443</v>
      </c>
    </row>
    <row r="19" spans="1:26" ht="13.7" customHeight="1">
      <c r="A19" s="69">
        <v>2005</v>
      </c>
      <c r="B19" s="87">
        <v>38912</v>
      </c>
      <c r="C19" s="88">
        <v>156320</v>
      </c>
      <c r="D19" s="88">
        <v>2002.4475700000003</v>
      </c>
      <c r="E19" s="88">
        <v>13934.085999999999</v>
      </c>
      <c r="F19" s="88">
        <v>8948.84</v>
      </c>
      <c r="G19" s="88">
        <v>312.327</v>
      </c>
      <c r="H19" s="88">
        <v>12761.684999999999</v>
      </c>
      <c r="I19" s="88">
        <v>4432</v>
      </c>
      <c r="J19" s="88">
        <v>0</v>
      </c>
      <c r="K19" s="95"/>
      <c r="L19" s="88">
        <v>44620</v>
      </c>
      <c r="M19" s="88">
        <v>28982.424030000002</v>
      </c>
      <c r="N19" s="88">
        <v>59727.955000000002</v>
      </c>
      <c r="O19" s="88">
        <v>0</v>
      </c>
      <c r="P19" s="88">
        <v>15852.672</v>
      </c>
      <c r="Q19" s="88">
        <v>112.57200000000002</v>
      </c>
      <c r="R19" s="88">
        <v>8236.9307000000008</v>
      </c>
      <c r="S19" s="88">
        <v>4620.8</v>
      </c>
      <c r="T19" s="88">
        <v>10101.81</v>
      </c>
      <c r="U19" s="88">
        <v>607.8610000000001</v>
      </c>
      <c r="V19" s="88">
        <v>63437.57</v>
      </c>
      <c r="W19" s="88">
        <v>494</v>
      </c>
      <c r="X19" s="88">
        <v>0</v>
      </c>
      <c r="Y19" s="80">
        <v>23453</v>
      </c>
      <c r="Z19" s="73">
        <f t="shared" si="0"/>
        <v>497870.9803</v>
      </c>
    </row>
    <row r="20" spans="1:26" ht="13.7" customHeight="1">
      <c r="A20" s="69">
        <v>2006</v>
      </c>
      <c r="B20" s="87">
        <v>42646</v>
      </c>
      <c r="C20" s="88">
        <v>142160</v>
      </c>
      <c r="D20" s="88">
        <v>2330.86663</v>
      </c>
      <c r="E20" s="88">
        <v>20068.144</v>
      </c>
      <c r="F20" s="88">
        <v>8140.0000000000009</v>
      </c>
      <c r="G20" s="88">
        <v>35.1</v>
      </c>
      <c r="H20" s="88">
        <v>14123.966000000002</v>
      </c>
      <c r="I20" s="88">
        <v>27369</v>
      </c>
      <c r="J20" s="88">
        <v>3202.38294</v>
      </c>
      <c r="K20" s="95"/>
      <c r="L20" s="88">
        <v>30652.022530337377</v>
      </c>
      <c r="M20" s="88">
        <v>36547.339999999997</v>
      </c>
      <c r="N20" s="88">
        <v>68840.59</v>
      </c>
      <c r="O20" s="88">
        <v>0</v>
      </c>
      <c r="P20" s="88">
        <v>16289.432000000001</v>
      </c>
      <c r="Q20" s="88">
        <v>2814.33</v>
      </c>
      <c r="R20" s="88">
        <v>3590.2291</v>
      </c>
      <c r="S20" s="88">
        <v>5928.357</v>
      </c>
      <c r="T20" s="88">
        <v>12669.462000000001</v>
      </c>
      <c r="U20" s="88">
        <v>1861.8290000000002</v>
      </c>
      <c r="V20" s="88">
        <v>51759</v>
      </c>
      <c r="W20" s="88">
        <v>818.54166666666652</v>
      </c>
      <c r="X20" s="88">
        <v>0</v>
      </c>
      <c r="Y20" s="80">
        <v>35086.262739999998</v>
      </c>
      <c r="Z20" s="73">
        <f t="shared" si="0"/>
        <v>526932.85560700414</v>
      </c>
    </row>
    <row r="21" spans="1:26" ht="13.7" customHeight="1">
      <c r="A21" s="69">
        <v>2007</v>
      </c>
      <c r="B21" s="87">
        <v>49845.599999999999</v>
      </c>
      <c r="C21" s="88">
        <v>191140</v>
      </c>
      <c r="D21" s="88">
        <v>3589.1887699999997</v>
      </c>
      <c r="E21" s="88">
        <v>42272</v>
      </c>
      <c r="F21" s="88">
        <v>10490</v>
      </c>
      <c r="G21" s="88">
        <v>8779.4599999999991</v>
      </c>
      <c r="H21" s="88">
        <v>16601.914000000001</v>
      </c>
      <c r="I21" s="88">
        <v>31450</v>
      </c>
      <c r="J21" s="88">
        <v>4644.0655900000002</v>
      </c>
      <c r="K21" s="95"/>
      <c r="L21" s="88">
        <v>80775</v>
      </c>
      <c r="M21" s="88">
        <v>41370.833009999995</v>
      </c>
      <c r="N21" s="88">
        <v>79000</v>
      </c>
      <c r="O21" s="88">
        <v>0</v>
      </c>
      <c r="P21" s="88">
        <v>15347</v>
      </c>
      <c r="Q21" s="88">
        <v>3061.0179999999996</v>
      </c>
      <c r="R21" s="88">
        <v>4290</v>
      </c>
      <c r="S21" s="88">
        <v>8172.206000000001</v>
      </c>
      <c r="T21" s="88">
        <v>17852.360999999997</v>
      </c>
      <c r="U21" s="88">
        <v>47576.847999999998</v>
      </c>
      <c r="V21" s="88">
        <v>59959</v>
      </c>
      <c r="W21" s="88">
        <v>973</v>
      </c>
      <c r="X21" s="88">
        <v>72</v>
      </c>
      <c r="Y21" s="80">
        <v>17430</v>
      </c>
      <c r="Z21" s="73">
        <f t="shared" si="0"/>
        <v>734691.49437000009</v>
      </c>
    </row>
    <row r="22" spans="1:26" ht="13.7" customHeight="1">
      <c r="A22" s="69">
        <v>2008</v>
      </c>
      <c r="B22" s="87">
        <v>54415</v>
      </c>
      <c r="C22" s="88">
        <v>225900</v>
      </c>
      <c r="D22" s="88">
        <v>5262.5947500000002</v>
      </c>
      <c r="E22" s="88">
        <v>27686.982</v>
      </c>
      <c r="F22" s="88">
        <v>18230</v>
      </c>
      <c r="G22" s="88">
        <v>2288.54</v>
      </c>
      <c r="H22" s="88">
        <v>22107.484000000004</v>
      </c>
      <c r="I22" s="88">
        <v>41450</v>
      </c>
      <c r="J22" s="88">
        <v>7785.969540000001</v>
      </c>
      <c r="K22" s="100">
        <v>5429.4555899999987</v>
      </c>
      <c r="L22" s="88">
        <v>93295.124999999985</v>
      </c>
      <c r="M22" s="88">
        <v>49221.519049999995</v>
      </c>
      <c r="N22" s="88">
        <v>97070</v>
      </c>
      <c r="O22" s="88">
        <v>0</v>
      </c>
      <c r="P22" s="88">
        <v>235038.69</v>
      </c>
      <c r="Q22" s="88">
        <v>1749.4321000000004</v>
      </c>
      <c r="R22" s="88">
        <v>15397</v>
      </c>
      <c r="S22" s="88">
        <v>10827.905999999999</v>
      </c>
      <c r="T22" s="88">
        <v>20466.18</v>
      </c>
      <c r="U22" s="88">
        <v>55947.673000000003</v>
      </c>
      <c r="V22" s="88">
        <v>77943.59</v>
      </c>
      <c r="W22" s="88">
        <v>8499</v>
      </c>
      <c r="X22" s="88">
        <v>0</v>
      </c>
      <c r="Y22" s="80">
        <v>16846.637860000003</v>
      </c>
      <c r="Z22" s="73">
        <f t="shared" si="0"/>
        <v>1092858.77889</v>
      </c>
    </row>
    <row r="23" spans="1:26" ht="13.7" customHeight="1">
      <c r="A23" s="69">
        <v>2009</v>
      </c>
      <c r="B23" s="87">
        <v>71498.372669999997</v>
      </c>
      <c r="C23" s="88">
        <v>370340</v>
      </c>
      <c r="D23" s="88">
        <v>4237</v>
      </c>
      <c r="E23" s="88">
        <v>82338.22600000001</v>
      </c>
      <c r="F23" s="88">
        <v>23320</v>
      </c>
      <c r="G23" s="88">
        <v>247.54</v>
      </c>
      <c r="H23" s="88">
        <v>37724.199000000001</v>
      </c>
      <c r="I23" s="88">
        <v>53140</v>
      </c>
      <c r="J23" s="88">
        <v>10737.633250000001</v>
      </c>
      <c r="K23" s="88">
        <v>5990</v>
      </c>
      <c r="L23" s="88">
        <v>100852.03012500002</v>
      </c>
      <c r="M23" s="88">
        <v>60150.108689999994</v>
      </c>
      <c r="N23" s="88">
        <v>144130</v>
      </c>
      <c r="O23" s="88">
        <v>0</v>
      </c>
      <c r="P23" s="88">
        <v>306811.16400000005</v>
      </c>
      <c r="Q23" s="88">
        <v>3879.0603100000003</v>
      </c>
      <c r="R23" s="88">
        <v>10270.879999999999</v>
      </c>
      <c r="S23" s="88">
        <v>14510</v>
      </c>
      <c r="T23" s="88">
        <v>11560.473999999998</v>
      </c>
      <c r="U23" s="88">
        <v>70454.327000000005</v>
      </c>
      <c r="V23" s="88">
        <v>82862.789999999994</v>
      </c>
      <c r="W23" s="88">
        <v>8916</v>
      </c>
      <c r="X23" s="88">
        <v>0</v>
      </c>
      <c r="Y23" s="80">
        <v>22978</v>
      </c>
      <c r="Z23" s="73">
        <f t="shared" si="0"/>
        <v>1496947.805045</v>
      </c>
    </row>
    <row r="24" spans="1:26" ht="13.7" customHeight="1">
      <c r="A24" s="69">
        <v>2010</v>
      </c>
      <c r="B24" s="87">
        <v>114000</v>
      </c>
      <c r="C24" s="88">
        <v>558882.00000000012</v>
      </c>
      <c r="D24" s="88">
        <v>5175</v>
      </c>
      <c r="E24" s="88">
        <v>71986.44</v>
      </c>
      <c r="F24" s="88">
        <v>23830.000000000004</v>
      </c>
      <c r="G24" s="88">
        <v>5729.579999999999</v>
      </c>
      <c r="H24" s="88">
        <v>37813.264999999992</v>
      </c>
      <c r="I24" s="88">
        <v>77899.999999999985</v>
      </c>
      <c r="J24" s="88">
        <v>16315.438140000002</v>
      </c>
      <c r="K24" s="88">
        <v>6980</v>
      </c>
      <c r="L24" s="88">
        <v>0</v>
      </c>
      <c r="M24" s="88">
        <v>64653.29</v>
      </c>
      <c r="N24" s="88">
        <v>172950</v>
      </c>
      <c r="O24" s="88">
        <v>0</v>
      </c>
      <c r="P24" s="88">
        <v>321237.95500000002</v>
      </c>
      <c r="Q24" s="88">
        <v>4187.8480999999992</v>
      </c>
      <c r="R24" s="88">
        <v>16571.234</v>
      </c>
      <c r="S24" s="88">
        <v>18427</v>
      </c>
      <c r="T24" s="88">
        <v>7034.1490909090908</v>
      </c>
      <c r="U24" s="88">
        <v>131125.98799999998</v>
      </c>
      <c r="V24" s="88">
        <v>123839.74999999999</v>
      </c>
      <c r="W24" s="88">
        <v>11564.000000000002</v>
      </c>
      <c r="X24" s="88">
        <v>0</v>
      </c>
      <c r="Y24" s="80">
        <v>25633</v>
      </c>
      <c r="Z24" s="73">
        <f t="shared" si="0"/>
        <v>1815835.9373309093</v>
      </c>
    </row>
    <row r="25" spans="1:26" ht="13.7" customHeight="1">
      <c r="A25" s="69">
        <v>2011</v>
      </c>
      <c r="B25" s="87">
        <v>149420</v>
      </c>
      <c r="C25" s="88">
        <v>361260</v>
      </c>
      <c r="D25" s="88">
        <v>6991.2280000000001</v>
      </c>
      <c r="E25" s="88">
        <v>105217.00000000003</v>
      </c>
      <c r="F25" s="88">
        <v>42520.000000000007</v>
      </c>
      <c r="G25" s="88">
        <v>397.87999999999994</v>
      </c>
      <c r="H25" s="88">
        <v>42803.775000000001</v>
      </c>
      <c r="I25" s="88">
        <v>107660.00000000001</v>
      </c>
      <c r="J25" s="88">
        <v>20505.268069999998</v>
      </c>
      <c r="K25" s="88">
        <v>6610.0000000000009</v>
      </c>
      <c r="L25" s="88">
        <v>0</v>
      </c>
      <c r="M25" s="88">
        <v>104853.18114000002</v>
      </c>
      <c r="N25" s="88">
        <v>231520</v>
      </c>
      <c r="O25" s="88">
        <v>0</v>
      </c>
      <c r="P25" s="88">
        <v>382251.96700000006</v>
      </c>
      <c r="Q25" s="88">
        <v>2737.4543199999998</v>
      </c>
      <c r="R25" s="88">
        <v>11969.03</v>
      </c>
      <c r="S25" s="88">
        <v>24080.999999999996</v>
      </c>
      <c r="T25" s="88">
        <v>8007.7027800000023</v>
      </c>
      <c r="U25" s="88">
        <v>221060.46</v>
      </c>
      <c r="V25" s="88">
        <v>161236.39000000001</v>
      </c>
      <c r="W25" s="88">
        <v>11363</v>
      </c>
      <c r="X25" s="88">
        <v>0</v>
      </c>
      <c r="Y25" s="80">
        <v>36272.000000000007</v>
      </c>
      <c r="Z25" s="73">
        <f t="shared" si="0"/>
        <v>2038737.3363100002</v>
      </c>
    </row>
    <row r="26" spans="1:26" ht="13.7" customHeight="1">
      <c r="A26" s="69">
        <v>2012</v>
      </c>
      <c r="B26" s="87">
        <v>202107.11333333334</v>
      </c>
      <c r="C26" s="88">
        <v>435030.00000000006</v>
      </c>
      <c r="D26" s="88">
        <v>7817.9955799999998</v>
      </c>
      <c r="E26" s="88">
        <v>151668.99999999997</v>
      </c>
      <c r="F26" s="88">
        <v>55300.000000000015</v>
      </c>
      <c r="G26" s="88">
        <v>3769.37</v>
      </c>
      <c r="H26" s="88">
        <v>54239.519</v>
      </c>
      <c r="I26" s="88">
        <v>90180</v>
      </c>
      <c r="J26" s="88">
        <v>28054.689859999999</v>
      </c>
      <c r="K26" s="88">
        <v>6330</v>
      </c>
      <c r="L26" s="88">
        <v>0</v>
      </c>
      <c r="M26" s="88">
        <v>130601.71607999998</v>
      </c>
      <c r="N26" s="88">
        <v>322320</v>
      </c>
      <c r="O26" s="88">
        <v>0</v>
      </c>
      <c r="P26" s="88">
        <v>481985.016</v>
      </c>
      <c r="Q26" s="88">
        <v>8547.2150000000001</v>
      </c>
      <c r="R26" s="88">
        <v>10256.280000000001</v>
      </c>
      <c r="S26" s="88">
        <v>38704.737000000001</v>
      </c>
      <c r="T26" s="88">
        <v>9080.7349525200007</v>
      </c>
      <c r="U26" s="88">
        <v>201250.07100000003</v>
      </c>
      <c r="V26" s="88">
        <v>224395.42000000007</v>
      </c>
      <c r="W26" s="88">
        <v>19291.999999999996</v>
      </c>
      <c r="X26" s="88">
        <v>0</v>
      </c>
      <c r="Y26" s="80">
        <v>34026.602460000002</v>
      </c>
      <c r="Z26" s="73">
        <f t="shared" si="0"/>
        <v>2514957.4802658539</v>
      </c>
    </row>
    <row r="27" spans="1:26" ht="13.7" customHeight="1">
      <c r="A27" s="69">
        <v>2013</v>
      </c>
      <c r="B27" s="87">
        <v>229797.54844000004</v>
      </c>
      <c r="C27" s="88">
        <v>528699.99999999988</v>
      </c>
      <c r="D27" s="88">
        <v>10276.36708</v>
      </c>
      <c r="E27" s="88">
        <v>97357.999999999985</v>
      </c>
      <c r="F27" s="88">
        <v>60942</v>
      </c>
      <c r="G27" s="88">
        <v>2073.11</v>
      </c>
      <c r="H27" s="88">
        <v>58400.564999999995</v>
      </c>
      <c r="I27" s="88">
        <v>139060</v>
      </c>
      <c r="J27" s="88">
        <v>56104.564889999994</v>
      </c>
      <c r="K27" s="88">
        <v>8840</v>
      </c>
      <c r="L27" s="88">
        <v>0</v>
      </c>
      <c r="M27" s="88">
        <v>160310</v>
      </c>
      <c r="N27" s="88">
        <v>402320</v>
      </c>
      <c r="O27" s="88">
        <v>0</v>
      </c>
      <c r="P27" s="88">
        <v>549476.19299999997</v>
      </c>
      <c r="Q27" s="88">
        <v>21788.694769999998</v>
      </c>
      <c r="R27" s="88">
        <v>15836.06</v>
      </c>
      <c r="S27" s="88">
        <v>40383.800000000003</v>
      </c>
      <c r="T27" s="88">
        <v>6100</v>
      </c>
      <c r="U27" s="88">
        <v>68385.816999999995</v>
      </c>
      <c r="V27" s="88">
        <v>300837.89</v>
      </c>
      <c r="W27" s="88">
        <v>17925</v>
      </c>
      <c r="X27" s="88">
        <v>0</v>
      </c>
      <c r="Y27" s="80">
        <v>41123.990539999999</v>
      </c>
      <c r="Z27" s="73">
        <f t="shared" si="0"/>
        <v>2816039.60072</v>
      </c>
    </row>
    <row r="28" spans="1:26" ht="13.7" customHeight="1">
      <c r="A28" s="69">
        <v>2014</v>
      </c>
      <c r="B28" s="87">
        <v>396939.55710000003</v>
      </c>
      <c r="C28" s="88">
        <v>676950</v>
      </c>
      <c r="D28" s="88">
        <v>10855.068000000001</v>
      </c>
      <c r="E28" s="88">
        <v>124150</v>
      </c>
      <c r="F28" s="88">
        <v>84826.000000000015</v>
      </c>
      <c r="G28" s="88">
        <v>2718.9486700000002</v>
      </c>
      <c r="H28" s="88">
        <v>71895.540000000008</v>
      </c>
      <c r="I28" s="88">
        <v>209090</v>
      </c>
      <c r="J28" s="88">
        <v>67199.029179999998</v>
      </c>
      <c r="K28" s="88">
        <v>37960</v>
      </c>
      <c r="L28" s="88">
        <v>0</v>
      </c>
      <c r="M28" s="88">
        <v>200020</v>
      </c>
      <c r="N28" s="88">
        <v>610160.00000000012</v>
      </c>
      <c r="O28" s="88">
        <v>0</v>
      </c>
      <c r="P28" s="88">
        <v>773647.02510000009</v>
      </c>
      <c r="Q28" s="88">
        <v>22933.8537</v>
      </c>
      <c r="R28" s="88">
        <v>15230</v>
      </c>
      <c r="S28" s="88">
        <v>46528.800000000003</v>
      </c>
      <c r="T28" s="88">
        <v>7234.5999999999985</v>
      </c>
      <c r="U28" s="88">
        <v>201423.25499999998</v>
      </c>
      <c r="V28" s="88">
        <v>458010.36999999994</v>
      </c>
      <c r="W28" s="88">
        <v>18040</v>
      </c>
      <c r="X28" s="88">
        <v>0</v>
      </c>
      <c r="Y28" s="80">
        <v>68788.299999999988</v>
      </c>
      <c r="Z28" s="73">
        <f t="shared" si="0"/>
        <v>4104600.34675</v>
      </c>
    </row>
    <row r="29" spans="1:26" ht="13.7" customHeight="1">
      <c r="A29" s="69">
        <v>2015</v>
      </c>
      <c r="B29" s="87">
        <v>511426.97888999991</v>
      </c>
      <c r="C29" s="88">
        <v>2946040</v>
      </c>
      <c r="D29" s="88">
        <v>9254.4970000000012</v>
      </c>
      <c r="E29" s="88">
        <v>144838.00000000003</v>
      </c>
      <c r="F29" s="88">
        <v>97950</v>
      </c>
      <c r="G29" s="88">
        <v>13856.39</v>
      </c>
      <c r="H29" s="88">
        <v>101291.269</v>
      </c>
      <c r="I29" s="88">
        <v>241988.34896</v>
      </c>
      <c r="J29" s="88">
        <v>115175.64206</v>
      </c>
      <c r="K29" s="88">
        <v>44879.88955</v>
      </c>
      <c r="L29" s="88">
        <v>0</v>
      </c>
      <c r="M29" s="88">
        <v>119045.09478</v>
      </c>
      <c r="N29" s="88">
        <v>876339.99999999988</v>
      </c>
      <c r="O29" s="88">
        <v>0</v>
      </c>
      <c r="P29" s="88">
        <v>822092.46199999994</v>
      </c>
      <c r="Q29" s="88">
        <v>19224.981959999997</v>
      </c>
      <c r="R29" s="88">
        <v>24840</v>
      </c>
      <c r="S29" s="88">
        <v>40379.646000000001</v>
      </c>
      <c r="T29" s="88">
        <v>8761.1005999999998</v>
      </c>
      <c r="U29" s="88">
        <v>305725.68300000008</v>
      </c>
      <c r="V29" s="88">
        <v>589292.84000000008</v>
      </c>
      <c r="W29" s="88">
        <v>10363</v>
      </c>
      <c r="X29" s="88">
        <v>0</v>
      </c>
      <c r="Y29" s="80">
        <v>94375.069000000003</v>
      </c>
      <c r="Z29" s="73">
        <f t="shared" si="0"/>
        <v>7137140.8927999996</v>
      </c>
    </row>
    <row r="30" spans="1:26" ht="13.7" customHeight="1">
      <c r="A30" s="69">
        <v>2016</v>
      </c>
      <c r="B30" s="87">
        <v>679694.83605000016</v>
      </c>
      <c r="C30" s="88">
        <v>1267710</v>
      </c>
      <c r="D30" s="88">
        <v>15258.93079</v>
      </c>
      <c r="E30" s="88">
        <v>248639</v>
      </c>
      <c r="F30" s="88">
        <v>166560</v>
      </c>
      <c r="G30" s="88">
        <v>2059.0099999999998</v>
      </c>
      <c r="H30" s="88">
        <v>172192.18637000001</v>
      </c>
      <c r="I30" s="88">
        <v>306140.00000000006</v>
      </c>
      <c r="J30" s="88">
        <v>140031.91558000003</v>
      </c>
      <c r="K30" s="88">
        <v>154709.68504000001</v>
      </c>
      <c r="L30" s="88">
        <v>0</v>
      </c>
      <c r="M30" s="88">
        <v>171527.93277000001</v>
      </c>
      <c r="N30" s="88">
        <v>1159321.5099999998</v>
      </c>
      <c r="O30" s="88">
        <v>0</v>
      </c>
      <c r="P30" s="88">
        <v>1370420.6590000002</v>
      </c>
      <c r="Q30" s="88">
        <v>67432.493410000025</v>
      </c>
      <c r="R30" s="88">
        <v>25748.893400000001</v>
      </c>
      <c r="S30" s="88">
        <v>59845.074999999997</v>
      </c>
      <c r="T30" s="88">
        <v>40319.999999999985</v>
      </c>
      <c r="U30" s="88">
        <v>246613.22416000001</v>
      </c>
      <c r="V30" s="88">
        <v>726851.54999999993</v>
      </c>
      <c r="W30" s="88">
        <v>24554.000000000004</v>
      </c>
      <c r="X30" s="88">
        <v>0</v>
      </c>
      <c r="Y30" s="80">
        <v>100416.52484</v>
      </c>
      <c r="Z30" s="73">
        <f t="shared" si="0"/>
        <v>7146047.4264099989</v>
      </c>
    </row>
    <row r="31" spans="1:26" ht="13.7" customHeight="1">
      <c r="A31" s="69">
        <v>2017</v>
      </c>
      <c r="B31" s="87">
        <v>1411127.4657399999</v>
      </c>
      <c r="C31" s="88">
        <v>1731469.9999999995</v>
      </c>
      <c r="D31" s="88">
        <v>14627.5617</v>
      </c>
      <c r="E31" s="88">
        <v>301749</v>
      </c>
      <c r="F31" s="88">
        <v>235390</v>
      </c>
      <c r="G31" s="88">
        <v>14084.539999999999</v>
      </c>
      <c r="H31" s="88">
        <v>228604.78548999998</v>
      </c>
      <c r="I31" s="88">
        <v>554750</v>
      </c>
      <c r="J31" s="88">
        <v>204601.93026999998</v>
      </c>
      <c r="K31" s="88">
        <v>224235.21600000001</v>
      </c>
      <c r="L31" s="88">
        <v>0</v>
      </c>
      <c r="M31" s="88">
        <v>273023.40204999998</v>
      </c>
      <c r="N31" s="88">
        <v>1498790</v>
      </c>
      <c r="O31" s="88">
        <v>0</v>
      </c>
      <c r="P31" s="88">
        <v>2293335.5639999998</v>
      </c>
      <c r="Q31" s="88">
        <v>84161.937350000007</v>
      </c>
      <c r="R31" s="88">
        <v>35972.030910000001</v>
      </c>
      <c r="S31" s="88">
        <v>146755.28400000001</v>
      </c>
      <c r="T31" s="88">
        <v>55439.999999999993</v>
      </c>
      <c r="U31" s="88">
        <v>615650.64327999996</v>
      </c>
      <c r="V31" s="88">
        <v>989985.41000000015</v>
      </c>
      <c r="W31" s="88">
        <v>43231.999999999993</v>
      </c>
      <c r="X31" s="88">
        <v>0</v>
      </c>
      <c r="Y31" s="80">
        <v>145930</v>
      </c>
      <c r="Z31" s="73">
        <f t="shared" si="0"/>
        <v>11102916.77079</v>
      </c>
    </row>
    <row r="32" spans="1:26" ht="13.7" customHeight="1">
      <c r="A32" s="69">
        <v>2018</v>
      </c>
      <c r="B32" s="87">
        <v>2431771.9669099995</v>
      </c>
      <c r="C32" s="88">
        <v>2046921.0951990376</v>
      </c>
      <c r="D32" s="88">
        <v>26467.357690000004</v>
      </c>
      <c r="E32" s="88">
        <v>362214</v>
      </c>
      <c r="F32" s="88">
        <v>261510.00000000006</v>
      </c>
      <c r="G32" s="88">
        <v>63240</v>
      </c>
      <c r="H32" s="88">
        <v>333227.27765999991</v>
      </c>
      <c r="I32" s="88">
        <v>473009.99999999994</v>
      </c>
      <c r="J32" s="88">
        <v>283839.66314000002</v>
      </c>
      <c r="K32" s="88">
        <v>193338.92987000002</v>
      </c>
      <c r="L32" s="88">
        <v>0</v>
      </c>
      <c r="M32" s="88">
        <v>308768.89720999997</v>
      </c>
      <c r="N32" s="88">
        <v>1569970.9950800003</v>
      </c>
      <c r="O32" s="88">
        <v>0</v>
      </c>
      <c r="P32" s="88">
        <v>3518045.8390000002</v>
      </c>
      <c r="Q32" s="88">
        <v>108727.09028</v>
      </c>
      <c r="R32" s="88">
        <v>49729.291109999998</v>
      </c>
      <c r="S32" s="88">
        <v>208717.95300000001</v>
      </c>
      <c r="T32" s="88">
        <v>50792.614869999998</v>
      </c>
      <c r="U32" s="88">
        <v>526455.92888000014</v>
      </c>
      <c r="V32" s="88">
        <v>1017320</v>
      </c>
      <c r="W32" s="88">
        <v>33000</v>
      </c>
      <c r="X32" s="88">
        <v>0</v>
      </c>
      <c r="Y32" s="80">
        <v>226880</v>
      </c>
      <c r="Z32" s="73">
        <f t="shared" si="0"/>
        <v>14093948.899899038</v>
      </c>
    </row>
    <row r="33" spans="1:29" ht="13.7" customHeight="1">
      <c r="A33" s="69">
        <v>2019</v>
      </c>
      <c r="B33" s="87">
        <v>3494761.4228300001</v>
      </c>
      <c r="C33" s="88">
        <v>2358731.8925686525</v>
      </c>
      <c r="D33" s="88">
        <v>58322.478200000005</v>
      </c>
      <c r="E33" s="88">
        <v>517626.99999999994</v>
      </c>
      <c r="F33" s="88">
        <v>405720</v>
      </c>
      <c r="G33" s="88">
        <v>68087.026310000001</v>
      </c>
      <c r="H33" s="88">
        <v>386180.76538</v>
      </c>
      <c r="I33" s="88">
        <v>575980</v>
      </c>
      <c r="J33" s="88">
        <v>366575.24906</v>
      </c>
      <c r="K33" s="88">
        <v>119928.60886005565</v>
      </c>
      <c r="L33" s="88">
        <v>0</v>
      </c>
      <c r="M33" s="88">
        <v>415637.27854000003</v>
      </c>
      <c r="N33" s="88">
        <v>2074672.9791299999</v>
      </c>
      <c r="O33" s="88">
        <v>0</v>
      </c>
      <c r="P33" s="88">
        <v>5973550.8059100006</v>
      </c>
      <c r="Q33" s="88">
        <v>181592.07693000001</v>
      </c>
      <c r="R33" s="88">
        <v>79201.984940000009</v>
      </c>
      <c r="S33" s="88">
        <v>343413.74808999995</v>
      </c>
      <c r="T33" s="88">
        <v>68328.191719999988</v>
      </c>
      <c r="U33" s="88">
        <v>279770.69925000001</v>
      </c>
      <c r="V33" s="88">
        <v>1434720</v>
      </c>
      <c r="W33" s="88">
        <v>48440</v>
      </c>
      <c r="X33" s="88">
        <v>0</v>
      </c>
      <c r="Y33" s="80">
        <v>247540.5331</v>
      </c>
      <c r="Z33" s="73">
        <f t="shared" si="0"/>
        <v>19498782.740818713</v>
      </c>
    </row>
    <row r="34" spans="1:29" ht="13.7" customHeight="1">
      <c r="A34" s="69">
        <v>2020</v>
      </c>
      <c r="B34" s="151">
        <v>3630378.4630399998</v>
      </c>
      <c r="C34" s="152">
        <v>1933145.2640200004</v>
      </c>
      <c r="D34" s="152">
        <v>33435.696749999996</v>
      </c>
      <c r="E34" s="152">
        <v>564966.12005000003</v>
      </c>
      <c r="F34" s="152">
        <v>525520</v>
      </c>
      <c r="G34" s="152">
        <v>28139.766486758057</v>
      </c>
      <c r="H34" s="152">
        <v>473479.56920000003</v>
      </c>
      <c r="I34" s="152">
        <v>904620</v>
      </c>
      <c r="J34" s="152">
        <v>335463.08018999995</v>
      </c>
      <c r="K34" s="152">
        <v>213054.10706001116</v>
      </c>
      <c r="L34" s="152">
        <v>0</v>
      </c>
      <c r="M34" s="152">
        <v>417200.91436999995</v>
      </c>
      <c r="N34" s="152">
        <v>2362140</v>
      </c>
      <c r="O34" s="152">
        <v>0</v>
      </c>
      <c r="P34" s="152">
        <v>6267306.3200600008</v>
      </c>
      <c r="Q34" s="152">
        <v>251657.16800000001</v>
      </c>
      <c r="R34" s="152">
        <v>48893.005020000004</v>
      </c>
      <c r="S34" s="152">
        <v>444593.30229999998</v>
      </c>
      <c r="T34" s="152">
        <v>110524.88207800001</v>
      </c>
      <c r="U34" s="152">
        <v>1016446.3077600001</v>
      </c>
      <c r="V34" s="152">
        <v>2384600</v>
      </c>
      <c r="W34" s="152">
        <v>35644.272885447506</v>
      </c>
      <c r="X34" s="152">
        <v>5504</v>
      </c>
      <c r="Y34" s="153">
        <v>251757.71734808679</v>
      </c>
      <c r="Z34" s="73">
        <f t="shared" si="0"/>
        <v>22238469.956618309</v>
      </c>
    </row>
    <row r="35" spans="1:29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</row>
    <row r="36" spans="1:29" s="52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1"/>
      <c r="AB36" s="1"/>
      <c r="AC36" s="1"/>
    </row>
    <row r="37" spans="1:29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</row>
    <row r="38" spans="1:29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</row>
    <row r="39" spans="1:29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AC51"/>
  <sheetViews>
    <sheetView zoomScaleNormal="100" workbookViewId="0">
      <pane xSplit="1" ySplit="9" topLeftCell="B27" activePane="bottomRight" state="frozen"/>
      <selection pane="topRight" activeCell="B1" sqref="B1"/>
      <selection pane="bottomLeft" activeCell="A10" sqref="A10"/>
      <selection pane="bottomRight" activeCell="B39" sqref="B39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27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Rentas de la propiedad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486</v>
      </c>
      <c r="C8" s="57" t="s">
        <v>487</v>
      </c>
      <c r="D8" s="57" t="s">
        <v>488</v>
      </c>
      <c r="E8" s="64" t="s">
        <v>489</v>
      </c>
      <c r="F8" s="57" t="s">
        <v>490</v>
      </c>
      <c r="G8" s="57" t="s">
        <v>491</v>
      </c>
      <c r="H8" s="64" t="s">
        <v>492</v>
      </c>
      <c r="I8" s="57" t="s">
        <v>493</v>
      </c>
      <c r="J8" s="57" t="s">
        <v>494</v>
      </c>
      <c r="K8" s="64" t="s">
        <v>495</v>
      </c>
      <c r="L8" s="57" t="s">
        <v>496</v>
      </c>
      <c r="M8" s="57" t="s">
        <v>497</v>
      </c>
      <c r="N8" s="64" t="s">
        <v>498</v>
      </c>
      <c r="O8" s="57" t="s">
        <v>499</v>
      </c>
      <c r="P8" s="57" t="s">
        <v>500</v>
      </c>
      <c r="Q8" s="64" t="s">
        <v>501</v>
      </c>
      <c r="R8" s="57" t="s">
        <v>502</v>
      </c>
      <c r="S8" s="57" t="s">
        <v>503</v>
      </c>
      <c r="T8" s="57" t="s">
        <v>504</v>
      </c>
      <c r="U8" s="57" t="s">
        <v>505</v>
      </c>
      <c r="V8" s="57" t="s">
        <v>506</v>
      </c>
      <c r="W8" s="57" t="s">
        <v>507</v>
      </c>
      <c r="X8" s="57" t="s">
        <v>508</v>
      </c>
      <c r="Y8" s="57" t="s">
        <v>509</v>
      </c>
      <c r="Z8" s="66" t="s">
        <v>510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1996</v>
      </c>
      <c r="B10" s="118">
        <v>1572</v>
      </c>
      <c r="C10" s="70">
        <v>40466</v>
      </c>
      <c r="D10" s="137"/>
      <c r="E10" s="70">
        <v>10345</v>
      </c>
      <c r="F10" s="104"/>
      <c r="G10" s="104"/>
      <c r="H10" s="70">
        <v>5700</v>
      </c>
      <c r="I10" s="70">
        <v>1334</v>
      </c>
      <c r="J10" s="104"/>
      <c r="K10" s="104"/>
      <c r="L10" s="104"/>
      <c r="M10" s="104"/>
      <c r="N10" s="70">
        <v>12227</v>
      </c>
      <c r="O10" s="70">
        <v>22.216339999999999</v>
      </c>
      <c r="P10" s="70">
        <v>7272</v>
      </c>
      <c r="Q10" s="104"/>
      <c r="R10" s="70">
        <v>439</v>
      </c>
      <c r="S10" s="104"/>
      <c r="T10" s="70">
        <v>26537.5</v>
      </c>
      <c r="U10" s="70">
        <v>15116.567200000001</v>
      </c>
      <c r="V10" s="70">
        <v>24</v>
      </c>
      <c r="W10" s="104"/>
      <c r="X10" s="70">
        <v>62</v>
      </c>
      <c r="Y10" s="107"/>
      <c r="Z10" s="71">
        <f>SUM(B10:Y10)</f>
        <v>121117.28354</v>
      </c>
    </row>
    <row r="11" spans="1:26" ht="13.7" customHeight="1">
      <c r="A11" s="69">
        <v>1997</v>
      </c>
      <c r="B11" s="87">
        <v>2267</v>
      </c>
      <c r="C11" s="88">
        <v>73815</v>
      </c>
      <c r="D11" s="100">
        <v>1256.27</v>
      </c>
      <c r="E11" s="88">
        <v>15155</v>
      </c>
      <c r="F11" s="103">
        <v>532.18899999999996</v>
      </c>
      <c r="G11" s="102">
        <v>3696</v>
      </c>
      <c r="H11" s="88">
        <v>6365.9809999999998</v>
      </c>
      <c r="I11" s="88">
        <v>10644</v>
      </c>
      <c r="J11" s="103">
        <v>13.563000000000001</v>
      </c>
      <c r="K11" s="102">
        <v>315.86900000000003</v>
      </c>
      <c r="L11" s="104"/>
      <c r="M11" s="104"/>
      <c r="N11" s="88">
        <v>8464</v>
      </c>
      <c r="O11" s="88">
        <v>96.2</v>
      </c>
      <c r="P11" s="88">
        <v>2153</v>
      </c>
      <c r="Q11" s="104"/>
      <c r="R11" s="88">
        <v>4303.5200000000004</v>
      </c>
      <c r="S11" s="104"/>
      <c r="T11" s="88">
        <v>20177.175000000003</v>
      </c>
      <c r="U11" s="88">
        <v>33062</v>
      </c>
      <c r="V11" s="88">
        <v>13808</v>
      </c>
      <c r="W11" s="104"/>
      <c r="X11" s="88">
        <v>240</v>
      </c>
      <c r="Y11" s="106"/>
      <c r="Z11" s="73">
        <f t="shared" ref="Z11:Z34" si="0">SUM(B11:Y11)</f>
        <v>196364.76699999999</v>
      </c>
    </row>
    <row r="12" spans="1:26" ht="13.7" customHeight="1">
      <c r="A12" s="69">
        <v>1998</v>
      </c>
      <c r="B12" s="87">
        <v>0</v>
      </c>
      <c r="C12" s="88">
        <v>66226.135760000005</v>
      </c>
      <c r="D12" s="88">
        <v>442.57331999999997</v>
      </c>
      <c r="E12" s="88">
        <v>17092.752</v>
      </c>
      <c r="F12" s="88">
        <v>32.956229999999998</v>
      </c>
      <c r="G12" s="88">
        <v>9911.2999999999993</v>
      </c>
      <c r="H12" s="88">
        <v>11786.718000000001</v>
      </c>
      <c r="I12" s="88">
        <v>4458.9820499999996</v>
      </c>
      <c r="J12" s="88">
        <v>4.44076</v>
      </c>
      <c r="K12" s="88">
        <v>0</v>
      </c>
      <c r="L12" s="104"/>
      <c r="M12" s="100">
        <v>248.61949000000001</v>
      </c>
      <c r="N12" s="88">
        <v>33002.514479999998</v>
      </c>
      <c r="O12" s="88">
        <v>157.94248999999999</v>
      </c>
      <c r="P12" s="88">
        <v>7003.2305800000004</v>
      </c>
      <c r="Q12" s="104"/>
      <c r="R12" s="88">
        <v>4726.6694799999996</v>
      </c>
      <c r="S12" s="100">
        <v>4577.24</v>
      </c>
      <c r="T12" s="88">
        <v>31033.62</v>
      </c>
      <c r="U12" s="88">
        <v>56833.032509999997</v>
      </c>
      <c r="V12" s="88">
        <v>9880.2913800000006</v>
      </c>
      <c r="W12" s="104"/>
      <c r="X12" s="88">
        <v>0</v>
      </c>
      <c r="Y12" s="106"/>
      <c r="Z12" s="73">
        <f t="shared" si="0"/>
        <v>257419.01853</v>
      </c>
    </row>
    <row r="13" spans="1:26" ht="13.7" customHeight="1">
      <c r="A13" s="69">
        <v>1999</v>
      </c>
      <c r="B13" s="87">
        <v>0</v>
      </c>
      <c r="C13" s="88">
        <v>8215.5709599999991</v>
      </c>
      <c r="D13" s="88">
        <v>163.50642999999999</v>
      </c>
      <c r="E13" s="88">
        <v>12867</v>
      </c>
      <c r="F13" s="88">
        <v>230.82839000000001</v>
      </c>
      <c r="G13" s="88">
        <v>7079.8</v>
      </c>
      <c r="H13" s="88">
        <v>3734.7249999999999</v>
      </c>
      <c r="I13" s="88">
        <v>2923.0720000000001</v>
      </c>
      <c r="J13" s="88">
        <v>0</v>
      </c>
      <c r="K13" s="88">
        <v>0</v>
      </c>
      <c r="L13" s="100">
        <v>5260.2776999999996</v>
      </c>
      <c r="M13" s="88">
        <v>608.09303999999997</v>
      </c>
      <c r="N13" s="88">
        <v>26881.895960000002</v>
      </c>
      <c r="O13" s="88">
        <v>4220.3999999999996</v>
      </c>
      <c r="P13" s="88">
        <v>1841.0456099999999</v>
      </c>
      <c r="Q13" s="104"/>
      <c r="R13" s="88">
        <v>803.51707999999996</v>
      </c>
      <c r="S13" s="88">
        <v>1260.81087</v>
      </c>
      <c r="T13" s="88">
        <v>35275.22</v>
      </c>
      <c r="U13" s="88">
        <v>121901.71973</v>
      </c>
      <c r="V13" s="88">
        <v>4486.1107600000005</v>
      </c>
      <c r="W13" s="100">
        <v>291.10435000000001</v>
      </c>
      <c r="X13" s="88">
        <v>252.06</v>
      </c>
      <c r="Y13" s="105">
        <v>1776.2180000000001</v>
      </c>
      <c r="Z13" s="73">
        <f t="shared" si="0"/>
        <v>240072.97588000001</v>
      </c>
    </row>
    <row r="14" spans="1:26" ht="13.7" customHeight="1">
      <c r="A14" s="69">
        <v>2000</v>
      </c>
      <c r="B14" s="87">
        <v>0</v>
      </c>
      <c r="C14" s="88">
        <v>16976.3845</v>
      </c>
      <c r="D14" s="88">
        <v>32.892200000000003</v>
      </c>
      <c r="E14" s="88">
        <v>8244.5889999999999</v>
      </c>
      <c r="F14" s="88">
        <v>1351.2686699999999</v>
      </c>
      <c r="G14" s="88">
        <v>8305.4</v>
      </c>
      <c r="H14" s="88">
        <v>5581.4620000000004</v>
      </c>
      <c r="I14" s="88">
        <v>0</v>
      </c>
      <c r="J14" s="88">
        <v>153.0428</v>
      </c>
      <c r="K14" s="88">
        <v>0</v>
      </c>
      <c r="L14" s="88">
        <v>2802.3768399999999</v>
      </c>
      <c r="M14" s="88">
        <v>861.26026000000002</v>
      </c>
      <c r="N14" s="88">
        <v>5958.47</v>
      </c>
      <c r="O14" s="88">
        <v>202.23430000000002</v>
      </c>
      <c r="P14" s="88">
        <v>1891.9490000000001</v>
      </c>
      <c r="Q14" s="104"/>
      <c r="R14" s="88">
        <v>3812.0284000000001</v>
      </c>
      <c r="S14" s="88">
        <v>0</v>
      </c>
      <c r="T14" s="88">
        <v>43754.13</v>
      </c>
      <c r="U14" s="88">
        <v>117359.965</v>
      </c>
      <c r="V14" s="88">
        <v>8907.0939999999991</v>
      </c>
      <c r="W14" s="88">
        <v>12017.12401</v>
      </c>
      <c r="X14" s="88">
        <v>0</v>
      </c>
      <c r="Y14" s="80">
        <v>2869.2</v>
      </c>
      <c r="Z14" s="73">
        <f t="shared" si="0"/>
        <v>241080.87098000001</v>
      </c>
    </row>
    <row r="15" spans="1:26" ht="13.7" customHeight="1">
      <c r="A15" s="69">
        <v>2001</v>
      </c>
      <c r="B15" s="87">
        <v>13825.27</v>
      </c>
      <c r="C15" s="88">
        <v>11366.02594</v>
      </c>
      <c r="D15" s="88">
        <v>1108.8000099999999</v>
      </c>
      <c r="E15" s="88">
        <v>3700.71</v>
      </c>
      <c r="F15" s="88">
        <v>554.32344000000001</v>
      </c>
      <c r="G15" s="88">
        <v>5127</v>
      </c>
      <c r="H15" s="88">
        <v>8684.1689999999999</v>
      </c>
      <c r="I15" s="88">
        <v>2898.1271000000002</v>
      </c>
      <c r="J15" s="88">
        <v>0</v>
      </c>
      <c r="K15" s="88">
        <v>0</v>
      </c>
      <c r="L15" s="88">
        <v>12629.24683</v>
      </c>
      <c r="M15" s="88">
        <v>25.096</v>
      </c>
      <c r="N15" s="88">
        <v>0</v>
      </c>
      <c r="O15" s="88">
        <v>750.3</v>
      </c>
      <c r="P15" s="88">
        <v>2010</v>
      </c>
      <c r="Q15" s="104"/>
      <c r="R15" s="88">
        <v>464.35449</v>
      </c>
      <c r="S15" s="88">
        <v>193.89</v>
      </c>
      <c r="T15" s="88">
        <v>61336.59</v>
      </c>
      <c r="U15" s="88">
        <v>102103.16955000002</v>
      </c>
      <c r="V15" s="88">
        <v>27517.920999999998</v>
      </c>
      <c r="W15" s="88">
        <v>16491.20175</v>
      </c>
      <c r="X15" s="88">
        <v>0</v>
      </c>
      <c r="Y15" s="80">
        <v>4481.6210000000001</v>
      </c>
      <c r="Z15" s="73">
        <f t="shared" si="0"/>
        <v>275267.81611000001</v>
      </c>
    </row>
    <row r="16" spans="1:26" ht="13.7" customHeight="1">
      <c r="A16" s="69">
        <v>2002</v>
      </c>
      <c r="B16" s="87">
        <v>0</v>
      </c>
      <c r="C16" s="88">
        <v>7631.44</v>
      </c>
      <c r="D16" s="88">
        <v>291.10005000000001</v>
      </c>
      <c r="E16" s="88">
        <v>1454.49</v>
      </c>
      <c r="F16" s="88">
        <v>0</v>
      </c>
      <c r="G16" s="88">
        <v>5278.5</v>
      </c>
      <c r="H16" s="88">
        <v>17853.739000000001</v>
      </c>
      <c r="I16" s="88">
        <v>668.42857142857144</v>
      </c>
      <c r="J16" s="88">
        <v>0</v>
      </c>
      <c r="K16" s="88">
        <v>0</v>
      </c>
      <c r="L16" s="88">
        <v>2756.1669999999999</v>
      </c>
      <c r="M16" s="88">
        <v>23.421800000000001</v>
      </c>
      <c r="N16" s="88">
        <v>32760</v>
      </c>
      <c r="O16" s="88">
        <v>646.07600000000002</v>
      </c>
      <c r="P16" s="88">
        <v>9154.658417820001</v>
      </c>
      <c r="Q16" s="104"/>
      <c r="R16" s="88">
        <v>267.21598856999998</v>
      </c>
      <c r="S16" s="88">
        <v>0</v>
      </c>
      <c r="T16" s="88">
        <v>59781.283999999985</v>
      </c>
      <c r="U16" s="88">
        <v>109965.11360535002</v>
      </c>
      <c r="V16" s="88">
        <v>34405</v>
      </c>
      <c r="W16" s="88">
        <v>7324.0249349100004</v>
      </c>
      <c r="X16" s="88">
        <v>0</v>
      </c>
      <c r="Y16" s="80">
        <v>451.24800000000005</v>
      </c>
      <c r="Z16" s="73">
        <f t="shared" si="0"/>
        <v>290711.9073680786</v>
      </c>
    </row>
    <row r="17" spans="1:26" ht="13.7" customHeight="1">
      <c r="A17" s="69">
        <v>2003</v>
      </c>
      <c r="B17" s="87">
        <v>13841.2</v>
      </c>
      <c r="C17" s="88">
        <v>53591.94</v>
      </c>
      <c r="D17" s="88">
        <v>2708.4404399999999</v>
      </c>
      <c r="E17" s="88">
        <v>1606.4739999999999</v>
      </c>
      <c r="F17" s="88">
        <v>234.35289000000006</v>
      </c>
      <c r="G17" s="88">
        <v>6364.6</v>
      </c>
      <c r="H17" s="88">
        <v>9626.8909999999996</v>
      </c>
      <c r="I17" s="88">
        <v>0</v>
      </c>
      <c r="J17" s="88">
        <v>339.40042999999997</v>
      </c>
      <c r="K17" s="88">
        <v>0</v>
      </c>
      <c r="L17" s="88">
        <v>7786.6396062120375</v>
      </c>
      <c r="M17" s="88">
        <v>0</v>
      </c>
      <c r="N17" s="88">
        <v>0</v>
      </c>
      <c r="O17" s="88">
        <v>1328.5</v>
      </c>
      <c r="P17" s="88">
        <v>3005.8330000000001</v>
      </c>
      <c r="Q17" s="104"/>
      <c r="R17" s="88">
        <v>613.01998571250022</v>
      </c>
      <c r="S17" s="88">
        <v>0</v>
      </c>
      <c r="T17" s="88">
        <v>59781.284</v>
      </c>
      <c r="U17" s="88">
        <v>10121.421340000003</v>
      </c>
      <c r="V17" s="88">
        <v>30250.927829999993</v>
      </c>
      <c r="W17" s="88">
        <v>49999.470730000001</v>
      </c>
      <c r="X17" s="88">
        <v>0</v>
      </c>
      <c r="Y17" s="80">
        <v>638.05766666666659</v>
      </c>
      <c r="Z17" s="73">
        <f t="shared" si="0"/>
        <v>251838.45291859118</v>
      </c>
    </row>
    <row r="18" spans="1:26" ht="13.7" customHeight="1">
      <c r="A18" s="69">
        <v>2004</v>
      </c>
      <c r="B18" s="87">
        <v>14400</v>
      </c>
      <c r="C18" s="88">
        <v>65317.56</v>
      </c>
      <c r="D18" s="88">
        <v>6024.1366100000005</v>
      </c>
      <c r="E18" s="88">
        <v>3146.8889999999997</v>
      </c>
      <c r="F18" s="88">
        <v>7.8343000000000007</v>
      </c>
      <c r="G18" s="88">
        <v>4093.5</v>
      </c>
      <c r="H18" s="88">
        <v>15809.757</v>
      </c>
      <c r="I18" s="88">
        <v>16745.38</v>
      </c>
      <c r="J18" s="88">
        <v>1683</v>
      </c>
      <c r="K18" s="88">
        <v>0</v>
      </c>
      <c r="L18" s="88">
        <v>8487.4371707711216</v>
      </c>
      <c r="M18" s="88">
        <v>3568.5850499999997</v>
      </c>
      <c r="N18" s="88">
        <v>0</v>
      </c>
      <c r="O18" s="88">
        <v>3957.5</v>
      </c>
      <c r="P18" s="88">
        <v>4231.6499999999996</v>
      </c>
      <c r="Q18" s="104"/>
      <c r="R18" s="88">
        <v>668.19178442662519</v>
      </c>
      <c r="S18" s="88">
        <v>0</v>
      </c>
      <c r="T18" s="88">
        <v>3237</v>
      </c>
      <c r="U18" s="88">
        <v>11308.301520000001</v>
      </c>
      <c r="V18" s="88">
        <v>13845.447519999998</v>
      </c>
      <c r="W18" s="88">
        <v>14908</v>
      </c>
      <c r="X18" s="88">
        <v>0</v>
      </c>
      <c r="Y18" s="80">
        <v>1297.4939999999999</v>
      </c>
      <c r="Z18" s="73">
        <f t="shared" si="0"/>
        <v>192737.66395519773</v>
      </c>
    </row>
    <row r="19" spans="1:26" ht="13.7" customHeight="1">
      <c r="A19" s="69">
        <v>2005</v>
      </c>
      <c r="B19" s="87">
        <v>41933</v>
      </c>
      <c r="C19" s="88">
        <v>30380</v>
      </c>
      <c r="D19" s="88">
        <v>8821.6804100000008</v>
      </c>
      <c r="E19" s="88">
        <v>5213.7560000000003</v>
      </c>
      <c r="F19" s="88">
        <v>2.504</v>
      </c>
      <c r="G19" s="88">
        <v>10983.80646</v>
      </c>
      <c r="H19" s="88">
        <v>1688.404</v>
      </c>
      <c r="I19" s="88">
        <v>21014.333333333332</v>
      </c>
      <c r="J19" s="88">
        <v>0</v>
      </c>
      <c r="K19" s="88">
        <v>2789.95</v>
      </c>
      <c r="L19" s="88">
        <v>13832</v>
      </c>
      <c r="M19" s="88">
        <v>3068.9635700000003</v>
      </c>
      <c r="N19" s="88">
        <v>0</v>
      </c>
      <c r="O19" s="88">
        <v>9230</v>
      </c>
      <c r="P19" s="88">
        <v>9378.0499999999993</v>
      </c>
      <c r="Q19" s="100">
        <v>468</v>
      </c>
      <c r="R19" s="88">
        <v>1021.2452199999999</v>
      </c>
      <c r="S19" s="88">
        <v>6231</v>
      </c>
      <c r="T19" s="88">
        <v>10900</v>
      </c>
      <c r="U19" s="88">
        <v>19179.545999999995</v>
      </c>
      <c r="V19" s="88">
        <v>72147.8</v>
      </c>
      <c r="W19" s="88">
        <v>40457</v>
      </c>
      <c r="X19" s="88">
        <v>0</v>
      </c>
      <c r="Y19" s="80">
        <v>3899.6416599999998</v>
      </c>
      <c r="Z19" s="73">
        <f t="shared" si="0"/>
        <v>312640.68065333337</v>
      </c>
    </row>
    <row r="20" spans="1:26" ht="13.7" customHeight="1">
      <c r="A20" s="69">
        <v>2006</v>
      </c>
      <c r="B20" s="87">
        <v>76536</v>
      </c>
      <c r="C20" s="88">
        <v>56830</v>
      </c>
      <c r="D20" s="88">
        <v>10918.811969999999</v>
      </c>
      <c r="E20" s="88">
        <v>116.19799999999999</v>
      </c>
      <c r="F20" s="88">
        <v>0</v>
      </c>
      <c r="G20" s="88">
        <v>13882</v>
      </c>
      <c r="H20" s="88">
        <v>46685.505999999994</v>
      </c>
      <c r="I20" s="88">
        <v>5156</v>
      </c>
      <c r="J20" s="88">
        <v>0</v>
      </c>
      <c r="K20" s="88">
        <v>2789</v>
      </c>
      <c r="L20" s="88">
        <v>9501.9895929992454</v>
      </c>
      <c r="M20" s="88">
        <v>1631.02</v>
      </c>
      <c r="N20" s="88">
        <v>30550</v>
      </c>
      <c r="O20" s="88">
        <v>17060</v>
      </c>
      <c r="P20" s="88">
        <v>5557.2990000000009</v>
      </c>
      <c r="Q20" s="88">
        <v>1916.5</v>
      </c>
      <c r="R20" s="88">
        <v>1047.8000300000001</v>
      </c>
      <c r="S20" s="88">
        <v>43470.540999999997</v>
      </c>
      <c r="T20" s="88">
        <v>19409.188999999998</v>
      </c>
      <c r="U20" s="88">
        <v>40021.046000000002</v>
      </c>
      <c r="V20" s="88">
        <v>110630.44</v>
      </c>
      <c r="W20" s="88">
        <v>17531</v>
      </c>
      <c r="X20" s="88">
        <v>0</v>
      </c>
      <c r="Y20" s="80">
        <v>4764.6041399999995</v>
      </c>
      <c r="Z20" s="73">
        <f t="shared" si="0"/>
        <v>516004.9447329992</v>
      </c>
    </row>
    <row r="21" spans="1:26" ht="13.7" customHeight="1">
      <c r="A21" s="69">
        <v>2007</v>
      </c>
      <c r="B21" s="87">
        <v>21912</v>
      </c>
      <c r="C21" s="88">
        <v>146870</v>
      </c>
      <c r="D21" s="88">
        <v>25924.387930000001</v>
      </c>
      <c r="E21" s="88">
        <v>7800</v>
      </c>
      <c r="F21" s="88">
        <v>0</v>
      </c>
      <c r="G21" s="88">
        <v>8793.15</v>
      </c>
      <c r="H21" s="88">
        <v>4551.9360000000006</v>
      </c>
      <c r="I21" s="88">
        <v>7632.333333333333</v>
      </c>
      <c r="J21" s="88">
        <v>0</v>
      </c>
      <c r="K21" s="88">
        <v>3939</v>
      </c>
      <c r="L21" s="88">
        <v>25037.5</v>
      </c>
      <c r="M21" s="88">
        <v>3299.2972700000005</v>
      </c>
      <c r="N21" s="88">
        <v>0</v>
      </c>
      <c r="O21" s="88">
        <v>12460</v>
      </c>
      <c r="P21" s="88">
        <v>96856.003999999986</v>
      </c>
      <c r="Q21" s="88">
        <v>3742.25</v>
      </c>
      <c r="R21" s="88">
        <v>14298</v>
      </c>
      <c r="S21" s="88">
        <v>52030.291999999987</v>
      </c>
      <c r="T21" s="88">
        <v>21776.160999999993</v>
      </c>
      <c r="U21" s="88">
        <v>32780.726000000002</v>
      </c>
      <c r="V21" s="88">
        <v>140687.79999999999</v>
      </c>
      <c r="W21" s="88">
        <v>36525</v>
      </c>
      <c r="X21" s="88">
        <v>0</v>
      </c>
      <c r="Y21" s="80">
        <v>1410</v>
      </c>
      <c r="Z21" s="73">
        <f t="shared" si="0"/>
        <v>668325.83753333334</v>
      </c>
    </row>
    <row r="22" spans="1:26" ht="13.7" customHeight="1">
      <c r="A22" s="69">
        <v>2008</v>
      </c>
      <c r="B22" s="87">
        <v>38081</v>
      </c>
      <c r="C22" s="88">
        <v>180900</v>
      </c>
      <c r="D22" s="88">
        <v>20481.246899999995</v>
      </c>
      <c r="E22" s="88">
        <v>5926.9209999999994</v>
      </c>
      <c r="F22" s="88">
        <v>50</v>
      </c>
      <c r="G22" s="88">
        <v>8797.82</v>
      </c>
      <c r="H22" s="88">
        <v>67090.766999999993</v>
      </c>
      <c r="I22" s="88">
        <v>6070</v>
      </c>
      <c r="J22" s="88">
        <v>803.92505000000006</v>
      </c>
      <c r="K22" s="88">
        <v>6074.7140499999987</v>
      </c>
      <c r="L22" s="88">
        <v>28918.312500000004</v>
      </c>
      <c r="M22" s="88">
        <v>7513.2319800000005</v>
      </c>
      <c r="N22" s="88">
        <v>0</v>
      </c>
      <c r="O22" s="88">
        <v>4740</v>
      </c>
      <c r="P22" s="88">
        <v>37205.595000000001</v>
      </c>
      <c r="Q22" s="88">
        <v>4192.0840000000017</v>
      </c>
      <c r="R22" s="88">
        <v>42535.34</v>
      </c>
      <c r="S22" s="88">
        <v>60606.337000000007</v>
      </c>
      <c r="T22" s="88">
        <v>29115.673999999999</v>
      </c>
      <c r="U22" s="88">
        <v>80352.601999999999</v>
      </c>
      <c r="V22" s="88">
        <v>182127.57</v>
      </c>
      <c r="W22" s="88">
        <v>35033</v>
      </c>
      <c r="X22" s="88">
        <v>0</v>
      </c>
      <c r="Y22" s="80">
        <v>8400.9370900000013</v>
      </c>
      <c r="Z22" s="73">
        <f t="shared" si="0"/>
        <v>855017.07757000008</v>
      </c>
    </row>
    <row r="23" spans="1:26" ht="13.7" customHeight="1">
      <c r="A23" s="69">
        <v>2009</v>
      </c>
      <c r="B23" s="87">
        <v>10877.033850000003</v>
      </c>
      <c r="C23" s="88">
        <v>19010</v>
      </c>
      <c r="D23" s="88">
        <v>240.7</v>
      </c>
      <c r="E23" s="88">
        <v>1986.3319999999999</v>
      </c>
      <c r="F23" s="88">
        <v>0</v>
      </c>
      <c r="G23" s="88">
        <v>18965.52</v>
      </c>
      <c r="H23" s="88">
        <v>63986.728000000003</v>
      </c>
      <c r="I23" s="88">
        <v>2972.3230210193683</v>
      </c>
      <c r="J23" s="88">
        <v>1446.8195900000003</v>
      </c>
      <c r="K23" s="88">
        <v>2560</v>
      </c>
      <c r="L23" s="88">
        <v>31260.695812500013</v>
      </c>
      <c r="M23" s="88">
        <v>15046.27</v>
      </c>
      <c r="N23" s="88">
        <v>0</v>
      </c>
      <c r="O23" s="88">
        <v>23360</v>
      </c>
      <c r="P23" s="88">
        <v>19203.803999999996</v>
      </c>
      <c r="Q23" s="88">
        <v>5542.02682</v>
      </c>
      <c r="R23" s="88">
        <v>21787.98</v>
      </c>
      <c r="S23" s="88">
        <v>73219</v>
      </c>
      <c r="T23" s="88">
        <v>19410.64</v>
      </c>
      <c r="U23" s="88">
        <v>61256.269</v>
      </c>
      <c r="V23" s="88">
        <v>113549.89</v>
      </c>
      <c r="W23" s="88">
        <v>36749</v>
      </c>
      <c r="X23" s="88">
        <v>0</v>
      </c>
      <c r="Y23" s="80">
        <v>11840</v>
      </c>
      <c r="Z23" s="73">
        <f t="shared" si="0"/>
        <v>554271.03209351946</v>
      </c>
    </row>
    <row r="24" spans="1:26" ht="13.7" customHeight="1">
      <c r="A24" s="69">
        <v>2010</v>
      </c>
      <c r="B24" s="87">
        <v>53276.599999999991</v>
      </c>
      <c r="C24" s="88">
        <v>12380</v>
      </c>
      <c r="D24" s="88">
        <v>4</v>
      </c>
      <c r="E24" s="88">
        <v>55047.006999999998</v>
      </c>
      <c r="F24" s="88">
        <v>60</v>
      </c>
      <c r="G24" s="88">
        <v>7402.62</v>
      </c>
      <c r="H24" s="88">
        <v>58759.407000000007</v>
      </c>
      <c r="I24" s="88">
        <v>3870</v>
      </c>
      <c r="J24" s="88">
        <v>3484.5123100000001</v>
      </c>
      <c r="K24" s="88">
        <v>3270</v>
      </c>
      <c r="L24" s="88">
        <v>0</v>
      </c>
      <c r="M24" s="88">
        <v>9060</v>
      </c>
      <c r="N24" s="88">
        <v>0</v>
      </c>
      <c r="O24" s="88">
        <v>46360</v>
      </c>
      <c r="P24" s="88">
        <v>11373.146000000002</v>
      </c>
      <c r="Q24" s="88">
        <v>7590.1264099999999</v>
      </c>
      <c r="R24" s="88">
        <v>16026.394</v>
      </c>
      <c r="S24" s="88">
        <v>145073.29999999999</v>
      </c>
      <c r="T24" s="88">
        <v>8605.5490909090913</v>
      </c>
      <c r="U24" s="88">
        <v>19347.767</v>
      </c>
      <c r="V24" s="88">
        <v>52925.170000000006</v>
      </c>
      <c r="W24" s="88">
        <v>36749</v>
      </c>
      <c r="X24" s="88">
        <v>0</v>
      </c>
      <c r="Y24" s="80">
        <v>14702.000000000002</v>
      </c>
      <c r="Z24" s="73">
        <f t="shared" si="0"/>
        <v>565366.59881090908</v>
      </c>
    </row>
    <row r="25" spans="1:26" ht="13.7" customHeight="1">
      <c r="A25" s="69">
        <v>2011</v>
      </c>
      <c r="B25" s="87">
        <v>108400.00000000001</v>
      </c>
      <c r="C25" s="88">
        <v>419969.99999999994</v>
      </c>
      <c r="D25" s="88">
        <v>1283.19</v>
      </c>
      <c r="E25" s="88">
        <v>13899.000000000002</v>
      </c>
      <c r="F25" s="88">
        <v>3330.0000000000005</v>
      </c>
      <c r="G25" s="88">
        <v>6727.54</v>
      </c>
      <c r="H25" s="88">
        <v>66316.269</v>
      </c>
      <c r="I25" s="88">
        <v>13460</v>
      </c>
      <c r="J25" s="88">
        <v>29600.653889999998</v>
      </c>
      <c r="K25" s="88">
        <v>7680</v>
      </c>
      <c r="L25" s="88">
        <v>0</v>
      </c>
      <c r="M25" s="88">
        <v>6566.5724300000002</v>
      </c>
      <c r="N25" s="88">
        <v>0</v>
      </c>
      <c r="O25" s="88">
        <v>63690.000000000007</v>
      </c>
      <c r="P25" s="88">
        <v>49034.363999999994</v>
      </c>
      <c r="Q25" s="88">
        <v>7963.62662</v>
      </c>
      <c r="R25" s="88">
        <v>37325.479999999996</v>
      </c>
      <c r="S25" s="88">
        <v>212954.99999999997</v>
      </c>
      <c r="T25" s="88">
        <v>9626.4882266666682</v>
      </c>
      <c r="U25" s="88">
        <v>20845.577000000001</v>
      </c>
      <c r="V25" s="88">
        <v>52500.379999999983</v>
      </c>
      <c r="W25" s="88">
        <v>74204</v>
      </c>
      <c r="X25" s="88">
        <v>0</v>
      </c>
      <c r="Y25" s="80">
        <v>17555.999999999996</v>
      </c>
      <c r="Z25" s="73">
        <f t="shared" si="0"/>
        <v>1222934.1411666665</v>
      </c>
    </row>
    <row r="26" spans="1:26" ht="13.7" customHeight="1">
      <c r="A26" s="69">
        <v>2012</v>
      </c>
      <c r="B26" s="87">
        <v>133910</v>
      </c>
      <c r="C26" s="88">
        <v>782770.00000000012</v>
      </c>
      <c r="D26" s="88">
        <v>2943.74143</v>
      </c>
      <c r="E26" s="88">
        <v>36661</v>
      </c>
      <c r="F26" s="88">
        <v>0</v>
      </c>
      <c r="G26" s="88">
        <v>10385.330000000002</v>
      </c>
      <c r="H26" s="88">
        <v>64570.758999999998</v>
      </c>
      <c r="I26" s="88">
        <v>50</v>
      </c>
      <c r="J26" s="88">
        <v>26537.811379999999</v>
      </c>
      <c r="K26" s="88">
        <v>240</v>
      </c>
      <c r="L26" s="88">
        <v>161206.3198</v>
      </c>
      <c r="M26" s="88">
        <v>20474.194780000002</v>
      </c>
      <c r="N26" s="88">
        <v>0</v>
      </c>
      <c r="O26" s="88">
        <v>148704.43354000003</v>
      </c>
      <c r="P26" s="88">
        <v>40053.053999999996</v>
      </c>
      <c r="Q26" s="88">
        <v>0</v>
      </c>
      <c r="R26" s="88">
        <v>91046.98000000001</v>
      </c>
      <c r="S26" s="88">
        <v>353684.11499999999</v>
      </c>
      <c r="T26" s="88">
        <v>10916.437649040001</v>
      </c>
      <c r="U26" s="88">
        <v>3150.6710000000003</v>
      </c>
      <c r="V26" s="88">
        <v>23164.35</v>
      </c>
      <c r="W26" s="88">
        <v>66939</v>
      </c>
      <c r="X26" s="88">
        <v>0</v>
      </c>
      <c r="Y26" s="80">
        <v>35969.669010000005</v>
      </c>
      <c r="Z26" s="73">
        <f t="shared" si="0"/>
        <v>2013377.8665890405</v>
      </c>
    </row>
    <row r="27" spans="1:26" ht="13.7" customHeight="1">
      <c r="A27" s="69">
        <v>2013</v>
      </c>
      <c r="B27" s="87">
        <v>140178.79621000003</v>
      </c>
      <c r="C27" s="88">
        <v>1047699.9999999998</v>
      </c>
      <c r="D27" s="88">
        <v>20725.246449999999</v>
      </c>
      <c r="E27" s="88">
        <v>7102</v>
      </c>
      <c r="F27" s="88">
        <v>105.4</v>
      </c>
      <c r="G27" s="88">
        <v>13913.140000000001</v>
      </c>
      <c r="H27" s="88">
        <v>59462.697000000007</v>
      </c>
      <c r="I27" s="88">
        <v>36</v>
      </c>
      <c r="J27" s="88">
        <v>4928.1308400000016</v>
      </c>
      <c r="K27" s="88">
        <v>1010</v>
      </c>
      <c r="L27" s="88">
        <v>337520.11740999995</v>
      </c>
      <c r="M27" s="88">
        <v>12040</v>
      </c>
      <c r="N27" s="88">
        <v>0</v>
      </c>
      <c r="O27" s="88">
        <v>182457.28</v>
      </c>
      <c r="P27" s="88">
        <v>75753.877000000008</v>
      </c>
      <c r="Q27" s="88">
        <v>400.55065999999999</v>
      </c>
      <c r="R27" s="88">
        <v>162915.59999999998</v>
      </c>
      <c r="S27" s="88">
        <v>823306.6</v>
      </c>
      <c r="T27" s="88">
        <v>14452.431</v>
      </c>
      <c r="U27" s="88">
        <v>3.8240000000000003</v>
      </c>
      <c r="V27" s="88">
        <v>23661.109999999997</v>
      </c>
      <c r="W27" s="88">
        <v>170617</v>
      </c>
      <c r="X27" s="88">
        <v>0</v>
      </c>
      <c r="Y27" s="80">
        <v>30707.743600000002</v>
      </c>
      <c r="Z27" s="73">
        <f t="shared" si="0"/>
        <v>3128997.5441699997</v>
      </c>
    </row>
    <row r="28" spans="1:26" ht="13.7" customHeight="1">
      <c r="A28" s="69">
        <v>2014</v>
      </c>
      <c r="B28" s="87">
        <v>287821.60921000002</v>
      </c>
      <c r="C28" s="88">
        <v>1916290</v>
      </c>
      <c r="D28" s="88">
        <v>42470.381999999998</v>
      </c>
      <c r="E28" s="88">
        <v>3351</v>
      </c>
      <c r="F28" s="88">
        <v>4.8</v>
      </c>
      <c r="G28" s="88">
        <v>27179.477949999997</v>
      </c>
      <c r="H28" s="88">
        <v>169227.60599999997</v>
      </c>
      <c r="I28" s="88">
        <v>80</v>
      </c>
      <c r="J28" s="88">
        <v>155294.69828999997</v>
      </c>
      <c r="K28" s="88">
        <v>770</v>
      </c>
      <c r="L28" s="88">
        <v>381555.00557000004</v>
      </c>
      <c r="M28" s="88">
        <v>20</v>
      </c>
      <c r="N28" s="88">
        <v>0</v>
      </c>
      <c r="O28" s="88">
        <v>258984.30000000002</v>
      </c>
      <c r="P28" s="88">
        <v>299786.55499999999</v>
      </c>
      <c r="Q28" s="88">
        <v>0</v>
      </c>
      <c r="R28" s="88">
        <v>165470</v>
      </c>
      <c r="S28" s="88">
        <v>1203675.4000000001</v>
      </c>
      <c r="T28" s="88">
        <v>17733.132837000005</v>
      </c>
      <c r="U28" s="88">
        <v>0</v>
      </c>
      <c r="V28" s="88">
        <v>40140.069999999992</v>
      </c>
      <c r="W28" s="88">
        <v>183988</v>
      </c>
      <c r="X28" s="88">
        <v>0</v>
      </c>
      <c r="Y28" s="80">
        <v>39524.957000000002</v>
      </c>
      <c r="Z28" s="73">
        <f t="shared" si="0"/>
        <v>5193366.993857001</v>
      </c>
    </row>
    <row r="29" spans="1:26" ht="13.7" customHeight="1">
      <c r="A29" s="69">
        <v>2015</v>
      </c>
      <c r="B29" s="87">
        <v>117006.32724999999</v>
      </c>
      <c r="C29" s="88">
        <v>167290.00000000003</v>
      </c>
      <c r="D29" s="88">
        <v>13677.74828</v>
      </c>
      <c r="E29" s="88">
        <v>10960</v>
      </c>
      <c r="F29" s="88">
        <v>11390</v>
      </c>
      <c r="G29" s="88">
        <v>25795.11</v>
      </c>
      <c r="H29" s="88">
        <v>39230.792000000001</v>
      </c>
      <c r="I29" s="88">
        <v>338.40042</v>
      </c>
      <c r="J29" s="88">
        <v>242550.02360000004</v>
      </c>
      <c r="K29" s="88">
        <v>1009.86558</v>
      </c>
      <c r="L29" s="88">
        <v>561022.48503999994</v>
      </c>
      <c r="M29" s="88">
        <v>13492.240789999998</v>
      </c>
      <c r="N29" s="88">
        <v>0</v>
      </c>
      <c r="O29" s="88">
        <v>266518.37842000002</v>
      </c>
      <c r="P29" s="88">
        <v>396431.03600000002</v>
      </c>
      <c r="Q29" s="88">
        <v>145793.53200000001</v>
      </c>
      <c r="R29" s="88">
        <v>55100</v>
      </c>
      <c r="S29" s="88">
        <v>1928222.5530000001</v>
      </c>
      <c r="T29" s="88">
        <v>21457.090732769997</v>
      </c>
      <c r="U29" s="88">
        <v>5066.6349299999993</v>
      </c>
      <c r="V29" s="88">
        <v>39862.61</v>
      </c>
      <c r="W29" s="88">
        <v>312283.99999999994</v>
      </c>
      <c r="X29" s="88">
        <v>233605</v>
      </c>
      <c r="Y29" s="80">
        <v>39088.078000000001</v>
      </c>
      <c r="Z29" s="73">
        <f t="shared" si="0"/>
        <v>4647191.9060427696</v>
      </c>
    </row>
    <row r="30" spans="1:26" ht="13.7" customHeight="1">
      <c r="A30" s="69">
        <v>2016</v>
      </c>
      <c r="B30" s="87">
        <v>835683.58446000004</v>
      </c>
      <c r="C30" s="88">
        <v>5232880</v>
      </c>
      <c r="D30" s="88">
        <v>27935.851659999997</v>
      </c>
      <c r="E30" s="88">
        <v>776564.99999999988</v>
      </c>
      <c r="F30" s="88">
        <v>194870</v>
      </c>
      <c r="G30" s="88">
        <v>56466.69</v>
      </c>
      <c r="H30" s="88">
        <v>182229.39234999998</v>
      </c>
      <c r="I30" s="88">
        <v>1131.76</v>
      </c>
      <c r="J30" s="88">
        <v>381053.17988000007</v>
      </c>
      <c r="K30" s="88">
        <v>116262.49906</v>
      </c>
      <c r="L30" s="88">
        <v>601616.79467999993</v>
      </c>
      <c r="M30" s="88">
        <v>0</v>
      </c>
      <c r="N30" s="88">
        <v>0</v>
      </c>
      <c r="O30" s="88">
        <v>310869.72602</v>
      </c>
      <c r="P30" s="88">
        <v>295874.45856591518</v>
      </c>
      <c r="Q30" s="88">
        <v>59554.527450000001</v>
      </c>
      <c r="R30" s="88">
        <v>74806.206709999999</v>
      </c>
      <c r="S30" s="88">
        <v>3788229.1690000002</v>
      </c>
      <c r="T30" s="88">
        <v>100320.00000000003</v>
      </c>
      <c r="U30" s="88">
        <v>122227.02776000001</v>
      </c>
      <c r="V30" s="88">
        <v>267521.39</v>
      </c>
      <c r="W30" s="88">
        <v>562096</v>
      </c>
      <c r="X30" s="88">
        <v>277378</v>
      </c>
      <c r="Y30" s="80">
        <v>42086.872260000004</v>
      </c>
      <c r="Z30" s="73">
        <f t="shared" si="0"/>
        <v>14307658.129855918</v>
      </c>
    </row>
    <row r="31" spans="1:26" ht="13.7" customHeight="1">
      <c r="A31" s="69">
        <v>2017</v>
      </c>
      <c r="B31" s="87">
        <v>410078.04024000006</v>
      </c>
      <c r="C31" s="88">
        <v>8336270</v>
      </c>
      <c r="D31" s="88">
        <v>101241.87865</v>
      </c>
      <c r="E31" s="88">
        <v>2292265</v>
      </c>
      <c r="F31" s="88">
        <v>418730.00000000006</v>
      </c>
      <c r="G31" s="88">
        <v>68145.95</v>
      </c>
      <c r="H31" s="88">
        <v>158746.48269</v>
      </c>
      <c r="I31" s="88">
        <v>253830</v>
      </c>
      <c r="J31" s="88">
        <v>509893.37085000001</v>
      </c>
      <c r="K31" s="88">
        <v>5171.7449999999999</v>
      </c>
      <c r="L31" s="88">
        <v>425192.57202999998</v>
      </c>
      <c r="M31" s="88">
        <v>289880.63092999993</v>
      </c>
      <c r="N31" s="88">
        <v>0</v>
      </c>
      <c r="O31" s="88">
        <v>547690</v>
      </c>
      <c r="P31" s="88">
        <v>832282.054</v>
      </c>
      <c r="Q31" s="88">
        <v>74100.546029999998</v>
      </c>
      <c r="R31" s="88">
        <v>448257.88462999999</v>
      </c>
      <c r="S31" s="88">
        <v>3808021.7259999998</v>
      </c>
      <c r="T31" s="88">
        <v>324970</v>
      </c>
      <c r="U31" s="88">
        <v>29400</v>
      </c>
      <c r="V31" s="88">
        <v>651474.35000000009</v>
      </c>
      <c r="W31" s="88">
        <v>1041256.0000000001</v>
      </c>
      <c r="X31" s="88">
        <v>675612.21999000001</v>
      </c>
      <c r="Y31" s="80">
        <v>64930.000000000007</v>
      </c>
      <c r="Z31" s="73">
        <f t="shared" si="0"/>
        <v>21767440.45104</v>
      </c>
    </row>
    <row r="32" spans="1:26" ht="13.7" customHeight="1">
      <c r="A32" s="69">
        <v>2018</v>
      </c>
      <c r="B32" s="87">
        <v>1363131.8927499999</v>
      </c>
      <c r="C32" s="88">
        <v>15518674.979665998</v>
      </c>
      <c r="D32" s="88">
        <v>721296.69792000006</v>
      </c>
      <c r="E32" s="88">
        <v>5020876.9999999991</v>
      </c>
      <c r="F32" s="88">
        <v>639504.72167459142</v>
      </c>
      <c r="G32" s="88">
        <v>156579.99999999997</v>
      </c>
      <c r="H32" s="88">
        <v>743552.60173999995</v>
      </c>
      <c r="I32" s="88">
        <v>385170</v>
      </c>
      <c r="J32" s="88">
        <v>846413.1416300002</v>
      </c>
      <c r="K32" s="88">
        <v>13817.278260000001</v>
      </c>
      <c r="L32" s="88">
        <v>879244.65354751993</v>
      </c>
      <c r="M32" s="88">
        <v>891990</v>
      </c>
      <c r="N32" s="88">
        <v>22043.902339999891</v>
      </c>
      <c r="O32" s="88">
        <v>888017.97998000006</v>
      </c>
      <c r="P32" s="88">
        <v>1424086.88</v>
      </c>
      <c r="Q32" s="88">
        <v>972925.03825999994</v>
      </c>
      <c r="R32" s="88">
        <v>744809.95219999994</v>
      </c>
      <c r="S32" s="88">
        <v>5324864.8882800005</v>
      </c>
      <c r="T32" s="88">
        <v>391543.72647000005</v>
      </c>
      <c r="U32" s="88">
        <v>68600</v>
      </c>
      <c r="V32" s="88">
        <v>1424749.9999999998</v>
      </c>
      <c r="W32" s="88">
        <v>1276000</v>
      </c>
      <c r="X32" s="88">
        <v>465219</v>
      </c>
      <c r="Y32" s="80">
        <v>202060</v>
      </c>
      <c r="Z32" s="73">
        <f t="shared" si="0"/>
        <v>40385174.334718108</v>
      </c>
    </row>
    <row r="33" spans="1:29" ht="13.7" customHeight="1">
      <c r="A33" s="69">
        <v>2019</v>
      </c>
      <c r="B33" s="87">
        <v>3473565.8942199997</v>
      </c>
      <c r="C33" s="88">
        <v>17424131.047552601</v>
      </c>
      <c r="D33" s="88">
        <v>2737350.7948699994</v>
      </c>
      <c r="E33" s="88">
        <v>8979577</v>
      </c>
      <c r="F33" s="88">
        <v>2702630</v>
      </c>
      <c r="G33" s="88">
        <v>728422.05995999987</v>
      </c>
      <c r="H33" s="88">
        <v>1036321.21407</v>
      </c>
      <c r="I33" s="88">
        <v>985300.00000000012</v>
      </c>
      <c r="J33" s="88">
        <v>2665996.4605899998</v>
      </c>
      <c r="K33" s="88">
        <v>47324.001449999996</v>
      </c>
      <c r="L33" s="88">
        <v>1176429.3464465819</v>
      </c>
      <c r="M33" s="88">
        <v>1875814.3777900001</v>
      </c>
      <c r="N33" s="88">
        <v>2361519.8992799995</v>
      </c>
      <c r="O33" s="88">
        <v>2065384.49287</v>
      </c>
      <c r="P33" s="88">
        <v>1839845.3925399999</v>
      </c>
      <c r="Q33" s="88">
        <v>1544007.5830999999</v>
      </c>
      <c r="R33" s="88">
        <v>1627987.5715099999</v>
      </c>
      <c r="S33" s="88">
        <v>8870519.0325399991</v>
      </c>
      <c r="T33" s="88">
        <v>317775.25604000007</v>
      </c>
      <c r="U33" s="88">
        <v>211589.36638999998</v>
      </c>
      <c r="V33" s="88">
        <v>2416729.9999999995</v>
      </c>
      <c r="W33" s="88">
        <v>3816344</v>
      </c>
      <c r="X33" s="88">
        <v>621893</v>
      </c>
      <c r="Y33" s="80">
        <v>762420.20510000002</v>
      </c>
      <c r="Z33" s="73">
        <f t="shared" si="0"/>
        <v>70288877.996319175</v>
      </c>
    </row>
    <row r="34" spans="1:29" ht="13.7" customHeight="1">
      <c r="A34" s="69">
        <v>2020</v>
      </c>
      <c r="B34" s="151">
        <v>3433297.91212</v>
      </c>
      <c r="C34" s="152">
        <v>2016702.5575923405</v>
      </c>
      <c r="D34" s="152">
        <v>1423413.9351500003</v>
      </c>
      <c r="E34" s="152">
        <v>7390217.6766060703</v>
      </c>
      <c r="F34" s="152">
        <v>516240</v>
      </c>
      <c r="G34" s="152">
        <v>892760.53013599978</v>
      </c>
      <c r="H34" s="152">
        <v>739029.83623999998</v>
      </c>
      <c r="I34" s="152">
        <v>876890</v>
      </c>
      <c r="J34" s="152">
        <v>534040.13780000003</v>
      </c>
      <c r="K34" s="152">
        <v>171421.79076999996</v>
      </c>
      <c r="L34" s="152">
        <v>903381.11056666658</v>
      </c>
      <c r="M34" s="152">
        <v>1019737.7591899999</v>
      </c>
      <c r="N34" s="152">
        <v>1208936.0067850002</v>
      </c>
      <c r="O34" s="152">
        <v>1691208.7303200001</v>
      </c>
      <c r="P34" s="152">
        <v>3536227.3558799997</v>
      </c>
      <c r="Q34" s="152">
        <v>126874.88299999999</v>
      </c>
      <c r="R34" s="152">
        <v>1122012.69841</v>
      </c>
      <c r="S34" s="152">
        <v>5299801.5796500007</v>
      </c>
      <c r="T34" s="152">
        <v>180920.09826000003</v>
      </c>
      <c r="U34" s="152">
        <v>344850.68945999997</v>
      </c>
      <c r="V34" s="152">
        <v>5228690</v>
      </c>
      <c r="W34" s="152">
        <v>4540170</v>
      </c>
      <c r="X34" s="152">
        <v>11646</v>
      </c>
      <c r="Y34" s="153">
        <v>402120.56898592494</v>
      </c>
      <c r="Z34" s="73">
        <f t="shared" si="0"/>
        <v>43610591.856922001</v>
      </c>
    </row>
    <row r="35" spans="1:29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</row>
    <row r="36" spans="1:29" s="52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1"/>
      <c r="AB36" s="1"/>
      <c r="AC36" s="1"/>
    </row>
    <row r="37" spans="1:29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</row>
    <row r="38" spans="1:29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</row>
    <row r="39" spans="1:29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A1:Z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Transferencias corrientes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511</v>
      </c>
      <c r="C8" s="57" t="s">
        <v>512</v>
      </c>
      <c r="D8" s="57" t="s">
        <v>513</v>
      </c>
      <c r="E8" s="64" t="s">
        <v>514</v>
      </c>
      <c r="F8" s="57" t="s">
        <v>515</v>
      </c>
      <c r="G8" s="57" t="s">
        <v>516</v>
      </c>
      <c r="H8" s="64" t="s">
        <v>517</v>
      </c>
      <c r="I8" s="57" t="s">
        <v>518</v>
      </c>
      <c r="J8" s="57" t="s">
        <v>519</v>
      </c>
      <c r="K8" s="64" t="s">
        <v>520</v>
      </c>
      <c r="L8" s="57" t="s">
        <v>521</v>
      </c>
      <c r="M8" s="57" t="s">
        <v>522</v>
      </c>
      <c r="N8" s="64" t="s">
        <v>523</v>
      </c>
      <c r="O8" s="57" t="s">
        <v>524</v>
      </c>
      <c r="P8" s="57" t="s">
        <v>525</v>
      </c>
      <c r="Q8" s="64" t="s">
        <v>526</v>
      </c>
      <c r="R8" s="57" t="s">
        <v>527</v>
      </c>
      <c r="S8" s="57" t="s">
        <v>528</v>
      </c>
      <c r="T8" s="57" t="s">
        <v>529</v>
      </c>
      <c r="U8" s="57" t="s">
        <v>530</v>
      </c>
      <c r="V8" s="57" t="s">
        <v>531</v>
      </c>
      <c r="W8" s="57" t="s">
        <v>532</v>
      </c>
      <c r="X8" s="57" t="s">
        <v>533</v>
      </c>
      <c r="Y8" s="57" t="s">
        <v>534</v>
      </c>
      <c r="Z8" s="66" t="s">
        <v>535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790913.22176692495</v>
      </c>
      <c r="C10" s="70">
        <v>4860269.927377752</v>
      </c>
      <c r="D10" s="70">
        <v>674920.62921296095</v>
      </c>
      <c r="E10" s="70">
        <v>2126330.5308597116</v>
      </c>
      <c r="F10" s="70">
        <v>855219.99587715359</v>
      </c>
      <c r="G10" s="70">
        <v>1442995.9312024214</v>
      </c>
      <c r="H10" s="70">
        <v>633451.77488019667</v>
      </c>
      <c r="I10" s="70">
        <v>1500691.7285349632</v>
      </c>
      <c r="J10" s="70">
        <v>1162930.9149840423</v>
      </c>
      <c r="K10" s="70">
        <v>774686.27876714768</v>
      </c>
      <c r="L10" s="70">
        <v>460965.3807714525</v>
      </c>
      <c r="M10" s="70">
        <v>495222.26043764903</v>
      </c>
      <c r="N10" s="70">
        <v>1270509.5370936773</v>
      </c>
      <c r="O10" s="70">
        <v>964000.61376454984</v>
      </c>
      <c r="P10" s="70">
        <v>329947.84099547251</v>
      </c>
      <c r="Q10" s="70">
        <v>447142.42932719772</v>
      </c>
      <c r="R10" s="70">
        <v>923132.7573206661</v>
      </c>
      <c r="S10" s="70">
        <v>1474848.8193130956</v>
      </c>
      <c r="T10" s="70">
        <v>474187.33432682656</v>
      </c>
      <c r="U10" s="70">
        <v>244606.14077442131</v>
      </c>
      <c r="V10" s="70">
        <v>2915440.7589599947</v>
      </c>
      <c r="W10" s="70">
        <v>1196586.7967613584</v>
      </c>
      <c r="X10" s="70">
        <v>1087205.1809850815</v>
      </c>
      <c r="Y10" s="70">
        <v>4206.9852221644942</v>
      </c>
      <c r="Z10" s="71">
        <f>SUM(B10:Y10)</f>
        <v>27110413.769516878</v>
      </c>
    </row>
    <row r="11" spans="1:26" ht="13.7" customHeight="1">
      <c r="A11" s="69">
        <v>1984</v>
      </c>
      <c r="B11" s="87">
        <v>0</v>
      </c>
      <c r="C11" s="88">
        <v>14876299.548496732</v>
      </c>
      <c r="D11" s="88">
        <v>5041110.2325893799</v>
      </c>
      <c r="E11" s="88">
        <v>13281064.499811888</v>
      </c>
      <c r="F11" s="88">
        <v>5644033.7155568795</v>
      </c>
      <c r="G11" s="88">
        <v>8579098.7263917271</v>
      </c>
      <c r="H11" s="88">
        <v>988124.59708562586</v>
      </c>
      <c r="I11" s="88">
        <v>8759138.377555633</v>
      </c>
      <c r="J11" s="88">
        <v>6958741.8659165688</v>
      </c>
      <c r="K11" s="88">
        <v>5103914.762065161</v>
      </c>
      <c r="L11" s="88">
        <v>3286770.3758992217</v>
      </c>
      <c r="M11" s="88">
        <v>3458436.0897996905</v>
      </c>
      <c r="N11" s="88">
        <v>5158345.3542775046</v>
      </c>
      <c r="O11" s="88">
        <v>6891750.3678090684</v>
      </c>
      <c r="P11" s="88">
        <v>2750838.3910392215</v>
      </c>
      <c r="Q11" s="88">
        <v>3470996.9956948473</v>
      </c>
      <c r="R11" s="88">
        <v>5644033.7155568795</v>
      </c>
      <c r="S11" s="88">
        <v>7126220.6111853188</v>
      </c>
      <c r="T11" s="88">
        <v>4119977.1336112535</v>
      </c>
      <c r="U11" s="88">
        <v>1113733.6560371886</v>
      </c>
      <c r="V11" s="88">
        <v>14223132.441948608</v>
      </c>
      <c r="W11" s="88">
        <v>6602849.5322204754</v>
      </c>
      <c r="X11" s="88">
        <v>6887563.3991773501</v>
      </c>
      <c r="Y11" s="80">
        <v>360079.30232781282</v>
      </c>
      <c r="Z11" s="73">
        <f>SUM(B11:Y11)</f>
        <v>140326253.692054</v>
      </c>
    </row>
    <row r="12" spans="1:26" ht="13.7" customHeight="1">
      <c r="A12" s="69">
        <v>1985</v>
      </c>
      <c r="B12" s="87">
        <v>0</v>
      </c>
      <c r="C12" s="88">
        <v>0</v>
      </c>
      <c r="D12" s="88">
        <v>14160.889934474248</v>
      </c>
      <c r="E12" s="88">
        <v>3500.0839067067868</v>
      </c>
      <c r="F12" s="88">
        <v>7995.6045208255955</v>
      </c>
      <c r="G12" s="88">
        <v>6357.9505828251722</v>
      </c>
      <c r="H12" s="88">
        <v>3596.4164912950469</v>
      </c>
      <c r="I12" s="88">
        <v>3371.6404605891066</v>
      </c>
      <c r="J12" s="88">
        <v>3339.5295990596865</v>
      </c>
      <c r="K12" s="88">
        <v>4367.0771680011285</v>
      </c>
      <c r="L12" s="88">
        <v>2697.312368471285</v>
      </c>
      <c r="M12" s="88">
        <v>8541.4891668257369</v>
      </c>
      <c r="N12" s="88">
        <v>4912.961814001269</v>
      </c>
      <c r="O12" s="88">
        <v>7321.2764287077734</v>
      </c>
      <c r="P12" s="88">
        <v>8958.9303667081967</v>
      </c>
      <c r="Q12" s="88">
        <v>7578.1633209431338</v>
      </c>
      <c r="R12" s="88">
        <v>2376.2037531770848</v>
      </c>
      <c r="S12" s="88">
        <v>11399.355842944122</v>
      </c>
      <c r="T12" s="88">
        <v>3243.197014471426</v>
      </c>
      <c r="U12" s="88">
        <v>1509.2104918827429</v>
      </c>
      <c r="V12" s="88">
        <v>4078.0794142363479</v>
      </c>
      <c r="W12" s="88">
        <v>6229.5071367074916</v>
      </c>
      <c r="X12" s="88">
        <v>8669.9326129434176</v>
      </c>
      <c r="Y12" s="80">
        <v>2279.8711685888247</v>
      </c>
      <c r="Z12" s="73">
        <f t="shared" ref="Z12:Z47" si="0">SUM(B12:Y12)</f>
        <v>126484.68356438562</v>
      </c>
    </row>
    <row r="13" spans="1:26" ht="13.7" customHeight="1">
      <c r="A13" s="69">
        <v>1986</v>
      </c>
      <c r="B13" s="87">
        <v>168.92453568012351</v>
      </c>
      <c r="C13" s="88">
        <v>51690.907918117795</v>
      </c>
      <c r="D13" s="88">
        <v>9685.0067123270819</v>
      </c>
      <c r="E13" s="88">
        <v>12106.25839040885</v>
      </c>
      <c r="F13" s="88">
        <v>37444.938742427374</v>
      </c>
      <c r="G13" s="88">
        <v>17624.459889292884</v>
      </c>
      <c r="H13" s="88">
        <v>16610.912675212145</v>
      </c>
      <c r="I13" s="88">
        <v>15709.981818251486</v>
      </c>
      <c r="J13" s="88">
        <v>24831.906744978154</v>
      </c>
      <c r="K13" s="88">
        <v>3772.6479635227583</v>
      </c>
      <c r="L13" s="88">
        <v>4673.5788204834171</v>
      </c>
      <c r="M13" s="88">
        <v>38796.335027868365</v>
      </c>
      <c r="N13" s="88">
        <v>39753.57406338906</v>
      </c>
      <c r="O13" s="88">
        <v>16779.837210892267</v>
      </c>
      <c r="P13" s="88">
        <v>25338.680352018524</v>
      </c>
      <c r="Q13" s="88">
        <v>10642.245747847781</v>
      </c>
      <c r="R13" s="88">
        <v>12331.491104649014</v>
      </c>
      <c r="S13" s="88">
        <v>25226.063994898443</v>
      </c>
      <c r="T13" s="88">
        <v>1970.7862496014409</v>
      </c>
      <c r="U13" s="88">
        <v>3660.0316064026761</v>
      </c>
      <c r="V13" s="88">
        <v>21340.799674255602</v>
      </c>
      <c r="W13" s="88">
        <v>8840.3840339264625</v>
      </c>
      <c r="X13" s="88">
        <v>18638.007103373628</v>
      </c>
      <c r="Y13" s="80">
        <v>1520.3208211211113</v>
      </c>
      <c r="Z13" s="73">
        <f t="shared" si="0"/>
        <v>419158.08120094647</v>
      </c>
    </row>
    <row r="14" spans="1:26" ht="13.7" customHeight="1">
      <c r="A14" s="69">
        <v>1987</v>
      </c>
      <c r="B14" s="87">
        <v>127.75782690248467</v>
      </c>
      <c r="C14" s="88">
        <v>171323.2458762319</v>
      </c>
      <c r="D14" s="88">
        <v>47014.880300114353</v>
      </c>
      <c r="E14" s="88">
        <v>151009.75139873684</v>
      </c>
      <c r="F14" s="88">
        <v>75760.391353173385</v>
      </c>
      <c r="G14" s="88">
        <v>46120.57551179696</v>
      </c>
      <c r="H14" s="88">
        <v>44331.965935162174</v>
      </c>
      <c r="I14" s="88">
        <v>44459.723762064663</v>
      </c>
      <c r="J14" s="88">
        <v>37177.527628623029</v>
      </c>
      <c r="K14" s="88">
        <v>31172.909764206252</v>
      </c>
      <c r="L14" s="88">
        <v>17758.337939445366</v>
      </c>
      <c r="M14" s="88">
        <v>84320.165755639857</v>
      </c>
      <c r="N14" s="88">
        <v>38327.348070745393</v>
      </c>
      <c r="O14" s="88">
        <v>58385.326894435479</v>
      </c>
      <c r="P14" s="88">
        <v>48164.700742236717</v>
      </c>
      <c r="Q14" s="88">
        <v>50847.615107188889</v>
      </c>
      <c r="R14" s="88">
        <v>94796.307561643611</v>
      </c>
      <c r="S14" s="88">
        <v>81892.767044492677</v>
      </c>
      <c r="T14" s="88">
        <v>20696.767958202516</v>
      </c>
      <c r="U14" s="88">
        <v>28873.268879961528</v>
      </c>
      <c r="V14" s="88">
        <v>96840.432792083375</v>
      </c>
      <c r="W14" s="88">
        <v>37177.527628623029</v>
      </c>
      <c r="X14" s="88">
        <v>59151.87385585039</v>
      </c>
      <c r="Y14" s="80">
        <v>4854.7974222944167</v>
      </c>
      <c r="Z14" s="73">
        <f t="shared" si="0"/>
        <v>1370585.9670098554</v>
      </c>
    </row>
    <row r="15" spans="1:26" ht="13.7" customHeight="1">
      <c r="A15" s="69">
        <v>1988</v>
      </c>
      <c r="B15" s="87">
        <v>0</v>
      </c>
      <c r="C15" s="88">
        <v>34870.114966450114</v>
      </c>
      <c r="D15" s="88">
        <v>29976.063743088693</v>
      </c>
      <c r="E15" s="88">
        <v>83810.627200064293</v>
      </c>
      <c r="F15" s="88">
        <v>43434.704607332591</v>
      </c>
      <c r="G15" s="88">
        <v>40987.678995651884</v>
      </c>
      <c r="H15" s="88">
        <v>21411.474102206208</v>
      </c>
      <c r="I15" s="88">
        <v>52611.050651135258</v>
      </c>
      <c r="J15" s="88">
        <v>52611.050651135258</v>
      </c>
      <c r="K15" s="88">
        <v>39764.166189811534</v>
      </c>
      <c r="L15" s="88">
        <v>35481.871369370288</v>
      </c>
      <c r="M15" s="88">
        <v>90539.94763218626</v>
      </c>
      <c r="N15" s="88">
        <v>11011.615252563195</v>
      </c>
      <c r="O15" s="88">
        <v>36705.384175210645</v>
      </c>
      <c r="P15" s="88">
        <v>34258.358563529939</v>
      </c>
      <c r="Q15" s="88">
        <v>89316.434826345896</v>
      </c>
      <c r="R15" s="88">
        <v>76469.550365022165</v>
      </c>
      <c r="S15" s="88">
        <v>74022.524753341451</v>
      </c>
      <c r="T15" s="88">
        <v>30587.820146008871</v>
      </c>
      <c r="U15" s="88">
        <v>36705.384175210645</v>
      </c>
      <c r="V15" s="88">
        <v>53222.807054055433</v>
      </c>
      <c r="W15" s="88">
        <v>45881.730219013305</v>
      </c>
      <c r="X15" s="88">
        <v>117457.22936067406</v>
      </c>
      <c r="Y15" s="80">
        <v>12235.128058403548</v>
      </c>
      <c r="Z15" s="73">
        <f t="shared" si="0"/>
        <v>1143372.7170578113</v>
      </c>
    </row>
    <row r="16" spans="1:26" ht="13.7" customHeight="1">
      <c r="A16" s="69">
        <v>1989</v>
      </c>
      <c r="B16" s="87">
        <v>0</v>
      </c>
      <c r="C16" s="88">
        <v>4541.4699530388425</v>
      </c>
      <c r="D16" s="88">
        <v>2167.519750313993</v>
      </c>
      <c r="E16" s="88">
        <v>3179.0289671271898</v>
      </c>
      <c r="F16" s="88">
        <v>1156.0105335007963</v>
      </c>
      <c r="G16" s="88">
        <v>3468.0316005023888</v>
      </c>
      <c r="H16" s="88">
        <v>1445.0131668759955</v>
      </c>
      <c r="I16" s="88">
        <v>701.86353819691192</v>
      </c>
      <c r="J16" s="88">
        <v>1094.0813977775392</v>
      </c>
      <c r="K16" s="88">
        <v>1486.2992573581666</v>
      </c>
      <c r="L16" s="88">
        <v>1032.1522620542823</v>
      </c>
      <c r="M16" s="88">
        <v>5903.9109389504947</v>
      </c>
      <c r="N16" s="88">
        <v>1961.0892979031364</v>
      </c>
      <c r="O16" s="88">
        <v>1610.1575288046806</v>
      </c>
      <c r="P16" s="88">
        <v>1857.8740716977084</v>
      </c>
      <c r="Q16" s="88">
        <v>1465.6562121170809</v>
      </c>
      <c r="R16" s="88">
        <v>1424.3701216349095</v>
      </c>
      <c r="S16" s="88">
        <v>1362.4409859116527</v>
      </c>
      <c r="T16" s="88">
        <v>309.64567861628473</v>
      </c>
      <c r="U16" s="88">
        <v>1692.7297097690232</v>
      </c>
      <c r="V16" s="88">
        <v>2869.383288510905</v>
      </c>
      <c r="W16" s="88">
        <v>1383.0840311527381</v>
      </c>
      <c r="X16" s="88">
        <v>1919.8032074209652</v>
      </c>
      <c r="Y16" s="80">
        <v>1094.0813977775392</v>
      </c>
      <c r="Z16" s="73">
        <f t="shared" si="0"/>
        <v>45125.696897013215</v>
      </c>
    </row>
    <row r="17" spans="1:26" ht="13.7" customHeight="1">
      <c r="A17" s="69">
        <v>1990</v>
      </c>
      <c r="B17" s="87">
        <v>6608</v>
      </c>
      <c r="C17" s="88">
        <v>59038</v>
      </c>
      <c r="D17" s="88">
        <v>39751</v>
      </c>
      <c r="E17" s="88">
        <v>19752</v>
      </c>
      <c r="F17" s="88">
        <v>2724</v>
      </c>
      <c r="G17" s="88">
        <v>43592.800000000003</v>
      </c>
      <c r="H17" s="88">
        <v>15614.4</v>
      </c>
      <c r="I17" s="88">
        <v>17966.2</v>
      </c>
      <c r="J17" s="88">
        <v>36087.599999999999</v>
      </c>
      <c r="K17" s="88">
        <v>34171.199999999997</v>
      </c>
      <c r="L17" s="88">
        <v>11778.2</v>
      </c>
      <c r="M17" s="88">
        <v>90921</v>
      </c>
      <c r="N17" s="88">
        <v>16300</v>
      </c>
      <c r="O17" s="88">
        <v>26422.799999999999</v>
      </c>
      <c r="P17" s="88">
        <v>32250.999999999996</v>
      </c>
      <c r="Q17" s="88">
        <v>19385.2</v>
      </c>
      <c r="R17" s="88">
        <v>25929.4</v>
      </c>
      <c r="S17" s="88">
        <v>15364.8</v>
      </c>
      <c r="T17" s="88">
        <v>7526.44</v>
      </c>
      <c r="U17" s="88">
        <v>24468.2</v>
      </c>
      <c r="V17" s="88">
        <v>97572.471999999994</v>
      </c>
      <c r="W17" s="88">
        <v>30814</v>
      </c>
      <c r="X17" s="88">
        <v>53044.800000000003</v>
      </c>
      <c r="Y17" s="80">
        <v>20134</v>
      </c>
      <c r="Z17" s="73">
        <f t="shared" si="0"/>
        <v>747217.51199999999</v>
      </c>
    </row>
    <row r="18" spans="1:26" ht="13.7" customHeight="1">
      <c r="A18" s="69">
        <v>1991</v>
      </c>
      <c r="B18" s="87">
        <v>7629</v>
      </c>
      <c r="C18" s="88">
        <v>70236.88</v>
      </c>
      <c r="D18" s="88">
        <v>84479.63</v>
      </c>
      <c r="E18" s="88">
        <v>14763.9</v>
      </c>
      <c r="F18" s="88">
        <v>34670.699999999997</v>
      </c>
      <c r="G18" s="88">
        <v>81736</v>
      </c>
      <c r="H18" s="88">
        <v>68142.789999999994</v>
      </c>
      <c r="I18" s="88">
        <v>94095.4</v>
      </c>
      <c r="J18" s="88">
        <v>207993.49279999998</v>
      </c>
      <c r="K18" s="88">
        <v>51170.04</v>
      </c>
      <c r="L18" s="88">
        <v>63202.21</v>
      </c>
      <c r="M18" s="88">
        <v>486892.82</v>
      </c>
      <c r="N18" s="88">
        <v>89535</v>
      </c>
      <c r="O18" s="88">
        <v>69936.800000000003</v>
      </c>
      <c r="P18" s="88">
        <v>45242</v>
      </c>
      <c r="Q18" s="88">
        <v>54935.59</v>
      </c>
      <c r="R18" s="88">
        <v>61972.1</v>
      </c>
      <c r="S18" s="88">
        <v>129040.04</v>
      </c>
      <c r="T18" s="88">
        <v>89380.6</v>
      </c>
      <c r="U18" s="88">
        <v>93539.526000000013</v>
      </c>
      <c r="V18" s="88">
        <v>139307.75</v>
      </c>
      <c r="W18" s="88">
        <v>100378.8</v>
      </c>
      <c r="X18" s="88">
        <v>114505.60000000001</v>
      </c>
      <c r="Y18" s="80">
        <v>59086.423999999999</v>
      </c>
      <c r="Z18" s="73">
        <f t="shared" si="0"/>
        <v>2311873.0928000007</v>
      </c>
    </row>
    <row r="19" spans="1:26" ht="13.7" customHeight="1">
      <c r="A19" s="69">
        <v>1992</v>
      </c>
      <c r="B19" s="87">
        <v>0</v>
      </c>
      <c r="C19" s="88">
        <v>38159.4</v>
      </c>
      <c r="D19" s="88">
        <v>13582.29708</v>
      </c>
      <c r="E19" s="88">
        <v>25759.4</v>
      </c>
      <c r="F19" s="88">
        <v>28304.720000000001</v>
      </c>
      <c r="G19" s="88">
        <v>25609.352000000003</v>
      </c>
      <c r="H19" s="88">
        <v>13595.485200000001</v>
      </c>
      <c r="I19" s="88">
        <v>16975.222456000003</v>
      </c>
      <c r="J19" s="88">
        <v>21475.7032</v>
      </c>
      <c r="K19" s="88">
        <v>18937.207200000001</v>
      </c>
      <c r="L19" s="88">
        <v>24443.691048000001</v>
      </c>
      <c r="M19" s="88">
        <v>123023</v>
      </c>
      <c r="N19" s="88">
        <v>8178</v>
      </c>
      <c r="O19" s="88">
        <v>17586.560000000001</v>
      </c>
      <c r="P19" s="88">
        <v>8745.6</v>
      </c>
      <c r="Q19" s="88">
        <v>9731.4</v>
      </c>
      <c r="R19" s="88">
        <v>8127.7964080000002</v>
      </c>
      <c r="S19" s="88">
        <v>16540.64</v>
      </c>
      <c r="T19" s="88">
        <v>3680</v>
      </c>
      <c r="U19" s="88">
        <v>22143.98</v>
      </c>
      <c r="V19" s="88">
        <v>19476.125624</v>
      </c>
      <c r="W19" s="88">
        <v>10250.32</v>
      </c>
      <c r="X19" s="88">
        <v>9685.84</v>
      </c>
      <c r="Y19" s="80">
        <v>25119.68</v>
      </c>
      <c r="Z19" s="73">
        <f t="shared" si="0"/>
        <v>509131.420216</v>
      </c>
    </row>
    <row r="20" spans="1:26" ht="13.7" customHeight="1">
      <c r="A20" s="69">
        <v>1993</v>
      </c>
      <c r="B20" s="87">
        <v>0</v>
      </c>
      <c r="C20" s="88">
        <v>86182.2</v>
      </c>
      <c r="D20" s="88">
        <v>4480</v>
      </c>
      <c r="E20" s="88">
        <v>16782.099999999999</v>
      </c>
      <c r="F20" s="88">
        <v>46113.901248000002</v>
      </c>
      <c r="G20" s="88">
        <v>23473.14</v>
      </c>
      <c r="H20" s="88">
        <v>12329.813200000001</v>
      </c>
      <c r="I20" s="88">
        <v>13364.3</v>
      </c>
      <c r="J20" s="88">
        <v>6553.2888000000039</v>
      </c>
      <c r="K20" s="88">
        <v>10933.308000000001</v>
      </c>
      <c r="L20" s="88">
        <v>22830.049600000002</v>
      </c>
      <c r="M20" s="88">
        <v>148140.4</v>
      </c>
      <c r="N20" s="88">
        <v>8699.9</v>
      </c>
      <c r="O20" s="88">
        <v>25799.599999999999</v>
      </c>
      <c r="P20" s="88">
        <v>16713.9768</v>
      </c>
      <c r="Q20" s="88">
        <v>7337.2</v>
      </c>
      <c r="R20" s="88">
        <v>20730.7304</v>
      </c>
      <c r="S20" s="88">
        <v>19236.18</v>
      </c>
      <c r="T20" s="88">
        <v>3659</v>
      </c>
      <c r="U20" s="88">
        <v>27903.18</v>
      </c>
      <c r="V20" s="88">
        <v>41166.800000000003</v>
      </c>
      <c r="W20" s="88">
        <v>17365.400000000001</v>
      </c>
      <c r="X20" s="88">
        <v>34862</v>
      </c>
      <c r="Y20" s="80">
        <v>5928.0079999999998</v>
      </c>
      <c r="Z20" s="73">
        <f t="shared" si="0"/>
        <v>620584.47604800004</v>
      </c>
    </row>
    <row r="21" spans="1:26" ht="13.7" customHeight="1">
      <c r="A21" s="69">
        <v>1994</v>
      </c>
      <c r="B21" s="87">
        <v>0</v>
      </c>
      <c r="C21" s="88">
        <v>97695.585600000006</v>
      </c>
      <c r="D21" s="88">
        <v>12979.852799999999</v>
      </c>
      <c r="E21" s="88">
        <v>9965.48</v>
      </c>
      <c r="F21" s="88">
        <v>15539.562400000001</v>
      </c>
      <c r="G21" s="88">
        <v>21236.639999999999</v>
      </c>
      <c r="H21" s="88">
        <v>24915.4</v>
      </c>
      <c r="I21" s="88">
        <v>18222.599999999999</v>
      </c>
      <c r="J21" s="88">
        <v>18165.96</v>
      </c>
      <c r="K21" s="88">
        <v>13320.742400000001</v>
      </c>
      <c r="L21" s="88">
        <v>31126.2</v>
      </c>
      <c r="M21" s="88">
        <v>158278.32</v>
      </c>
      <c r="N21" s="88">
        <v>24592.3688</v>
      </c>
      <c r="O21" s="88">
        <v>10857.92</v>
      </c>
      <c r="P21" s="88">
        <v>25520.46</v>
      </c>
      <c r="Q21" s="88">
        <v>31148.5</v>
      </c>
      <c r="R21" s="88">
        <v>21564.901600000001</v>
      </c>
      <c r="S21" s="88">
        <v>28334.799999999999</v>
      </c>
      <c r="T21" s="88">
        <v>13806.6</v>
      </c>
      <c r="U21" s="88">
        <v>56938.712</v>
      </c>
      <c r="V21" s="88">
        <v>39085.186400000006</v>
      </c>
      <c r="W21" s="88">
        <v>34222.0648</v>
      </c>
      <c r="X21" s="88">
        <v>16362.8</v>
      </c>
      <c r="Y21" s="80">
        <v>69190.523199999996</v>
      </c>
      <c r="Z21" s="73">
        <f t="shared" si="0"/>
        <v>793071.17999999993</v>
      </c>
    </row>
    <row r="22" spans="1:26" ht="13.7" customHeight="1">
      <c r="A22" s="69">
        <v>1995</v>
      </c>
      <c r="B22" s="87">
        <v>0</v>
      </c>
      <c r="C22" s="88">
        <v>84753.128384000011</v>
      </c>
      <c r="D22" s="88">
        <v>8360.2672879999991</v>
      </c>
      <c r="E22" s="88">
        <v>19554.619375999999</v>
      </c>
      <c r="F22" s="88">
        <v>14158.534</v>
      </c>
      <c r="G22" s="88">
        <v>23590.69</v>
      </c>
      <c r="H22" s="88">
        <v>62847.092800000006</v>
      </c>
      <c r="I22" s="88">
        <v>24322.177216000004</v>
      </c>
      <c r="J22" s="88">
        <v>48313.121400000004</v>
      </c>
      <c r="K22" s="88">
        <v>11800.162264000001</v>
      </c>
      <c r="L22" s="88">
        <v>18358.8</v>
      </c>
      <c r="M22" s="88">
        <v>225295.55899999998</v>
      </c>
      <c r="N22" s="88">
        <v>2954.2608</v>
      </c>
      <c r="O22" s="88">
        <v>17508.544999999998</v>
      </c>
      <c r="P22" s="88">
        <v>79116.007736</v>
      </c>
      <c r="Q22" s="88">
        <v>29937.86</v>
      </c>
      <c r="R22" s="88">
        <v>23988.589144000001</v>
      </c>
      <c r="S22" s="88">
        <v>33455</v>
      </c>
      <c r="T22" s="88">
        <v>21126.552</v>
      </c>
      <c r="U22" s="88">
        <v>62554.291400000002</v>
      </c>
      <c r="V22" s="88">
        <v>41614.136279999992</v>
      </c>
      <c r="W22" s="88">
        <v>27239.202391999999</v>
      </c>
      <c r="X22" s="88">
        <v>19579.7</v>
      </c>
      <c r="Y22" s="80">
        <v>65225.509592000002</v>
      </c>
      <c r="Z22" s="73">
        <f t="shared" si="0"/>
        <v>965653.80607200006</v>
      </c>
    </row>
    <row r="23" spans="1:26" ht="13.7" customHeight="1">
      <c r="A23" s="69">
        <v>1996</v>
      </c>
      <c r="B23" s="87">
        <v>26626.654399999999</v>
      </c>
      <c r="C23" s="88">
        <v>174273.71544800003</v>
      </c>
      <c r="D23" s="88">
        <v>5422.0959680000005</v>
      </c>
      <c r="E23" s="88">
        <v>67393.378576000003</v>
      </c>
      <c r="F23" s="88">
        <v>22537.622216</v>
      </c>
      <c r="G23" s="88">
        <v>21506.989000000001</v>
      </c>
      <c r="H23" s="88">
        <v>31806.3056</v>
      </c>
      <c r="I23" s="88">
        <v>29786.123200000002</v>
      </c>
      <c r="J23" s="88">
        <v>21929.875000000004</v>
      </c>
      <c r="K23" s="88">
        <v>13356.342767999999</v>
      </c>
      <c r="L23" s="88">
        <v>29897.381512</v>
      </c>
      <c r="M23" s="88">
        <v>259870.7</v>
      </c>
      <c r="N23" s="88">
        <v>10263.784</v>
      </c>
      <c r="O23" s="88">
        <v>85502.556775999998</v>
      </c>
      <c r="P23" s="88">
        <v>55870.120808318519</v>
      </c>
      <c r="Q23" s="88">
        <v>26698.4624</v>
      </c>
      <c r="R23" s="88">
        <v>25117.000176000001</v>
      </c>
      <c r="S23" s="88">
        <v>33021.071792000002</v>
      </c>
      <c r="T23" s="88">
        <v>4625.1416000000008</v>
      </c>
      <c r="U23" s="88">
        <v>58814.755095999994</v>
      </c>
      <c r="V23" s="88">
        <v>27588.325432000001</v>
      </c>
      <c r="W23" s="88">
        <v>31638.520135999999</v>
      </c>
      <c r="X23" s="88">
        <v>30884.881999999998</v>
      </c>
      <c r="Y23" s="80">
        <v>68893.851999999999</v>
      </c>
      <c r="Z23" s="73">
        <f t="shared" si="0"/>
        <v>1163325.6559043184</v>
      </c>
    </row>
    <row r="24" spans="1:26" ht="13.7" customHeight="1">
      <c r="A24" s="69">
        <v>1997</v>
      </c>
      <c r="B24" s="87">
        <v>25785.432000000001</v>
      </c>
      <c r="C24" s="88">
        <v>70419.687869999936</v>
      </c>
      <c r="D24" s="88">
        <v>10360.711389999997</v>
      </c>
      <c r="E24" s="88">
        <v>29286.3</v>
      </c>
      <c r="F24" s="88">
        <v>35439.929920000002</v>
      </c>
      <c r="G24" s="88">
        <v>25088.106</v>
      </c>
      <c r="H24" s="88">
        <v>31522.737000000001</v>
      </c>
      <c r="I24" s="88">
        <v>26487.420919999993</v>
      </c>
      <c r="J24" s="88">
        <v>26897.511760000001</v>
      </c>
      <c r="K24" s="88">
        <v>75948.994539999985</v>
      </c>
      <c r="L24" s="88">
        <v>13849.152000000002</v>
      </c>
      <c r="M24" s="88">
        <v>241639.9969</v>
      </c>
      <c r="N24" s="88">
        <v>15510.587</v>
      </c>
      <c r="O24" s="88">
        <v>52001.406000000003</v>
      </c>
      <c r="P24" s="88">
        <v>58443.230590000006</v>
      </c>
      <c r="Q24" s="88">
        <v>27364.140999999996</v>
      </c>
      <c r="R24" s="88">
        <v>64826.73083</v>
      </c>
      <c r="S24" s="88">
        <v>37553.1829</v>
      </c>
      <c r="T24" s="88">
        <v>4527.5262000000002</v>
      </c>
      <c r="U24" s="88">
        <v>46021.227350000008</v>
      </c>
      <c r="V24" s="88">
        <v>46630.971919999982</v>
      </c>
      <c r="W24" s="88">
        <v>23358.6162</v>
      </c>
      <c r="X24" s="88">
        <v>50901.1</v>
      </c>
      <c r="Y24" s="80">
        <v>76427.154210000008</v>
      </c>
      <c r="Z24" s="73">
        <f t="shared" si="0"/>
        <v>1116291.8544999999</v>
      </c>
    </row>
    <row r="25" spans="1:26" ht="13.7" customHeight="1">
      <c r="A25" s="69">
        <v>1998</v>
      </c>
      <c r="B25" s="87">
        <v>36396.372000000003</v>
      </c>
      <c r="C25" s="88">
        <v>63197.480680000001</v>
      </c>
      <c r="D25" s="88">
        <v>8799.4537700000001</v>
      </c>
      <c r="E25" s="88">
        <v>38045.303999999996</v>
      </c>
      <c r="F25" s="88">
        <v>35965.463000000003</v>
      </c>
      <c r="G25" s="88">
        <v>29115.544000000002</v>
      </c>
      <c r="H25" s="88">
        <v>40725.785000000003</v>
      </c>
      <c r="I25" s="88">
        <v>31314.084190000005</v>
      </c>
      <c r="J25" s="88">
        <v>26978.839885640002</v>
      </c>
      <c r="K25" s="88">
        <v>80162.954979999995</v>
      </c>
      <c r="L25" s="88">
        <v>32752.57661</v>
      </c>
      <c r="M25" s="88">
        <v>236422.51199999999</v>
      </c>
      <c r="N25" s="88">
        <v>12999.4</v>
      </c>
      <c r="O25" s="88">
        <v>74983.568050000002</v>
      </c>
      <c r="P25" s="88">
        <v>25948.003639999999</v>
      </c>
      <c r="Q25" s="88">
        <v>27644.9</v>
      </c>
      <c r="R25" s="88">
        <v>66721.039000000004</v>
      </c>
      <c r="S25" s="88">
        <v>34981.065999999999</v>
      </c>
      <c r="T25" s="88">
        <v>8644.8799999999992</v>
      </c>
      <c r="U25" s="88">
        <v>55657.121870000003</v>
      </c>
      <c r="V25" s="88">
        <v>20988.811299999998</v>
      </c>
      <c r="W25" s="88">
        <v>20311.74495</v>
      </c>
      <c r="X25" s="88">
        <v>58920.859989999997</v>
      </c>
      <c r="Y25" s="80">
        <v>91020.542140000005</v>
      </c>
      <c r="Z25" s="73">
        <f t="shared" si="0"/>
        <v>1158698.30705564</v>
      </c>
    </row>
    <row r="26" spans="1:26" ht="13.7" customHeight="1">
      <c r="A26" s="69">
        <v>1999</v>
      </c>
      <c r="B26" s="87">
        <v>32943</v>
      </c>
      <c r="C26" s="88">
        <v>58123.349450000002</v>
      </c>
      <c r="D26" s="88">
        <v>10070.253479999999</v>
      </c>
      <c r="E26" s="88">
        <v>33084.297000000006</v>
      </c>
      <c r="F26" s="88">
        <v>68336.00675</v>
      </c>
      <c r="G26" s="88">
        <v>21581.588360000002</v>
      </c>
      <c r="H26" s="88">
        <v>29678.076999999997</v>
      </c>
      <c r="I26" s="88">
        <v>22994.178949999998</v>
      </c>
      <c r="J26" s="88">
        <v>33197.761000000006</v>
      </c>
      <c r="K26" s="88">
        <v>73693.126489999995</v>
      </c>
      <c r="L26" s="88">
        <v>27643.859019999996</v>
      </c>
      <c r="M26" s="88">
        <v>271219.64288</v>
      </c>
      <c r="N26" s="88">
        <v>10913.12383</v>
      </c>
      <c r="O26" s="88">
        <v>84677.02</v>
      </c>
      <c r="P26" s="88">
        <v>27154.777399999999</v>
      </c>
      <c r="Q26" s="88">
        <v>28393.942000000003</v>
      </c>
      <c r="R26" s="88">
        <v>61302.149219999999</v>
      </c>
      <c r="S26" s="88">
        <v>49275.589399999997</v>
      </c>
      <c r="T26" s="88">
        <v>1059.0607</v>
      </c>
      <c r="U26" s="88">
        <v>37135.532319999998</v>
      </c>
      <c r="V26" s="88">
        <v>40603.406000000003</v>
      </c>
      <c r="W26" s="88">
        <v>25645.951619999996</v>
      </c>
      <c r="X26" s="88">
        <v>37641.870750000002</v>
      </c>
      <c r="Y26" s="80">
        <v>49617.425279999996</v>
      </c>
      <c r="Z26" s="73">
        <f t="shared" si="0"/>
        <v>1135984.9889000002</v>
      </c>
    </row>
    <row r="27" spans="1:26" ht="13.7" customHeight="1">
      <c r="A27" s="69">
        <v>2000</v>
      </c>
      <c r="B27" s="87">
        <v>86161.258000000002</v>
      </c>
      <c r="C27" s="88">
        <v>323870.54788999999</v>
      </c>
      <c r="D27" s="88">
        <v>11666.32317</v>
      </c>
      <c r="E27" s="88">
        <v>75310.138429999992</v>
      </c>
      <c r="F27" s="88">
        <v>37784.665939999999</v>
      </c>
      <c r="G27" s="88">
        <v>38010.107829999994</v>
      </c>
      <c r="H27" s="88">
        <v>38671.400999999998</v>
      </c>
      <c r="I27" s="88">
        <v>44054.502140000004</v>
      </c>
      <c r="J27" s="88">
        <v>27620.774310000001</v>
      </c>
      <c r="K27" s="88">
        <v>67495.287400000001</v>
      </c>
      <c r="L27" s="88">
        <v>17296.43705</v>
      </c>
      <c r="M27" s="88">
        <v>176086.04278999998</v>
      </c>
      <c r="N27" s="88">
        <v>30467.97</v>
      </c>
      <c r="O27" s="88">
        <v>81847.704850000009</v>
      </c>
      <c r="P27" s="88">
        <v>38154.147880000004</v>
      </c>
      <c r="Q27" s="88">
        <v>39899.86808</v>
      </c>
      <c r="R27" s="88">
        <v>62957.729579999992</v>
      </c>
      <c r="S27" s="88">
        <v>34874.913</v>
      </c>
      <c r="T27" s="88">
        <v>7968.89</v>
      </c>
      <c r="U27" s="88">
        <v>63000.043999999994</v>
      </c>
      <c r="V27" s="88">
        <v>78240.824500000002</v>
      </c>
      <c r="W27" s="88">
        <v>22883.205579999998</v>
      </c>
      <c r="X27" s="88">
        <v>44512.410319999995</v>
      </c>
      <c r="Y27" s="80">
        <v>14616.975849999999</v>
      </c>
      <c r="Z27" s="73">
        <f t="shared" si="0"/>
        <v>1463452.1695900001</v>
      </c>
    </row>
    <row r="28" spans="1:26" ht="13.7" customHeight="1">
      <c r="A28" s="69">
        <v>2001</v>
      </c>
      <c r="B28" s="87">
        <v>51491.57</v>
      </c>
      <c r="C28" s="88">
        <v>146044.76859999998</v>
      </c>
      <c r="D28" s="88">
        <v>11131.670989999999</v>
      </c>
      <c r="E28" s="88">
        <v>59702</v>
      </c>
      <c r="F28" s="88">
        <v>37804.330860000002</v>
      </c>
      <c r="G28" s="88">
        <v>29552.625240000001</v>
      </c>
      <c r="H28" s="88">
        <v>26897.629390000002</v>
      </c>
      <c r="I28" s="88">
        <v>34463.963830000008</v>
      </c>
      <c r="J28" s="88">
        <v>18579.458070000001</v>
      </c>
      <c r="K28" s="88">
        <v>57131.934880000001</v>
      </c>
      <c r="L28" s="88">
        <v>15987.98481</v>
      </c>
      <c r="M28" s="88">
        <v>163514.33257</v>
      </c>
      <c r="N28" s="88">
        <v>41866.229399999989</v>
      </c>
      <c r="O28" s="88">
        <v>62913.840440000007</v>
      </c>
      <c r="P28" s="88">
        <v>22207.776999999998</v>
      </c>
      <c r="Q28" s="88">
        <v>27272.81352</v>
      </c>
      <c r="R28" s="88">
        <v>70063.398319999993</v>
      </c>
      <c r="S28" s="88">
        <v>20989.529829999999</v>
      </c>
      <c r="T28" s="88">
        <v>10012.93</v>
      </c>
      <c r="U28" s="88">
        <v>54641.922299999998</v>
      </c>
      <c r="V28" s="88">
        <v>101834.10308999998</v>
      </c>
      <c r="W28" s="88">
        <v>18843.966090000002</v>
      </c>
      <c r="X28" s="88">
        <v>46808.149669999999</v>
      </c>
      <c r="Y28" s="80">
        <v>12866.000819999999</v>
      </c>
      <c r="Z28" s="73">
        <f t="shared" si="0"/>
        <v>1142622.9297199999</v>
      </c>
    </row>
    <row r="29" spans="1:26" ht="13.7" customHeight="1">
      <c r="A29" s="69">
        <v>2002</v>
      </c>
      <c r="B29" s="87">
        <v>72155.259999999995</v>
      </c>
      <c r="C29" s="88">
        <v>205512.44089000003</v>
      </c>
      <c r="D29" s="88">
        <v>25204.357620000002</v>
      </c>
      <c r="E29" s="88">
        <v>117920.86900000001</v>
      </c>
      <c r="F29" s="88">
        <v>36724.569515000003</v>
      </c>
      <c r="G29" s="88">
        <v>111859.07059999998</v>
      </c>
      <c r="H29" s="88">
        <v>11184.217000000001</v>
      </c>
      <c r="I29" s="88">
        <v>38187.602729999999</v>
      </c>
      <c r="J29" s="88">
        <v>46759.146119999998</v>
      </c>
      <c r="K29" s="88">
        <v>95550.906390999997</v>
      </c>
      <c r="L29" s="88">
        <v>109278.66933333332</v>
      </c>
      <c r="M29" s="88">
        <v>231449.31</v>
      </c>
      <c r="N29" s="88">
        <v>52112.662349999999</v>
      </c>
      <c r="O29" s="88">
        <v>81331.990999999995</v>
      </c>
      <c r="P29" s="88">
        <v>96758.655310000002</v>
      </c>
      <c r="Q29" s="88">
        <v>38311.082749999987</v>
      </c>
      <c r="R29" s="88">
        <v>35462.563000000009</v>
      </c>
      <c r="S29" s="88">
        <v>19799.412949999998</v>
      </c>
      <c r="T29" s="88">
        <v>58255.018999999993</v>
      </c>
      <c r="U29" s="88">
        <v>108788.21053</v>
      </c>
      <c r="V29" s="88">
        <v>292009.77084000001</v>
      </c>
      <c r="W29" s="88">
        <v>133604.90687999999</v>
      </c>
      <c r="X29" s="88">
        <v>63742</v>
      </c>
      <c r="Y29" s="80">
        <v>5350.81286</v>
      </c>
      <c r="Z29" s="73">
        <f t="shared" si="0"/>
        <v>2087313.5066693334</v>
      </c>
    </row>
    <row r="30" spans="1:26" ht="13.7" customHeight="1">
      <c r="A30" s="69">
        <v>2003</v>
      </c>
      <c r="B30" s="87">
        <v>153207.62599999999</v>
      </c>
      <c r="C30" s="88">
        <v>269280</v>
      </c>
      <c r="D30" s="88">
        <v>19848.945369999998</v>
      </c>
      <c r="E30" s="88">
        <v>231115.70199999999</v>
      </c>
      <c r="F30" s="88">
        <v>27681.935168999997</v>
      </c>
      <c r="G30" s="88">
        <v>71789.5</v>
      </c>
      <c r="H30" s="88">
        <v>13308.11418</v>
      </c>
      <c r="I30" s="88">
        <v>39217.784390000001</v>
      </c>
      <c r="J30" s="88">
        <v>40961.797815999998</v>
      </c>
      <c r="K30" s="88">
        <v>101313.75</v>
      </c>
      <c r="L30" s="88">
        <v>85431.906299714552</v>
      </c>
      <c r="M30" s="88">
        <v>208861.53916111111</v>
      </c>
      <c r="N30" s="88">
        <v>55410</v>
      </c>
      <c r="O30" s="88">
        <v>118358.76792999999</v>
      </c>
      <c r="P30" s="88">
        <v>20840.067666666662</v>
      </c>
      <c r="Q30" s="88">
        <v>16118</v>
      </c>
      <c r="R30" s="88">
        <v>33475.703750000008</v>
      </c>
      <c r="S30" s="88">
        <v>24982.877189999999</v>
      </c>
      <c r="T30" s="88">
        <v>54688.496709999999</v>
      </c>
      <c r="U30" s="88">
        <v>107913.66258999999</v>
      </c>
      <c r="V30" s="88">
        <v>444900.74167999998</v>
      </c>
      <c r="W30" s="88">
        <v>110905.54418</v>
      </c>
      <c r="X30" s="88">
        <v>51444</v>
      </c>
      <c r="Y30" s="80">
        <v>4217.6103899999998</v>
      </c>
      <c r="Z30" s="73">
        <f t="shared" si="0"/>
        <v>2305274.0724724927</v>
      </c>
    </row>
    <row r="31" spans="1:26" ht="13.7" customHeight="1">
      <c r="A31" s="69">
        <v>2004</v>
      </c>
      <c r="B31" s="87">
        <v>123700</v>
      </c>
      <c r="C31" s="88">
        <v>813994.66470000008</v>
      </c>
      <c r="D31" s="88">
        <v>32434.721029999997</v>
      </c>
      <c r="E31" s="88">
        <v>426096.62987</v>
      </c>
      <c r="F31" s="88">
        <v>53084.747149999988</v>
      </c>
      <c r="G31" s="88">
        <v>107783.3</v>
      </c>
      <c r="H31" s="88">
        <v>29454.108260000001</v>
      </c>
      <c r="I31" s="88">
        <v>153209.916</v>
      </c>
      <c r="J31" s="88">
        <v>41144.558720000008</v>
      </c>
      <c r="K31" s="88">
        <v>150110</v>
      </c>
      <c r="L31" s="88">
        <v>76714.928596666665</v>
      </c>
      <c r="M31" s="88">
        <v>229588.19531000001</v>
      </c>
      <c r="N31" s="88">
        <v>118550</v>
      </c>
      <c r="O31" s="88">
        <v>151311.01698000001</v>
      </c>
      <c r="P31" s="88">
        <v>45755.79135</v>
      </c>
      <c r="Q31" s="88">
        <v>64081.877</v>
      </c>
      <c r="R31" s="88">
        <v>38280.773999999998</v>
      </c>
      <c r="S31" s="88">
        <v>31221.444750000002</v>
      </c>
      <c r="T31" s="88">
        <v>63507.420999999995</v>
      </c>
      <c r="U31" s="88">
        <v>167361.00032714286</v>
      </c>
      <c r="V31" s="88">
        <v>476099.55260000005</v>
      </c>
      <c r="W31" s="88">
        <v>149647.38652</v>
      </c>
      <c r="X31" s="88">
        <v>100447</v>
      </c>
      <c r="Y31" s="80">
        <v>11370</v>
      </c>
      <c r="Z31" s="73">
        <f t="shared" si="0"/>
        <v>3654949.0341638094</v>
      </c>
    </row>
    <row r="32" spans="1:26" ht="13.7" customHeight="1">
      <c r="A32" s="69">
        <v>2005</v>
      </c>
      <c r="B32" s="87">
        <v>176267.47244000001</v>
      </c>
      <c r="C32" s="88">
        <v>2068436.5526499995</v>
      </c>
      <c r="D32" s="88">
        <v>27331.285349999998</v>
      </c>
      <c r="E32" s="88">
        <v>658691.47299000004</v>
      </c>
      <c r="F32" s="88">
        <v>77840.832320000001</v>
      </c>
      <c r="G32" s="88">
        <v>184203.65843000001</v>
      </c>
      <c r="H32" s="88">
        <v>40588.653099999996</v>
      </c>
      <c r="I32" s="88">
        <v>224911.91281000001</v>
      </c>
      <c r="J32" s="88">
        <v>50264.997649999998</v>
      </c>
      <c r="K32" s="88">
        <v>153837.28909999999</v>
      </c>
      <c r="L32" s="88">
        <v>97176.38440000001</v>
      </c>
      <c r="M32" s="88">
        <v>272939.57644999999</v>
      </c>
      <c r="N32" s="88">
        <v>84708.935089999999</v>
      </c>
      <c r="O32" s="88">
        <v>167597.08207000003</v>
      </c>
      <c r="P32" s="88">
        <v>63084.960439999995</v>
      </c>
      <c r="Q32" s="88">
        <v>54548.677170000003</v>
      </c>
      <c r="R32" s="88">
        <v>63888.47843000001</v>
      </c>
      <c r="S32" s="88">
        <v>38823.86105</v>
      </c>
      <c r="T32" s="88">
        <v>78683.246779999987</v>
      </c>
      <c r="U32" s="88">
        <v>165242.60022999998</v>
      </c>
      <c r="V32" s="88">
        <v>428989.10783999995</v>
      </c>
      <c r="W32" s="88">
        <v>149680.89217000001</v>
      </c>
      <c r="X32" s="88">
        <v>84940.23573</v>
      </c>
      <c r="Y32" s="80">
        <v>14984.830729999998</v>
      </c>
      <c r="Z32" s="73">
        <f t="shared" si="0"/>
        <v>5427662.9954199987</v>
      </c>
    </row>
    <row r="33" spans="1:26" ht="13.7" customHeight="1">
      <c r="A33" s="69">
        <v>2006</v>
      </c>
      <c r="B33" s="87">
        <v>154618.48848</v>
      </c>
      <c r="C33" s="88">
        <v>1816001.96052</v>
      </c>
      <c r="D33" s="88">
        <v>30907.989689999995</v>
      </c>
      <c r="E33" s="88">
        <v>583775.58271999995</v>
      </c>
      <c r="F33" s="88">
        <v>107497.69635999999</v>
      </c>
      <c r="G33" s="88">
        <v>209718.45872999998</v>
      </c>
      <c r="H33" s="88">
        <v>38391.654210000001</v>
      </c>
      <c r="I33" s="88">
        <v>230927.89055794713</v>
      </c>
      <c r="J33" s="88">
        <v>110861.44193999999</v>
      </c>
      <c r="K33" s="88">
        <v>176963.72969000004</v>
      </c>
      <c r="L33" s="88">
        <v>92343.952839999984</v>
      </c>
      <c r="M33" s="88">
        <v>314226.20145999995</v>
      </c>
      <c r="N33" s="88">
        <v>101349.36462999998</v>
      </c>
      <c r="O33" s="88">
        <v>186019.78084999998</v>
      </c>
      <c r="P33" s="88">
        <v>62638.615869999994</v>
      </c>
      <c r="Q33" s="88">
        <v>50807.144120000004</v>
      </c>
      <c r="R33" s="88">
        <v>94653.810819999999</v>
      </c>
      <c r="S33" s="88">
        <v>62483.51675000001</v>
      </c>
      <c r="T33" s="88">
        <v>75283.57001000001</v>
      </c>
      <c r="U33" s="88">
        <v>247446.09777000002</v>
      </c>
      <c r="V33" s="88">
        <v>338346.44233999995</v>
      </c>
      <c r="W33" s="88">
        <v>162750.92874</v>
      </c>
      <c r="X33" s="88">
        <v>125804.75910000001</v>
      </c>
      <c r="Y33" s="80">
        <v>17105.383970000003</v>
      </c>
      <c r="Z33" s="73">
        <f t="shared" si="0"/>
        <v>5390924.4621679476</v>
      </c>
    </row>
    <row r="34" spans="1:26" ht="13.7" customHeight="1">
      <c r="A34" s="69">
        <v>2007</v>
      </c>
      <c r="B34" s="87">
        <v>174727.47744999998</v>
      </c>
      <c r="C34" s="88">
        <v>2919265.2532699998</v>
      </c>
      <c r="D34" s="88">
        <v>38362.254289999997</v>
      </c>
      <c r="E34" s="88">
        <v>767111.10787000007</v>
      </c>
      <c r="F34" s="88">
        <v>127901.54625</v>
      </c>
      <c r="G34" s="88">
        <v>278286.31325999991</v>
      </c>
      <c r="H34" s="88">
        <v>53617.868350000004</v>
      </c>
      <c r="I34" s="88">
        <v>403348.04887205281</v>
      </c>
      <c r="J34" s="88">
        <v>150952.40907999998</v>
      </c>
      <c r="K34" s="88">
        <v>292736.89911999996</v>
      </c>
      <c r="L34" s="88">
        <v>111564.39066000002</v>
      </c>
      <c r="M34" s="88">
        <v>300948.45473</v>
      </c>
      <c r="N34" s="88">
        <v>183460.60267999998</v>
      </c>
      <c r="O34" s="88">
        <v>245497.16141999999</v>
      </c>
      <c r="P34" s="88">
        <v>71165.794049999982</v>
      </c>
      <c r="Q34" s="88">
        <v>72306.378550000009</v>
      </c>
      <c r="R34" s="88">
        <v>158779.56461999999</v>
      </c>
      <c r="S34" s="88">
        <v>96454.671850000013</v>
      </c>
      <c r="T34" s="88">
        <v>83171.553509999998</v>
      </c>
      <c r="U34" s="88">
        <v>349587.48976000003</v>
      </c>
      <c r="V34" s="88">
        <v>422513.40976999997</v>
      </c>
      <c r="W34" s="88">
        <v>192277.90074000001</v>
      </c>
      <c r="X34" s="88">
        <v>227039.57509000003</v>
      </c>
      <c r="Y34" s="80">
        <v>21718.70448</v>
      </c>
      <c r="Z34" s="73">
        <f t="shared" si="0"/>
        <v>7742794.8297220524</v>
      </c>
    </row>
    <row r="35" spans="1:26" ht="13.7" customHeight="1">
      <c r="A35" s="69">
        <v>2008</v>
      </c>
      <c r="B35" s="87">
        <v>120059.01556999999</v>
      </c>
      <c r="C35" s="88">
        <v>3022642.22835</v>
      </c>
      <c r="D35" s="88">
        <v>63205.315900000009</v>
      </c>
      <c r="E35" s="88">
        <v>987327.96637000004</v>
      </c>
      <c r="F35" s="88">
        <v>170998.63002000001</v>
      </c>
      <c r="G35" s="88">
        <v>722827.83796999988</v>
      </c>
      <c r="H35" s="88">
        <v>67181.043980000017</v>
      </c>
      <c r="I35" s="88">
        <v>512879.05736000004</v>
      </c>
      <c r="J35" s="88">
        <v>198694.23276000001</v>
      </c>
      <c r="K35" s="88">
        <v>331639.40444000001</v>
      </c>
      <c r="L35" s="88">
        <v>108283.47904999999</v>
      </c>
      <c r="M35" s="88">
        <v>417180.68726000004</v>
      </c>
      <c r="N35" s="88">
        <v>197341.28019999998</v>
      </c>
      <c r="O35" s="88">
        <v>364747.67503000004</v>
      </c>
      <c r="P35" s="88">
        <v>84311.177609999984</v>
      </c>
      <c r="Q35" s="88">
        <v>69228.849119999999</v>
      </c>
      <c r="R35" s="88">
        <v>166771.20052999997</v>
      </c>
      <c r="S35" s="88">
        <v>94275.202840000013</v>
      </c>
      <c r="T35" s="88">
        <v>90392.309450000001</v>
      </c>
      <c r="U35" s="88">
        <v>401520.05118000007</v>
      </c>
      <c r="V35" s="88">
        <v>445848.73171999998</v>
      </c>
      <c r="W35" s="88">
        <v>217442.53203999999</v>
      </c>
      <c r="X35" s="88">
        <v>267155.38478000002</v>
      </c>
      <c r="Y35" s="80">
        <v>53087.032079999997</v>
      </c>
      <c r="Z35" s="73">
        <f t="shared" si="0"/>
        <v>9175040.3256100006</v>
      </c>
    </row>
    <row r="36" spans="1:26" ht="13.7" customHeight="1">
      <c r="A36" s="69">
        <v>2009</v>
      </c>
      <c r="B36" s="87">
        <v>181664.29150999998</v>
      </c>
      <c r="C36" s="88">
        <v>4953607.3480399996</v>
      </c>
      <c r="D36" s="88">
        <v>49095.217299999989</v>
      </c>
      <c r="E36" s="88">
        <v>1155340.3980100001</v>
      </c>
      <c r="F36" s="88">
        <v>162711.17952000001</v>
      </c>
      <c r="G36" s="88">
        <v>731578.19664919015</v>
      </c>
      <c r="H36" s="88">
        <v>82213.091650000002</v>
      </c>
      <c r="I36" s="88">
        <v>603955.90260535502</v>
      </c>
      <c r="J36" s="88">
        <v>120218.08949000003</v>
      </c>
      <c r="K36" s="88">
        <v>688974.84504000004</v>
      </c>
      <c r="L36" s="88">
        <v>103076.82739999999</v>
      </c>
      <c r="M36" s="88">
        <v>482904.87354000006</v>
      </c>
      <c r="N36" s="88">
        <v>394961.1576185</v>
      </c>
      <c r="O36" s="88">
        <v>466655.02433000004</v>
      </c>
      <c r="P36" s="88">
        <v>107531.21787000001</v>
      </c>
      <c r="Q36" s="88">
        <v>101199.46025000002</v>
      </c>
      <c r="R36" s="88">
        <v>240859.91451</v>
      </c>
      <c r="S36" s="88">
        <v>108557.32712</v>
      </c>
      <c r="T36" s="88">
        <v>97449.061759999997</v>
      </c>
      <c r="U36" s="88">
        <v>603766.27430000005</v>
      </c>
      <c r="V36" s="88">
        <v>783000.67087999999</v>
      </c>
      <c r="W36" s="88">
        <v>210272.69706999999</v>
      </c>
      <c r="X36" s="88">
        <v>320386.57980000001</v>
      </c>
      <c r="Y36" s="80">
        <v>134681.30053000001</v>
      </c>
      <c r="Z36" s="73">
        <f t="shared" si="0"/>
        <v>12884660.946793046</v>
      </c>
    </row>
    <row r="37" spans="1:26" ht="13.7" customHeight="1">
      <c r="A37" s="69">
        <v>2010</v>
      </c>
      <c r="B37" s="87">
        <v>203333.43099000002</v>
      </c>
      <c r="C37" s="88">
        <v>8344709.4834143259</v>
      </c>
      <c r="D37" s="88">
        <v>262562.50340819318</v>
      </c>
      <c r="E37" s="88">
        <v>3318271.23255113</v>
      </c>
      <c r="F37" s="88">
        <v>634693.15621414036</v>
      </c>
      <c r="G37" s="88">
        <v>1141294.1572365332</v>
      </c>
      <c r="H37" s="88">
        <v>105177.07037999998</v>
      </c>
      <c r="I37" s="88">
        <v>1091947.6944125674</v>
      </c>
      <c r="J37" s="88">
        <v>456580.61541999993</v>
      </c>
      <c r="K37" s="88">
        <v>1054690.1956991004</v>
      </c>
      <c r="L37" s="88">
        <v>141562.07549999998</v>
      </c>
      <c r="M37" s="88">
        <v>415829.78643025208</v>
      </c>
      <c r="N37" s="88">
        <v>831161.45514594996</v>
      </c>
      <c r="O37" s="88">
        <v>1047864.82532985</v>
      </c>
      <c r="P37" s="88">
        <v>512568.39735237177</v>
      </c>
      <c r="Q37" s="88">
        <v>574986.60954979854</v>
      </c>
      <c r="R37" s="88">
        <v>493024.13697797753</v>
      </c>
      <c r="S37" s="88">
        <v>373461.45962917525</v>
      </c>
      <c r="T37" s="88">
        <v>91988.178380000027</v>
      </c>
      <c r="U37" s="88">
        <v>932716.35077000002</v>
      </c>
      <c r="V37" s="88">
        <v>1043761.1465599998</v>
      </c>
      <c r="W37" s="88">
        <v>270271.96879999997</v>
      </c>
      <c r="X37" s="88">
        <v>1095939.310860072</v>
      </c>
      <c r="Y37" s="80">
        <v>145238.3418313569</v>
      </c>
      <c r="Z37" s="73">
        <f t="shared" si="0"/>
        <v>24583633.582842793</v>
      </c>
    </row>
    <row r="38" spans="1:26" ht="13.7" customHeight="1">
      <c r="A38" s="69">
        <v>2011</v>
      </c>
      <c r="B38" s="87">
        <v>275874.56872000004</v>
      </c>
      <c r="C38" s="88">
        <v>8677872.9841099996</v>
      </c>
      <c r="D38" s="88">
        <v>122089.18145</v>
      </c>
      <c r="E38" s="88">
        <v>1247390.4748800001</v>
      </c>
      <c r="F38" s="88">
        <v>358812.23301000008</v>
      </c>
      <c r="G38" s="88">
        <v>966204.49346000014</v>
      </c>
      <c r="H38" s="88">
        <v>151408.21701999998</v>
      </c>
      <c r="I38" s="88">
        <v>975214.73300999997</v>
      </c>
      <c r="J38" s="88">
        <v>263187.05377</v>
      </c>
      <c r="K38" s="88">
        <v>1002055.1356200001</v>
      </c>
      <c r="L38" s="88">
        <v>131261.77856000001</v>
      </c>
      <c r="M38" s="88">
        <v>544465.33480000007</v>
      </c>
      <c r="N38" s="88">
        <v>628848.73672000004</v>
      </c>
      <c r="O38" s="88">
        <v>1035980.8141800001</v>
      </c>
      <c r="P38" s="88">
        <v>401877.60058999999</v>
      </c>
      <c r="Q38" s="88">
        <v>223238.19284</v>
      </c>
      <c r="R38" s="88">
        <v>604053.73113000009</v>
      </c>
      <c r="S38" s="88">
        <v>221306.60420000003</v>
      </c>
      <c r="T38" s="88">
        <v>110967.15637</v>
      </c>
      <c r="U38" s="88">
        <v>1202421.87298</v>
      </c>
      <c r="V38" s="88">
        <v>1409886.5156300003</v>
      </c>
      <c r="W38" s="88">
        <v>505456.49790999998</v>
      </c>
      <c r="X38" s="88">
        <v>971231.67353999999</v>
      </c>
      <c r="Y38" s="80">
        <v>65523.680139999997</v>
      </c>
      <c r="Z38" s="73">
        <f t="shared" si="0"/>
        <v>22096629.264639996</v>
      </c>
    </row>
    <row r="39" spans="1:26" ht="13.7" customHeight="1">
      <c r="A39" s="69">
        <v>2012</v>
      </c>
      <c r="B39" s="87">
        <v>487929.06530999992</v>
      </c>
      <c r="C39" s="88">
        <v>6186416.7181199994</v>
      </c>
      <c r="D39" s="88">
        <v>151674.45754999999</v>
      </c>
      <c r="E39" s="88">
        <v>1436488.98138</v>
      </c>
      <c r="F39" s="88">
        <v>394060.15750000003</v>
      </c>
      <c r="G39" s="88">
        <v>1116164.5756666667</v>
      </c>
      <c r="H39" s="88">
        <v>199267.35107</v>
      </c>
      <c r="I39" s="88">
        <v>913536.31832999992</v>
      </c>
      <c r="J39" s="88">
        <v>308865.84373000002</v>
      </c>
      <c r="K39" s="88">
        <v>1376542.6823400001</v>
      </c>
      <c r="L39" s="88">
        <v>158932.33377999999</v>
      </c>
      <c r="M39" s="88">
        <v>459362.26695999992</v>
      </c>
      <c r="N39" s="88">
        <v>779835.73882000009</v>
      </c>
      <c r="O39" s="88">
        <v>1180040.3744099999</v>
      </c>
      <c r="P39" s="88">
        <v>433560.37138999999</v>
      </c>
      <c r="Q39" s="88">
        <v>253734.22245000003</v>
      </c>
      <c r="R39" s="88">
        <v>678119.92884000007</v>
      </c>
      <c r="S39" s="88">
        <v>277949.31020000001</v>
      </c>
      <c r="T39" s="88">
        <v>140027.71088</v>
      </c>
      <c r="U39" s="88">
        <v>145693.88077000002</v>
      </c>
      <c r="V39" s="88">
        <v>1776003.86469</v>
      </c>
      <c r="W39" s="88">
        <v>417359.69024999999</v>
      </c>
      <c r="X39" s="88">
        <v>1224814.0262120001</v>
      </c>
      <c r="Y39" s="80">
        <v>49337.615269999995</v>
      </c>
      <c r="Z39" s="73">
        <f t="shared" si="0"/>
        <v>20545717.48591866</v>
      </c>
    </row>
    <row r="40" spans="1:26" ht="13.7" customHeight="1">
      <c r="A40" s="69">
        <v>2013</v>
      </c>
      <c r="B40" s="87">
        <v>382571.10056999995</v>
      </c>
      <c r="C40" s="88">
        <v>6431367.43095</v>
      </c>
      <c r="D40" s="88">
        <v>288470.78221999999</v>
      </c>
      <c r="E40" s="88">
        <v>1535686.5096599997</v>
      </c>
      <c r="F40" s="88">
        <v>528084.41289000004</v>
      </c>
      <c r="G40" s="88">
        <v>1121818.84271</v>
      </c>
      <c r="H40" s="88">
        <v>239054.30211000002</v>
      </c>
      <c r="I40" s="88">
        <v>898702.94127000018</v>
      </c>
      <c r="J40" s="88">
        <v>364801.01814</v>
      </c>
      <c r="K40" s="88">
        <v>1302331.7992699998</v>
      </c>
      <c r="L40" s="88">
        <v>178831.03214</v>
      </c>
      <c r="M40" s="88">
        <v>695300.86185999995</v>
      </c>
      <c r="N40" s="88">
        <v>923363.67718000012</v>
      </c>
      <c r="O40" s="88">
        <v>1244605.4521499998</v>
      </c>
      <c r="P40" s="88">
        <v>476409.97733999998</v>
      </c>
      <c r="Q40" s="88">
        <v>164089.51628999997</v>
      </c>
      <c r="R40" s="88">
        <v>817041.93848999997</v>
      </c>
      <c r="S40" s="88">
        <v>288790.19676000002</v>
      </c>
      <c r="T40" s="88">
        <v>154295.78493000002</v>
      </c>
      <c r="U40" s="88">
        <v>414815.41412000003</v>
      </c>
      <c r="V40" s="88">
        <v>1890989.4615400003</v>
      </c>
      <c r="W40" s="88">
        <v>515137.57634000003</v>
      </c>
      <c r="X40" s="88">
        <v>1065941.4090900002</v>
      </c>
      <c r="Y40" s="80">
        <v>61104.810049999993</v>
      </c>
      <c r="Z40" s="73">
        <f t="shared" si="0"/>
        <v>21983606.248069994</v>
      </c>
    </row>
    <row r="41" spans="1:26" ht="13.7" customHeight="1">
      <c r="A41" s="69">
        <v>2014</v>
      </c>
      <c r="B41" s="87">
        <v>423464.94108999998</v>
      </c>
      <c r="C41" s="88">
        <v>12861945.249440003</v>
      </c>
      <c r="D41" s="88">
        <v>498360.65305999998</v>
      </c>
      <c r="E41" s="88">
        <v>1975980.2360800002</v>
      </c>
      <c r="F41" s="88">
        <v>953685.52486</v>
      </c>
      <c r="G41" s="88">
        <v>2118826.2210200001</v>
      </c>
      <c r="H41" s="88">
        <v>361879.71390999999</v>
      </c>
      <c r="I41" s="88">
        <v>1407449.4062399999</v>
      </c>
      <c r="J41" s="88">
        <v>583702.83226000005</v>
      </c>
      <c r="K41" s="88">
        <v>2352550.1756899999</v>
      </c>
      <c r="L41" s="88">
        <v>192886.31942999997</v>
      </c>
      <c r="M41" s="88">
        <v>771051.73412000004</v>
      </c>
      <c r="N41" s="88">
        <v>1555557.8036500001</v>
      </c>
      <c r="O41" s="88">
        <v>2230415.0607000003</v>
      </c>
      <c r="P41" s="88">
        <v>780005.40924000007</v>
      </c>
      <c r="Q41" s="88">
        <v>789131.84931999992</v>
      </c>
      <c r="R41" s="88">
        <v>1214673.9612700001</v>
      </c>
      <c r="S41" s="88">
        <v>639290.33945000009</v>
      </c>
      <c r="T41" s="88">
        <v>167833.54604000002</v>
      </c>
      <c r="U41" s="88">
        <v>225821.52343999996</v>
      </c>
      <c r="V41" s="88">
        <v>2581845.1063800002</v>
      </c>
      <c r="W41" s="88">
        <v>691473.17841000005</v>
      </c>
      <c r="X41" s="88">
        <v>1731803.5532000004</v>
      </c>
      <c r="Y41" s="80">
        <v>141001.46783000001</v>
      </c>
      <c r="Z41" s="73">
        <f t="shared" si="0"/>
        <v>37250635.806130007</v>
      </c>
    </row>
    <row r="42" spans="1:26" ht="13.7" customHeight="1">
      <c r="A42" s="69">
        <v>2015</v>
      </c>
      <c r="B42" s="87">
        <v>609975.58885609056</v>
      </c>
      <c r="C42" s="88">
        <v>17443709.17278</v>
      </c>
      <c r="D42" s="88">
        <v>618369.76152000006</v>
      </c>
      <c r="E42" s="88">
        <v>2846089.0657200003</v>
      </c>
      <c r="F42" s="88">
        <v>1216175.227615</v>
      </c>
      <c r="G42" s="88">
        <v>2602225.8328200001</v>
      </c>
      <c r="H42" s="88">
        <v>470271.12252999994</v>
      </c>
      <c r="I42" s="88">
        <v>1773066.7577799999</v>
      </c>
      <c r="J42" s="88">
        <v>677010.51705000002</v>
      </c>
      <c r="K42" s="88">
        <v>3553564.8629099997</v>
      </c>
      <c r="L42" s="88">
        <v>250705.95724000002</v>
      </c>
      <c r="M42" s="88">
        <v>1003607.11915</v>
      </c>
      <c r="N42" s="88">
        <v>2005050.5833000001</v>
      </c>
      <c r="O42" s="88">
        <v>2821489.0274100001</v>
      </c>
      <c r="P42" s="88">
        <v>928687.46800999995</v>
      </c>
      <c r="Q42" s="88">
        <v>891853.42361115001</v>
      </c>
      <c r="R42" s="88">
        <v>1566071.4574399998</v>
      </c>
      <c r="S42" s="88">
        <v>674457.13988999999</v>
      </c>
      <c r="T42" s="88">
        <v>173534.94949999999</v>
      </c>
      <c r="U42" s="88">
        <v>629148.69733</v>
      </c>
      <c r="V42" s="88">
        <v>3055704.5288999993</v>
      </c>
      <c r="W42" s="88">
        <v>886001.94737000007</v>
      </c>
      <c r="X42" s="88">
        <v>2058053.6726899999</v>
      </c>
      <c r="Y42" s="80">
        <v>183571.47489500002</v>
      </c>
      <c r="Z42" s="73">
        <f t="shared" si="0"/>
        <v>48938395.35631723</v>
      </c>
    </row>
    <row r="43" spans="1:26" ht="13.7" customHeight="1">
      <c r="A43" s="69">
        <v>2016</v>
      </c>
      <c r="B43" s="87">
        <v>1366032.9259000001</v>
      </c>
      <c r="C43" s="88">
        <v>47860736.241230004</v>
      </c>
      <c r="D43" s="88">
        <v>687899.46567352477</v>
      </c>
      <c r="E43" s="88">
        <v>9359566.6508700009</v>
      </c>
      <c r="F43" s="88">
        <v>1737682.6402999999</v>
      </c>
      <c r="G43" s="88">
        <v>3054463.5037382143</v>
      </c>
      <c r="H43" s="88">
        <v>751577.14406000008</v>
      </c>
      <c r="I43" s="88">
        <v>2799864.0431596097</v>
      </c>
      <c r="J43" s="88">
        <v>1326994.7567999999</v>
      </c>
      <c r="K43" s="88">
        <v>3170324.4194656</v>
      </c>
      <c r="L43" s="88">
        <v>1409558.4872599998</v>
      </c>
      <c r="M43" s="88">
        <v>1067245.3226300001</v>
      </c>
      <c r="N43" s="88">
        <v>2879456.1422426002</v>
      </c>
      <c r="O43" s="88">
        <v>2505541.0788909504</v>
      </c>
      <c r="P43" s="88">
        <v>1624681.5459100001</v>
      </c>
      <c r="Q43" s="88">
        <v>667655.31667000009</v>
      </c>
      <c r="R43" s="88">
        <v>1842758.7297133333</v>
      </c>
      <c r="S43" s="88">
        <v>698924.56541999988</v>
      </c>
      <c r="T43" s="88">
        <v>499758.18792092503</v>
      </c>
      <c r="U43" s="88">
        <v>980158.99531999975</v>
      </c>
      <c r="V43" s="88">
        <v>5834950.4042800013</v>
      </c>
      <c r="W43" s="88">
        <v>1290834.4609999999</v>
      </c>
      <c r="X43" s="88">
        <v>2124285.992829599</v>
      </c>
      <c r="Y43" s="80">
        <v>686980.97970999999</v>
      </c>
      <c r="Z43" s="73">
        <f t="shared" si="0"/>
        <v>96227932.000994354</v>
      </c>
    </row>
    <row r="44" spans="1:26" ht="13.7" customHeight="1">
      <c r="A44" s="69">
        <v>2017</v>
      </c>
      <c r="B44" s="87">
        <v>3574881.2805000003</v>
      </c>
      <c r="C44" s="88">
        <v>63107254.190092944</v>
      </c>
      <c r="D44" s="88">
        <v>888424.67385681695</v>
      </c>
      <c r="E44" s="88">
        <v>9977107.6977650002</v>
      </c>
      <c r="F44" s="88">
        <v>2493444.7381799999</v>
      </c>
      <c r="G44" s="88">
        <v>3510908.6418177327</v>
      </c>
      <c r="H44" s="88">
        <v>1256267.6444700002</v>
      </c>
      <c r="I44" s="88">
        <v>3494107.8663445944</v>
      </c>
      <c r="J44" s="88">
        <v>1462058.84011</v>
      </c>
      <c r="K44" s="88">
        <v>4825697.5925460234</v>
      </c>
      <c r="L44" s="88">
        <v>949075.64969999995</v>
      </c>
      <c r="M44" s="88">
        <v>1494461.05645</v>
      </c>
      <c r="N44" s="88">
        <v>3717622.1462825425</v>
      </c>
      <c r="O44" s="88">
        <v>3273057.1321445908</v>
      </c>
      <c r="P44" s="88">
        <v>2064727.69441</v>
      </c>
      <c r="Q44" s="88">
        <v>997914.95733</v>
      </c>
      <c r="R44" s="88">
        <v>2800247.0196499997</v>
      </c>
      <c r="S44" s="88">
        <v>940567.66043000005</v>
      </c>
      <c r="T44" s="88">
        <v>920335.09479999996</v>
      </c>
      <c r="U44" s="88">
        <v>1900878.3703900003</v>
      </c>
      <c r="V44" s="88">
        <v>7492232.0385997593</v>
      </c>
      <c r="W44" s="88">
        <v>1765542.9514645999</v>
      </c>
      <c r="X44" s="88">
        <v>2881756.6039565969</v>
      </c>
      <c r="Y44" s="80">
        <v>829127.4989100002</v>
      </c>
      <c r="Z44" s="73">
        <f t="shared" si="0"/>
        <v>126617699.04020117</v>
      </c>
    </row>
    <row r="45" spans="1:26" ht="13.7" customHeight="1">
      <c r="A45" s="69">
        <v>2018</v>
      </c>
      <c r="B45" s="87">
        <v>5801275.4271299997</v>
      </c>
      <c r="C45" s="88">
        <v>47755728.021640003</v>
      </c>
      <c r="D45" s="88">
        <v>680949.5496400001</v>
      </c>
      <c r="E45" s="88">
        <v>9813735.5533833485</v>
      </c>
      <c r="F45" s="88">
        <v>2175214.5639300002</v>
      </c>
      <c r="G45" s="88">
        <v>4798943.0918476554</v>
      </c>
      <c r="H45" s="88">
        <v>1407868.3615400002</v>
      </c>
      <c r="I45" s="88">
        <v>5844078.6247400008</v>
      </c>
      <c r="J45" s="88">
        <v>2162841.2289300002</v>
      </c>
      <c r="K45" s="88">
        <v>4946447.5565197477</v>
      </c>
      <c r="L45" s="88">
        <v>1259194.2487999997</v>
      </c>
      <c r="M45" s="88">
        <v>740676.71637000015</v>
      </c>
      <c r="N45" s="88">
        <v>3374979.98722</v>
      </c>
      <c r="O45" s="88">
        <v>5762015.3325499995</v>
      </c>
      <c r="P45" s="88">
        <v>1617227.5307199997</v>
      </c>
      <c r="Q45" s="88">
        <v>715413.01011999988</v>
      </c>
      <c r="R45" s="88">
        <v>2780147.6682000002</v>
      </c>
      <c r="S45" s="88">
        <v>789143.2980800001</v>
      </c>
      <c r="T45" s="88">
        <v>824940.25557199994</v>
      </c>
      <c r="U45" s="88">
        <v>1071334.3518299998</v>
      </c>
      <c r="V45" s="88">
        <v>12227128.00852</v>
      </c>
      <c r="W45" s="88">
        <v>1619725.7660998837</v>
      </c>
      <c r="X45" s="88">
        <v>3800111.7615181007</v>
      </c>
      <c r="Y45" s="80">
        <v>606927.37124999997</v>
      </c>
      <c r="Z45" s="73">
        <f t="shared" si="0"/>
        <v>122576047.28615075</v>
      </c>
    </row>
    <row r="46" spans="1:26" ht="13.7" customHeight="1">
      <c r="A46" s="69">
        <v>2019</v>
      </c>
      <c r="B46" s="87">
        <v>8992240.4995300025</v>
      </c>
      <c r="C46" s="88">
        <v>54859993.371945225</v>
      </c>
      <c r="D46" s="88">
        <v>680064.35965999996</v>
      </c>
      <c r="E46" s="88">
        <v>15275180.438624855</v>
      </c>
      <c r="F46" s="88">
        <v>2296986.2047800003</v>
      </c>
      <c r="G46" s="88">
        <v>4760726.9918697504</v>
      </c>
      <c r="H46" s="88">
        <v>724447.49817000015</v>
      </c>
      <c r="I46" s="88">
        <v>4744446.5158401662</v>
      </c>
      <c r="J46" s="88">
        <v>1757208.1516700001</v>
      </c>
      <c r="K46" s="88">
        <v>4957839.5648999996</v>
      </c>
      <c r="L46" s="88">
        <v>1263382.9743299999</v>
      </c>
      <c r="M46" s="88">
        <v>605330.43682000006</v>
      </c>
      <c r="N46" s="88">
        <v>2518515.0301799998</v>
      </c>
      <c r="O46" s="88">
        <v>4653588.1509716203</v>
      </c>
      <c r="P46" s="88">
        <v>1021315.66726</v>
      </c>
      <c r="Q46" s="88">
        <v>1162834.0385100001</v>
      </c>
      <c r="R46" s="88">
        <v>1415199.8319100002</v>
      </c>
      <c r="S46" s="88">
        <v>706091.53364999988</v>
      </c>
      <c r="T46" s="88">
        <v>902251.69995128084</v>
      </c>
      <c r="U46" s="88">
        <v>917713.32363</v>
      </c>
      <c r="V46" s="88">
        <v>10256556.598069999</v>
      </c>
      <c r="W46" s="88">
        <v>1428233.1282722969</v>
      </c>
      <c r="X46" s="88">
        <v>1927803.0538299999</v>
      </c>
      <c r="Y46" s="80">
        <v>1042633.2569200001</v>
      </c>
      <c r="Z46" s="73">
        <f t="shared" si="0"/>
        <v>128870582.32129516</v>
      </c>
    </row>
    <row r="47" spans="1:26" ht="13.7" customHeight="1">
      <c r="A47" s="69">
        <v>2020</v>
      </c>
      <c r="B47" s="151">
        <v>7978240.7777100001</v>
      </c>
      <c r="C47" s="152">
        <v>164391747.88472506</v>
      </c>
      <c r="D47" s="152">
        <v>3101608.0081199999</v>
      </c>
      <c r="E47" s="152">
        <v>22241942.704679996</v>
      </c>
      <c r="F47" s="152">
        <v>6478811.596020001</v>
      </c>
      <c r="G47" s="152">
        <v>8571403.4306799024</v>
      </c>
      <c r="H47" s="152">
        <v>3041193.8556500003</v>
      </c>
      <c r="I47" s="152">
        <v>13918268.961588603</v>
      </c>
      <c r="J47" s="152">
        <v>5781786.3942099996</v>
      </c>
      <c r="K47" s="152">
        <v>8877148.0033578631</v>
      </c>
      <c r="L47" s="152">
        <v>3941409.9028500002</v>
      </c>
      <c r="M47" s="152">
        <v>2512860.6640900001</v>
      </c>
      <c r="N47" s="152">
        <v>7439076.2203500001</v>
      </c>
      <c r="O47" s="152">
        <v>11276091.156411199</v>
      </c>
      <c r="P47" s="152">
        <v>3098745.4584999997</v>
      </c>
      <c r="Q47" s="152">
        <v>3521675.6423599999</v>
      </c>
      <c r="R47" s="152">
        <v>6564489.0077799996</v>
      </c>
      <c r="S47" s="152">
        <v>3464094.2117400006</v>
      </c>
      <c r="T47" s="152">
        <v>2287348.7649361314</v>
      </c>
      <c r="U47" s="152">
        <v>4814894.3601799998</v>
      </c>
      <c r="V47" s="152">
        <v>25382645.847740002</v>
      </c>
      <c r="W47" s="152">
        <v>5239392.8765579574</v>
      </c>
      <c r="X47" s="152">
        <v>13250078.986288</v>
      </c>
      <c r="Y47" s="153">
        <v>1429100.6563500001</v>
      </c>
      <c r="Z47" s="73">
        <f t="shared" si="0"/>
        <v>338604055.3728748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52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pageSetUpPr fitToPage="1"/>
  </sheetPr>
  <dimension ref="A1:Z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2" sqref="B12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29" width="9.140625" style="1"/>
    <col min="30" max="32" width="9.140625" style="1" customWidth="1"/>
    <col min="33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Recursos de capital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536</v>
      </c>
      <c r="C8" s="57" t="s">
        <v>537</v>
      </c>
      <c r="D8" s="57" t="s">
        <v>538</v>
      </c>
      <c r="E8" s="64" t="s">
        <v>539</v>
      </c>
      <c r="F8" s="57" t="s">
        <v>540</v>
      </c>
      <c r="G8" s="57" t="s">
        <v>541</v>
      </c>
      <c r="H8" s="64" t="s">
        <v>542</v>
      </c>
      <c r="I8" s="57" t="s">
        <v>543</v>
      </c>
      <c r="J8" s="57" t="s">
        <v>544</v>
      </c>
      <c r="K8" s="64" t="s">
        <v>545</v>
      </c>
      <c r="L8" s="57" t="s">
        <v>546</v>
      </c>
      <c r="M8" s="57" t="s">
        <v>547</v>
      </c>
      <c r="N8" s="64" t="s">
        <v>548</v>
      </c>
      <c r="O8" s="57" t="s">
        <v>549</v>
      </c>
      <c r="P8" s="57" t="s">
        <v>550</v>
      </c>
      <c r="Q8" s="64" t="s">
        <v>551</v>
      </c>
      <c r="R8" s="57" t="s">
        <v>552</v>
      </c>
      <c r="S8" s="57" t="s">
        <v>553</v>
      </c>
      <c r="T8" s="57" t="s">
        <v>554</v>
      </c>
      <c r="U8" s="57" t="s">
        <v>555</v>
      </c>
      <c r="V8" s="57" t="s">
        <v>556</v>
      </c>
      <c r="W8" s="57" t="s">
        <v>557</v>
      </c>
      <c r="X8" s="57" t="s">
        <v>558</v>
      </c>
      <c r="Y8" s="57" t="s">
        <v>559</v>
      </c>
      <c r="Z8" s="66" t="s">
        <v>560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6009.9788888064204</v>
      </c>
      <c r="C10" s="70">
        <v>58296.795221422275</v>
      </c>
      <c r="D10" s="70">
        <v>34256.879666196597</v>
      </c>
      <c r="E10" s="70">
        <v>15024.947222016051</v>
      </c>
      <c r="F10" s="70">
        <v>40867.856443883662</v>
      </c>
      <c r="G10" s="70">
        <v>49882.824777093287</v>
      </c>
      <c r="H10" s="70">
        <v>19832.930333061187</v>
      </c>
      <c r="I10" s="70">
        <v>9014.968333209632</v>
      </c>
      <c r="J10" s="70">
        <v>39064.862777241731</v>
      </c>
      <c r="K10" s="70">
        <v>85942.698109931822</v>
      </c>
      <c r="L10" s="70">
        <v>109982.61366515751</v>
      </c>
      <c r="M10" s="70">
        <v>28847.898666270816</v>
      </c>
      <c r="N10" s="70">
        <v>18029.936666419264</v>
      </c>
      <c r="O10" s="70">
        <v>63104.778332467416</v>
      </c>
      <c r="P10" s="70">
        <v>48079.831110451363</v>
      </c>
      <c r="Q10" s="70">
        <v>54089.809999257785</v>
      </c>
      <c r="R10" s="70">
        <v>114189.598887322</v>
      </c>
      <c r="S10" s="70">
        <v>58296.795221422275</v>
      </c>
      <c r="T10" s="70">
        <v>21034.926110822471</v>
      </c>
      <c r="U10" s="138"/>
      <c r="V10" s="70">
        <v>7211.9746665677039</v>
      </c>
      <c r="W10" s="70">
        <v>34256.879666196597</v>
      </c>
      <c r="X10" s="70">
        <v>1201.9957777612842</v>
      </c>
      <c r="Y10" s="70">
        <v>20433.928221941831</v>
      </c>
      <c r="Z10" s="71">
        <f>SUM(B10:Y10)</f>
        <v>936955.70876492106</v>
      </c>
    </row>
    <row r="11" spans="1:26" ht="13.7" customHeight="1">
      <c r="A11" s="69">
        <v>1984</v>
      </c>
      <c r="B11" s="87">
        <v>364266.2709595316</v>
      </c>
      <c r="C11" s="88">
        <v>1892509.821536877</v>
      </c>
      <c r="D11" s="88">
        <v>159104.80800531263</v>
      </c>
      <c r="E11" s="88">
        <v>117235.12168812512</v>
      </c>
      <c r="F11" s="88">
        <v>62804.52947578131</v>
      </c>
      <c r="G11" s="88">
        <v>167478.74526875015</v>
      </c>
      <c r="H11" s="88">
        <v>138169.96484671888</v>
      </c>
      <c r="I11" s="88">
        <v>167478.74526875015</v>
      </c>
      <c r="J11" s="88">
        <v>180039.65116390641</v>
      </c>
      <c r="K11" s="88">
        <v>297274.77285203157</v>
      </c>
      <c r="L11" s="88">
        <v>473127.45538421924</v>
      </c>
      <c r="M11" s="88">
        <v>184226.61979562519</v>
      </c>
      <c r="N11" s="88">
        <v>129796.02758328139</v>
      </c>
      <c r="O11" s="88">
        <v>293087.8042203128</v>
      </c>
      <c r="P11" s="88">
        <v>230283.27474453149</v>
      </c>
      <c r="Q11" s="88">
        <v>230283.27474453149</v>
      </c>
      <c r="R11" s="88">
        <v>364266.2709595316</v>
      </c>
      <c r="S11" s="88">
        <v>389388.08274984406</v>
      </c>
      <c r="T11" s="88">
        <v>196787.52569078142</v>
      </c>
      <c r="U11" s="100">
        <v>66991.498107500054</v>
      </c>
      <c r="V11" s="88">
        <v>37682.717685468786</v>
      </c>
      <c r="W11" s="88">
        <v>464753.51812078169</v>
      </c>
      <c r="X11" s="88">
        <v>0</v>
      </c>
      <c r="Y11" s="80">
        <v>414509.89454015665</v>
      </c>
      <c r="Z11" s="73">
        <f>SUM(B11:Y11)</f>
        <v>7021546.395392349</v>
      </c>
    </row>
    <row r="12" spans="1:26" ht="13.7" customHeight="1">
      <c r="A12" s="69">
        <v>1985</v>
      </c>
      <c r="B12" s="87">
        <v>0</v>
      </c>
      <c r="C12" s="88">
        <v>5362.5138754131503</v>
      </c>
      <c r="D12" s="88">
        <v>192.66516917652038</v>
      </c>
      <c r="E12" s="88">
        <v>192.66516917652038</v>
      </c>
      <c r="F12" s="88">
        <v>1188.1018765885424</v>
      </c>
      <c r="G12" s="88">
        <v>1637.6539380004233</v>
      </c>
      <c r="H12" s="88">
        <v>1027.547568941442</v>
      </c>
      <c r="I12" s="88">
        <v>1188.1018765885424</v>
      </c>
      <c r="J12" s="88">
        <v>1155.9910150591222</v>
      </c>
      <c r="K12" s="88">
        <v>3853.3033835304072</v>
      </c>
      <c r="L12" s="88">
        <v>10339.697412473259</v>
      </c>
      <c r="M12" s="88">
        <v>1348.6561842356425</v>
      </c>
      <c r="N12" s="88">
        <v>385.33033835304076</v>
      </c>
      <c r="O12" s="88">
        <v>931.21498435318176</v>
      </c>
      <c r="P12" s="88">
        <v>1573.432214941583</v>
      </c>
      <c r="Q12" s="88">
        <v>1958.7625532946236</v>
      </c>
      <c r="R12" s="88">
        <v>2922.0883991772257</v>
      </c>
      <c r="S12" s="88">
        <v>9215.8172589435562</v>
      </c>
      <c r="T12" s="88">
        <v>1412.8779072944826</v>
      </c>
      <c r="U12" s="88">
        <v>1027.547568941442</v>
      </c>
      <c r="V12" s="88">
        <v>2279.8711685888243</v>
      </c>
      <c r="W12" s="88">
        <v>3949.6359681186677</v>
      </c>
      <c r="X12" s="88">
        <v>0</v>
      </c>
      <c r="Y12" s="80">
        <v>96.33258458826019</v>
      </c>
      <c r="Z12" s="73">
        <f t="shared" ref="Z12:Z47" si="0">SUM(B12:Y12)</f>
        <v>53239.808415778454</v>
      </c>
    </row>
    <row r="13" spans="1:26" ht="13.7" customHeight="1">
      <c r="A13" s="69">
        <v>1986</v>
      </c>
      <c r="B13" s="87">
        <v>844.62267840061736</v>
      </c>
      <c r="C13" s="88">
        <v>32715.051743383916</v>
      </c>
      <c r="D13" s="88">
        <v>4448.3461062432525</v>
      </c>
      <c r="E13" s="88">
        <v>2027.0944281614823</v>
      </c>
      <c r="F13" s="88">
        <v>2590.1762137618935</v>
      </c>
      <c r="G13" s="88">
        <v>4054.1888563229636</v>
      </c>
      <c r="H13" s="88">
        <v>2928.0252851221408</v>
      </c>
      <c r="I13" s="88">
        <v>5968.6669273643638</v>
      </c>
      <c r="J13" s="88">
        <v>2984.3334636821824</v>
      </c>
      <c r="K13" s="88">
        <v>11036.402997768071</v>
      </c>
      <c r="L13" s="88">
        <v>18074.92531777321</v>
      </c>
      <c r="M13" s="88">
        <v>4110.4970348830047</v>
      </c>
      <c r="N13" s="88">
        <v>1914.4780710413997</v>
      </c>
      <c r="O13" s="88">
        <v>4448.3461062432525</v>
      </c>
      <c r="P13" s="88">
        <v>5461.8933203239931</v>
      </c>
      <c r="Q13" s="88">
        <v>1858.1698924813584</v>
      </c>
      <c r="R13" s="88">
        <v>12669.340176009264</v>
      </c>
      <c r="S13" s="88">
        <v>19989.403388814615</v>
      </c>
      <c r="T13" s="88">
        <v>4786.1951776035003</v>
      </c>
      <c r="U13" s="88">
        <v>1013.5472140807411</v>
      </c>
      <c r="V13" s="88">
        <v>4560.9624633633339</v>
      </c>
      <c r="W13" s="88">
        <v>14527.510068490621</v>
      </c>
      <c r="X13" s="88">
        <v>1295.0881068809467</v>
      </c>
      <c r="Y13" s="80">
        <v>675.69814272049405</v>
      </c>
      <c r="Z13" s="73">
        <f t="shared" si="0"/>
        <v>164982.96318092069</v>
      </c>
    </row>
    <row r="14" spans="1:26" ht="13.7" customHeight="1">
      <c r="A14" s="69">
        <v>1987</v>
      </c>
      <c r="B14" s="87">
        <v>638.78913451242317</v>
      </c>
      <c r="C14" s="88">
        <v>18013.853593250336</v>
      </c>
      <c r="D14" s="88">
        <v>8943.0478831739256</v>
      </c>
      <c r="E14" s="88">
        <v>7537.7117872465942</v>
      </c>
      <c r="F14" s="88">
        <v>4727.0395953919324</v>
      </c>
      <c r="G14" s="88">
        <v>10476.141806003739</v>
      </c>
      <c r="H14" s="88">
        <v>7409.9539603441099</v>
      </c>
      <c r="I14" s="88">
        <v>20696.767958202516</v>
      </c>
      <c r="J14" s="88">
        <v>9070.8057100764108</v>
      </c>
      <c r="K14" s="88">
        <v>19802.463169885119</v>
      </c>
      <c r="L14" s="88">
        <v>11625.962248126103</v>
      </c>
      <c r="M14" s="88">
        <v>6515.6491720267168</v>
      </c>
      <c r="N14" s="88">
        <v>10987.17311361368</v>
      </c>
      <c r="O14" s="88">
        <v>11242.688767418647</v>
      </c>
      <c r="P14" s="88">
        <v>13031.298344053434</v>
      </c>
      <c r="Q14" s="88">
        <v>3321.703499464601</v>
      </c>
      <c r="R14" s="88">
        <v>15075.423574493187</v>
      </c>
      <c r="S14" s="88">
        <v>31428.425418011222</v>
      </c>
      <c r="T14" s="88">
        <v>5621.3443837093246</v>
      </c>
      <c r="U14" s="88">
        <v>3577.2191532695701</v>
      </c>
      <c r="V14" s="88">
        <v>6387.8913451242333</v>
      </c>
      <c r="W14" s="88">
        <v>60684.967778680213</v>
      </c>
      <c r="X14" s="88">
        <v>1405.3360959273311</v>
      </c>
      <c r="Y14" s="80">
        <v>8432.0165755639882</v>
      </c>
      <c r="Z14" s="73">
        <f t="shared" si="0"/>
        <v>296653.67406756943</v>
      </c>
    </row>
    <row r="15" spans="1:26" ht="13.7" customHeight="1">
      <c r="A15" s="69">
        <v>1988</v>
      </c>
      <c r="B15" s="87">
        <v>0</v>
      </c>
      <c r="C15" s="88">
        <v>58728.614680337021</v>
      </c>
      <c r="D15" s="88">
        <v>11623.371655483368</v>
      </c>
      <c r="E15" s="88">
        <v>9176.3460438026596</v>
      </c>
      <c r="F15" s="88">
        <v>21411.474102206208</v>
      </c>
      <c r="G15" s="88">
        <v>15293.910073004436</v>
      </c>
      <c r="H15" s="88">
        <v>13458.640864243904</v>
      </c>
      <c r="I15" s="88">
        <v>6729.3204321219509</v>
      </c>
      <c r="J15" s="88">
        <v>19576.204893445676</v>
      </c>
      <c r="K15" s="88">
        <v>42822.948204412416</v>
      </c>
      <c r="L15" s="88">
        <v>7952.8332379623062</v>
      </c>
      <c r="M15" s="88">
        <v>4894.051223361419</v>
      </c>
      <c r="N15" s="88">
        <v>12235.128058403548</v>
      </c>
      <c r="O15" s="88">
        <v>16517.422878844787</v>
      </c>
      <c r="P15" s="88">
        <v>29976.063743088696</v>
      </c>
      <c r="Q15" s="88">
        <v>5505.8076262815975</v>
      </c>
      <c r="R15" s="88">
        <v>61175.640292017742</v>
      </c>
      <c r="S15" s="88">
        <v>314442.79110097123</v>
      </c>
      <c r="T15" s="88">
        <v>41599.435398572059</v>
      </c>
      <c r="U15" s="88">
        <v>611.75640292017738</v>
      </c>
      <c r="V15" s="88">
        <v>39764.166189811534</v>
      </c>
      <c r="W15" s="88">
        <v>184138.6772789734</v>
      </c>
      <c r="X15" s="88">
        <v>1223.5128058403548</v>
      </c>
      <c r="Y15" s="80">
        <v>6729.3204321219528</v>
      </c>
      <c r="Z15" s="73">
        <f t="shared" si="0"/>
        <v>925587.43761822837</v>
      </c>
    </row>
    <row r="16" spans="1:26" ht="13.7" customHeight="1">
      <c r="A16" s="69">
        <v>1989</v>
      </c>
      <c r="B16" s="87">
        <v>0</v>
      </c>
      <c r="C16" s="88">
        <v>4582.7560435210135</v>
      </c>
      <c r="D16" s="88">
        <v>474.79004054496994</v>
      </c>
      <c r="E16" s="88">
        <v>123.85827144651388</v>
      </c>
      <c r="F16" s="88">
        <v>474.79004054496988</v>
      </c>
      <c r="G16" s="88">
        <v>206.43045241085647</v>
      </c>
      <c r="H16" s="88">
        <v>206.43045241085647</v>
      </c>
      <c r="I16" s="88">
        <v>103.21522620542824</v>
      </c>
      <c r="J16" s="88">
        <v>165.14436192868516</v>
      </c>
      <c r="K16" s="88">
        <v>743.14962867908332</v>
      </c>
      <c r="L16" s="88">
        <v>165.14436192868519</v>
      </c>
      <c r="M16" s="88">
        <v>1135.3674882597106</v>
      </c>
      <c r="N16" s="88">
        <v>41.286090482171296</v>
      </c>
      <c r="O16" s="88">
        <v>309.64567861628473</v>
      </c>
      <c r="P16" s="88">
        <v>350.93176909845602</v>
      </c>
      <c r="Q16" s="88">
        <v>41.286090482171296</v>
      </c>
      <c r="R16" s="88">
        <v>536.71917626822687</v>
      </c>
      <c r="S16" s="88">
        <v>1568.8714383225094</v>
      </c>
      <c r="T16" s="88">
        <v>2084.9475693496506</v>
      </c>
      <c r="U16" s="88">
        <v>0</v>
      </c>
      <c r="V16" s="88">
        <v>412.86090482171295</v>
      </c>
      <c r="W16" s="88">
        <v>1961.0892979031364</v>
      </c>
      <c r="X16" s="88">
        <v>123.85827144651388</v>
      </c>
      <c r="Y16" s="80">
        <v>371.5748143395416</v>
      </c>
      <c r="Z16" s="73">
        <f t="shared" si="0"/>
        <v>16184.147469011146</v>
      </c>
    </row>
    <row r="17" spans="1:26" ht="13.7" customHeight="1">
      <c r="A17" s="69">
        <v>1990</v>
      </c>
      <c r="B17" s="87">
        <v>3076.8</v>
      </c>
      <c r="C17" s="88">
        <v>30692</v>
      </c>
      <c r="D17" s="88">
        <v>26845</v>
      </c>
      <c r="E17" s="88">
        <v>8130.0000000000009</v>
      </c>
      <c r="F17" s="88">
        <v>10877</v>
      </c>
      <c r="G17" s="88">
        <v>11118.2</v>
      </c>
      <c r="H17" s="88">
        <v>6895.6</v>
      </c>
      <c r="I17" s="88">
        <v>7290.8</v>
      </c>
      <c r="J17" s="88">
        <v>7754.4</v>
      </c>
      <c r="K17" s="88">
        <v>482033.8</v>
      </c>
      <c r="L17" s="88">
        <v>7332.8</v>
      </c>
      <c r="M17" s="88">
        <v>24911</v>
      </c>
      <c r="N17" s="88">
        <v>3000</v>
      </c>
      <c r="O17" s="88">
        <v>15154.2</v>
      </c>
      <c r="P17" s="88">
        <v>32029.000000000004</v>
      </c>
      <c r="Q17" s="88">
        <v>5873.8</v>
      </c>
      <c r="R17" s="88">
        <v>8446.6</v>
      </c>
      <c r="S17" s="88">
        <v>22075.63</v>
      </c>
      <c r="T17" s="88">
        <v>1806.86</v>
      </c>
      <c r="U17" s="88">
        <v>3694.8</v>
      </c>
      <c r="V17" s="88">
        <v>38163.617999999995</v>
      </c>
      <c r="W17" s="88">
        <v>14001</v>
      </c>
      <c r="X17" s="88">
        <v>8418.2000000000007</v>
      </c>
      <c r="Y17" s="80">
        <v>1825</v>
      </c>
      <c r="Z17" s="73">
        <f t="shared" si="0"/>
        <v>781446.10800000001</v>
      </c>
    </row>
    <row r="18" spans="1:26" ht="13.7" customHeight="1">
      <c r="A18" s="69">
        <v>1991</v>
      </c>
      <c r="B18" s="87">
        <v>10464.98</v>
      </c>
      <c r="C18" s="88">
        <v>100000</v>
      </c>
      <c r="D18" s="88">
        <v>58870.2</v>
      </c>
      <c r="E18" s="88">
        <v>6300</v>
      </c>
      <c r="F18" s="88">
        <v>24278</v>
      </c>
      <c r="G18" s="88">
        <v>31594.7</v>
      </c>
      <c r="H18" s="88">
        <v>68188</v>
      </c>
      <c r="I18" s="88">
        <v>28191.275000000005</v>
      </c>
      <c r="J18" s="88">
        <v>25689.481200000002</v>
      </c>
      <c r="K18" s="88">
        <v>1035963.8</v>
      </c>
      <c r="L18" s="88">
        <v>35222.800000000003</v>
      </c>
      <c r="M18" s="88">
        <v>30291</v>
      </c>
      <c r="N18" s="88">
        <v>16600</v>
      </c>
      <c r="O18" s="88">
        <v>67429.2</v>
      </c>
      <c r="P18" s="88">
        <v>294668</v>
      </c>
      <c r="Q18" s="88">
        <v>17902.2</v>
      </c>
      <c r="R18" s="88">
        <v>66516.399999999994</v>
      </c>
      <c r="S18" s="88">
        <v>34347.26</v>
      </c>
      <c r="T18" s="88">
        <v>16569.400000000001</v>
      </c>
      <c r="U18" s="88">
        <v>15516.074000000001</v>
      </c>
      <c r="V18" s="88">
        <v>108061.6</v>
      </c>
      <c r="W18" s="88">
        <v>42440.2</v>
      </c>
      <c r="X18" s="88">
        <v>23340.400000000001</v>
      </c>
      <c r="Y18" s="80">
        <v>4771.6059999999998</v>
      </c>
      <c r="Z18" s="73">
        <f t="shared" si="0"/>
        <v>2163216.5762</v>
      </c>
    </row>
    <row r="19" spans="1:26" ht="13.7" customHeight="1">
      <c r="A19" s="69">
        <v>1992</v>
      </c>
      <c r="B19" s="87">
        <v>3945.105</v>
      </c>
      <c r="C19" s="88">
        <v>27805.599999999999</v>
      </c>
      <c r="D19" s="88">
        <v>16825.03298</v>
      </c>
      <c r="E19" s="88">
        <v>6950.1</v>
      </c>
      <c r="F19" s="88">
        <v>12815.42</v>
      </c>
      <c r="G19" s="88">
        <v>5309.0580000000009</v>
      </c>
      <c r="H19" s="88">
        <v>7486.68966</v>
      </c>
      <c r="I19" s="88">
        <v>4480.2447040000006</v>
      </c>
      <c r="J19" s="88">
        <v>3746.9628000000002</v>
      </c>
      <c r="K19" s="88">
        <v>20951.9918</v>
      </c>
      <c r="L19" s="88">
        <v>6550.9227620000001</v>
      </c>
      <c r="M19" s="88">
        <v>5176.8999999999996</v>
      </c>
      <c r="N19" s="88">
        <v>7524.12</v>
      </c>
      <c r="O19" s="88">
        <v>12248.87</v>
      </c>
      <c r="P19" s="88">
        <v>8861.4</v>
      </c>
      <c r="Q19" s="88">
        <v>1493.6</v>
      </c>
      <c r="R19" s="88">
        <v>6632.5638220000001</v>
      </c>
      <c r="S19" s="88">
        <v>4154.96</v>
      </c>
      <c r="T19" s="88">
        <v>0</v>
      </c>
      <c r="U19" s="88">
        <v>24760.01</v>
      </c>
      <c r="V19" s="88">
        <v>14827.962276</v>
      </c>
      <c r="W19" s="88">
        <v>5080.58</v>
      </c>
      <c r="X19" s="88">
        <v>2504.86</v>
      </c>
      <c r="Y19" s="80">
        <v>2136.2146300000004</v>
      </c>
      <c r="Z19" s="73">
        <f t="shared" si="0"/>
        <v>212269.16843399996</v>
      </c>
    </row>
    <row r="20" spans="1:26" ht="13.7" customHeight="1">
      <c r="A20" s="69">
        <v>1993</v>
      </c>
      <c r="B20" s="87">
        <v>3331.6</v>
      </c>
      <c r="C20" s="88">
        <v>140464.29999999999</v>
      </c>
      <c r="D20" s="88">
        <v>2888.8</v>
      </c>
      <c r="E20" s="88">
        <v>17430.400000000001</v>
      </c>
      <c r="F20" s="88">
        <v>6713.3171220000004</v>
      </c>
      <c r="G20" s="88">
        <v>8131.2000000000053</v>
      </c>
      <c r="H20" s="88">
        <v>1456.7788</v>
      </c>
      <c r="I20" s="88">
        <v>3576.7336499999979</v>
      </c>
      <c r="J20" s="88">
        <v>9522.8872000000028</v>
      </c>
      <c r="K20" s="88">
        <v>34890.31338</v>
      </c>
      <c r="L20" s="88">
        <v>15182.868999999999</v>
      </c>
      <c r="M20" s="88">
        <v>7100.2340000000004</v>
      </c>
      <c r="N20" s="88">
        <v>285999.68400000001</v>
      </c>
      <c r="O20" s="88">
        <v>19224.099999999999</v>
      </c>
      <c r="P20" s="88">
        <v>10647.889199999903</v>
      </c>
      <c r="Q20" s="88">
        <v>12964.3</v>
      </c>
      <c r="R20" s="88">
        <v>34032.60060000002</v>
      </c>
      <c r="S20" s="88">
        <v>10271.219999999999</v>
      </c>
      <c r="T20" s="88">
        <v>21825</v>
      </c>
      <c r="U20" s="88">
        <v>35028.126299999996</v>
      </c>
      <c r="V20" s="88">
        <v>25096.2</v>
      </c>
      <c r="W20" s="88">
        <v>6125.9</v>
      </c>
      <c r="X20" s="88">
        <v>7523</v>
      </c>
      <c r="Y20" s="80">
        <v>19245.853999999999</v>
      </c>
      <c r="Z20" s="73">
        <f t="shared" si="0"/>
        <v>738673.30725199997</v>
      </c>
    </row>
    <row r="21" spans="1:26" ht="13.7" customHeight="1">
      <c r="A21" s="69">
        <v>1994</v>
      </c>
      <c r="B21" s="87">
        <v>2154</v>
      </c>
      <c r="C21" s="88">
        <v>116917.09640000001</v>
      </c>
      <c r="D21" s="88">
        <v>1905.2666199999999</v>
      </c>
      <c r="E21" s="88">
        <v>18263.419999999998</v>
      </c>
      <c r="F21" s="88">
        <v>10871.1096</v>
      </c>
      <c r="G21" s="88">
        <v>7729.66</v>
      </c>
      <c r="H21" s="88">
        <v>8939.6284399999895</v>
      </c>
      <c r="I21" s="88">
        <v>39367.4</v>
      </c>
      <c r="J21" s="88">
        <v>32210.817000000003</v>
      </c>
      <c r="K21" s="88">
        <v>15709.285600000001</v>
      </c>
      <c r="L21" s="88">
        <v>13100.4</v>
      </c>
      <c r="M21" s="88">
        <v>7569.5679999999993</v>
      </c>
      <c r="N21" s="88">
        <v>142242.88320000001</v>
      </c>
      <c r="O21" s="88">
        <v>39260.980000000003</v>
      </c>
      <c r="P21" s="88">
        <v>11086.04</v>
      </c>
      <c r="Q21" s="88">
        <v>11000.145</v>
      </c>
      <c r="R21" s="88">
        <v>15661.093400000002</v>
      </c>
      <c r="S21" s="88">
        <v>6493.869190000004</v>
      </c>
      <c r="T21" s="88">
        <v>29488.400000000001</v>
      </c>
      <c r="U21" s="88">
        <v>9093.5108800000016</v>
      </c>
      <c r="V21" s="88">
        <v>21634.755600000004</v>
      </c>
      <c r="W21" s="88">
        <v>10541.927199999998</v>
      </c>
      <c r="X21" s="88">
        <v>6803.2</v>
      </c>
      <c r="Y21" s="80">
        <v>9604.0238000000008</v>
      </c>
      <c r="Z21" s="73">
        <f t="shared" si="0"/>
        <v>587648.47992999991</v>
      </c>
    </row>
    <row r="22" spans="1:26" ht="13.7" customHeight="1">
      <c r="A22" s="69">
        <v>1995</v>
      </c>
      <c r="B22" s="87">
        <v>1640.1516099999999</v>
      </c>
      <c r="C22" s="88">
        <v>74431.383415999997</v>
      </c>
      <c r="D22" s="88">
        <v>14414.194111999999</v>
      </c>
      <c r="E22" s="88">
        <v>24251.894293999987</v>
      </c>
      <c r="F22" s="88">
        <v>16567.583999999999</v>
      </c>
      <c r="G22" s="88">
        <v>8341.65</v>
      </c>
      <c r="H22" s="88">
        <v>13524.450200000021</v>
      </c>
      <c r="I22" s="88">
        <v>20458.454344000002</v>
      </c>
      <c r="J22" s="88">
        <v>34481.5236</v>
      </c>
      <c r="K22" s="88">
        <v>22489.421565999997</v>
      </c>
      <c r="L22" s="88">
        <v>22282.809000000001</v>
      </c>
      <c r="M22" s="88">
        <v>20041.6384</v>
      </c>
      <c r="N22" s="88">
        <v>113190.27519999999</v>
      </c>
      <c r="O22" s="88">
        <v>25644.327000000001</v>
      </c>
      <c r="P22" s="88">
        <v>66827.501934</v>
      </c>
      <c r="Q22" s="88">
        <v>12352.521000000001</v>
      </c>
      <c r="R22" s="88">
        <v>32226.580935999998</v>
      </c>
      <c r="S22" s="88">
        <v>4767</v>
      </c>
      <c r="T22" s="88">
        <v>16513.191760000005</v>
      </c>
      <c r="U22" s="88">
        <v>22640.085950000001</v>
      </c>
      <c r="V22" s="88">
        <v>23902.923069999997</v>
      </c>
      <c r="W22" s="88">
        <v>24656.722808000002</v>
      </c>
      <c r="X22" s="88">
        <v>70456.800000000003</v>
      </c>
      <c r="Y22" s="80">
        <v>2871.7334180000012</v>
      </c>
      <c r="Z22" s="73">
        <f t="shared" si="0"/>
        <v>688974.81761800009</v>
      </c>
    </row>
    <row r="23" spans="1:26" ht="13.7" customHeight="1">
      <c r="A23" s="69">
        <v>1996</v>
      </c>
      <c r="B23" s="87">
        <v>10952.160599999999</v>
      </c>
      <c r="C23" s="88">
        <v>115508.30441200001</v>
      </c>
      <c r="D23" s="88">
        <v>2934.1766520000001</v>
      </c>
      <c r="E23" s="88">
        <v>31592.291694</v>
      </c>
      <c r="F23" s="88">
        <v>13498.979704000001</v>
      </c>
      <c r="G23" s="88">
        <v>7743.0330000000013</v>
      </c>
      <c r="H23" s="88">
        <v>13004.192399999996</v>
      </c>
      <c r="I23" s="88">
        <v>172433.98880000002</v>
      </c>
      <c r="J23" s="88">
        <v>11171.348130000002</v>
      </c>
      <c r="K23" s="88">
        <v>68630.279571999999</v>
      </c>
      <c r="L23" s="88">
        <v>20730.487708000001</v>
      </c>
      <c r="M23" s="88">
        <v>4916.9350000000004</v>
      </c>
      <c r="N23" s="88">
        <v>226091.87100000001</v>
      </c>
      <c r="O23" s="88">
        <v>34942.751093999999</v>
      </c>
      <c r="P23" s="88">
        <v>26158.443452079635</v>
      </c>
      <c r="Q23" s="88">
        <v>108140.8186</v>
      </c>
      <c r="R23" s="88">
        <v>61756.571844000006</v>
      </c>
      <c r="S23" s="88">
        <v>84321.368948000003</v>
      </c>
      <c r="T23" s="88">
        <v>32998.535400000001</v>
      </c>
      <c r="U23" s="88">
        <v>30906.310454000002</v>
      </c>
      <c r="V23" s="88">
        <v>25894.710627999997</v>
      </c>
      <c r="W23" s="88">
        <v>10965.708254000001</v>
      </c>
      <c r="X23" s="88">
        <v>22393.02</v>
      </c>
      <c r="Y23" s="80">
        <v>9696.3251500000006</v>
      </c>
      <c r="Z23" s="73">
        <f t="shared" si="0"/>
        <v>1147382.6124960796</v>
      </c>
    </row>
    <row r="24" spans="1:26" ht="13.7" customHeight="1">
      <c r="A24" s="69">
        <v>1997</v>
      </c>
      <c r="B24" s="87">
        <v>587.74</v>
      </c>
      <c r="C24" s="88">
        <v>1352168.5563200002</v>
      </c>
      <c r="D24" s="88">
        <v>15459.72985</v>
      </c>
      <c r="E24" s="88">
        <v>28640.365809999999</v>
      </c>
      <c r="F24" s="88">
        <v>15784.498439999999</v>
      </c>
      <c r="G24" s="88">
        <v>21847.663</v>
      </c>
      <c r="H24" s="88">
        <v>5914.3779999999997</v>
      </c>
      <c r="I24" s="88">
        <v>34407.248</v>
      </c>
      <c r="J24" s="88">
        <v>15134.061960000001</v>
      </c>
      <c r="K24" s="88">
        <v>20656.376880000003</v>
      </c>
      <c r="L24" s="88">
        <v>24008.8105</v>
      </c>
      <c r="M24" s="88">
        <v>5662.3785100000005</v>
      </c>
      <c r="N24" s="88">
        <v>33920</v>
      </c>
      <c r="O24" s="88">
        <v>22765.4</v>
      </c>
      <c r="P24" s="88">
        <v>20656.520689999998</v>
      </c>
      <c r="Q24" s="88">
        <v>7772.6137499999995</v>
      </c>
      <c r="R24" s="88">
        <v>32097.323540000001</v>
      </c>
      <c r="S24" s="88">
        <v>24234.907000000003</v>
      </c>
      <c r="T24" s="88">
        <v>18252.32</v>
      </c>
      <c r="U24" s="88">
        <v>23732.591769999999</v>
      </c>
      <c r="V24" s="88">
        <v>34341.57907</v>
      </c>
      <c r="W24" s="88">
        <v>14251.183639999988</v>
      </c>
      <c r="X24" s="88">
        <v>6910.518</v>
      </c>
      <c r="Y24" s="80">
        <v>21277.901539999999</v>
      </c>
      <c r="Z24" s="73">
        <f t="shared" si="0"/>
        <v>1800484.6662699999</v>
      </c>
    </row>
    <row r="25" spans="1:26" ht="13.7" customHeight="1">
      <c r="A25" s="69">
        <v>1998</v>
      </c>
      <c r="B25" s="87">
        <v>293.26600000000002</v>
      </c>
      <c r="C25" s="88">
        <v>136982.11784999998</v>
      </c>
      <c r="D25" s="88">
        <v>11962.05977</v>
      </c>
      <c r="E25" s="88">
        <v>27643.654340000001</v>
      </c>
      <c r="F25" s="88">
        <v>9495.3104000000003</v>
      </c>
      <c r="G25" s="88">
        <v>53330.457999999999</v>
      </c>
      <c r="H25" s="88">
        <v>17989.455999999998</v>
      </c>
      <c r="I25" s="88">
        <v>29517.599760000001</v>
      </c>
      <c r="J25" s="88">
        <v>15042.425509999999</v>
      </c>
      <c r="K25" s="88">
        <v>16868.631289999998</v>
      </c>
      <c r="L25" s="88">
        <v>28400.065009999998</v>
      </c>
      <c r="M25" s="88">
        <v>9494.2596200000007</v>
      </c>
      <c r="N25" s="88">
        <v>392752.79748000001</v>
      </c>
      <c r="O25" s="88">
        <v>40243.212980000004</v>
      </c>
      <c r="P25" s="88">
        <v>92486.802290000007</v>
      </c>
      <c r="Q25" s="88">
        <v>968.31599999999935</v>
      </c>
      <c r="R25" s="88">
        <v>25544.179000000004</v>
      </c>
      <c r="S25" s="88">
        <v>12174.739</v>
      </c>
      <c r="T25" s="88">
        <v>25015.47</v>
      </c>
      <c r="U25" s="88">
        <v>17880.85151</v>
      </c>
      <c r="V25" s="88">
        <v>72944.592962569994</v>
      </c>
      <c r="W25" s="88">
        <v>13855.97329</v>
      </c>
      <c r="X25" s="88">
        <v>16641.68058</v>
      </c>
      <c r="Y25" s="80">
        <v>11351</v>
      </c>
      <c r="Z25" s="73">
        <f t="shared" si="0"/>
        <v>1078878.9186425698</v>
      </c>
    </row>
    <row r="26" spans="1:26" ht="13.7" customHeight="1">
      <c r="A26" s="69">
        <v>1999</v>
      </c>
      <c r="B26" s="87">
        <v>294</v>
      </c>
      <c r="C26" s="88">
        <v>598705.17449999996</v>
      </c>
      <c r="D26" s="88">
        <v>8071.5641800000003</v>
      </c>
      <c r="E26" s="88">
        <v>25151.307999999997</v>
      </c>
      <c r="F26" s="88">
        <v>6847.4020800000008</v>
      </c>
      <c r="G26" s="88">
        <v>33926</v>
      </c>
      <c r="H26" s="88">
        <v>16609.780999999999</v>
      </c>
      <c r="I26" s="88">
        <v>55224.878000000004</v>
      </c>
      <c r="J26" s="88">
        <v>7091.88</v>
      </c>
      <c r="K26" s="88">
        <v>11877.7073</v>
      </c>
      <c r="L26" s="88">
        <v>39450.783899999995</v>
      </c>
      <c r="M26" s="88">
        <v>39294.042050000004</v>
      </c>
      <c r="N26" s="88">
        <v>68460.273810000013</v>
      </c>
      <c r="O26" s="88">
        <v>22582.3</v>
      </c>
      <c r="P26" s="88">
        <v>59726.481899999999</v>
      </c>
      <c r="Q26" s="88">
        <v>24514.332999999999</v>
      </c>
      <c r="R26" s="88">
        <v>28827.325280000005</v>
      </c>
      <c r="S26" s="88">
        <v>19701.821199999998</v>
      </c>
      <c r="T26" s="88">
        <v>32866.660000000003</v>
      </c>
      <c r="U26" s="88">
        <v>9194.8550500000001</v>
      </c>
      <c r="V26" s="88">
        <v>44634.996679999997</v>
      </c>
      <c r="W26" s="88">
        <v>6437.2961300000006</v>
      </c>
      <c r="X26" s="88">
        <v>8676</v>
      </c>
      <c r="Y26" s="80">
        <v>15130.864</v>
      </c>
      <c r="Z26" s="73">
        <f t="shared" si="0"/>
        <v>1183297.7280599999</v>
      </c>
    </row>
    <row r="27" spans="1:26" ht="13.7" customHeight="1">
      <c r="A27" s="69">
        <v>2000</v>
      </c>
      <c r="B27" s="87">
        <v>263.24299999999999</v>
      </c>
      <c r="C27" s="88">
        <v>113786.84487999999</v>
      </c>
      <c r="D27" s="88">
        <v>8752.4106300000003</v>
      </c>
      <c r="E27" s="88">
        <v>26040.704280000002</v>
      </c>
      <c r="F27" s="88">
        <v>28090.70739</v>
      </c>
      <c r="G27" s="88">
        <v>30875.9</v>
      </c>
      <c r="H27" s="88">
        <v>13342.632</v>
      </c>
      <c r="I27" s="88">
        <v>14255.547200000001</v>
      </c>
      <c r="J27" s="88">
        <v>774.08512999999994</v>
      </c>
      <c r="K27" s="88">
        <v>49228.095690000002</v>
      </c>
      <c r="L27" s="88">
        <v>49425.889589999999</v>
      </c>
      <c r="M27" s="88">
        <v>56238.896699999998</v>
      </c>
      <c r="N27" s="88">
        <v>78902.850000000006</v>
      </c>
      <c r="O27" s="88">
        <v>22754.937359999996</v>
      </c>
      <c r="P27" s="88">
        <v>22890.775000000001</v>
      </c>
      <c r="Q27" s="88">
        <v>9461.7417300000016</v>
      </c>
      <c r="R27" s="88">
        <v>43159.600180000009</v>
      </c>
      <c r="S27" s="88">
        <v>8166</v>
      </c>
      <c r="T27" s="88">
        <v>20544.939999999999</v>
      </c>
      <c r="U27" s="88">
        <v>12244.6</v>
      </c>
      <c r="V27" s="88">
        <v>37641.527999999998</v>
      </c>
      <c r="W27" s="88">
        <v>9214.5206699999999</v>
      </c>
      <c r="X27" s="88">
        <v>28951</v>
      </c>
      <c r="Y27" s="80">
        <v>17451.975999999999</v>
      </c>
      <c r="Z27" s="73">
        <f t="shared" si="0"/>
        <v>702459.42543000006</v>
      </c>
    </row>
    <row r="28" spans="1:26" ht="13.7" customHeight="1">
      <c r="A28" s="69">
        <v>2001</v>
      </c>
      <c r="B28" s="87">
        <v>246.63</v>
      </c>
      <c r="C28" s="88">
        <v>89533.598660000003</v>
      </c>
      <c r="D28" s="88">
        <v>16102.036749999999</v>
      </c>
      <c r="E28" s="88">
        <v>22967.081999999995</v>
      </c>
      <c r="F28" s="88">
        <v>28437.630140000001</v>
      </c>
      <c r="G28" s="88">
        <v>32284.9</v>
      </c>
      <c r="H28" s="88">
        <v>19217.215</v>
      </c>
      <c r="I28" s="88">
        <v>38404.901939999996</v>
      </c>
      <c r="J28" s="88">
        <v>839.49243000000001</v>
      </c>
      <c r="K28" s="88">
        <v>10228.25402</v>
      </c>
      <c r="L28" s="88">
        <v>35817.705149999994</v>
      </c>
      <c r="M28" s="88">
        <v>24300.027849999999</v>
      </c>
      <c r="N28" s="88">
        <v>23088.948</v>
      </c>
      <c r="O28" s="88">
        <v>12554.3</v>
      </c>
      <c r="P28" s="88">
        <v>9124.2880000000005</v>
      </c>
      <c r="Q28" s="88">
        <v>5328.3040899999996</v>
      </c>
      <c r="R28" s="88">
        <v>245474.02814000001</v>
      </c>
      <c r="S28" s="88">
        <v>9461.7620000000006</v>
      </c>
      <c r="T28" s="88">
        <v>16352.97</v>
      </c>
      <c r="U28" s="88">
        <v>12856.83</v>
      </c>
      <c r="V28" s="88">
        <v>26543.234299999996</v>
      </c>
      <c r="W28" s="88">
        <v>10716.11529</v>
      </c>
      <c r="X28" s="88">
        <v>10121</v>
      </c>
      <c r="Y28" s="80">
        <v>20186.734000000004</v>
      </c>
      <c r="Z28" s="73">
        <f t="shared" si="0"/>
        <v>720187.98775999993</v>
      </c>
    </row>
    <row r="29" spans="1:26" ht="13.7" customHeight="1">
      <c r="A29" s="69">
        <v>2002</v>
      </c>
      <c r="B29" s="87">
        <v>21198.878000000001</v>
      </c>
      <c r="C29" s="88">
        <v>82794.842000000004</v>
      </c>
      <c r="D29" s="88">
        <v>11084.05255</v>
      </c>
      <c r="E29" s="88">
        <v>128607.045</v>
      </c>
      <c r="F29" s="88">
        <v>10203.153037</v>
      </c>
      <c r="G29" s="88">
        <v>22718.3</v>
      </c>
      <c r="H29" s="88">
        <v>21204.741000000002</v>
      </c>
      <c r="I29" s="88">
        <v>14033.911</v>
      </c>
      <c r="J29" s="88">
        <v>779.68772000000001</v>
      </c>
      <c r="K29" s="88">
        <v>7921.7577900000015</v>
      </c>
      <c r="L29" s="88">
        <v>64425.69056566216</v>
      </c>
      <c r="M29" s="88">
        <v>18704.152409999999</v>
      </c>
      <c r="N29" s="88">
        <v>35589.873699999996</v>
      </c>
      <c r="O29" s="88">
        <v>12173.142093333336</v>
      </c>
      <c r="P29" s="88">
        <v>4999.4921293759999</v>
      </c>
      <c r="Q29" s="88">
        <v>7374.3981399999993</v>
      </c>
      <c r="R29" s="88">
        <v>10359.359467</v>
      </c>
      <c r="S29" s="88">
        <v>8257.5819999999985</v>
      </c>
      <c r="T29" s="88">
        <v>16613.759999999998</v>
      </c>
      <c r="U29" s="88">
        <v>13113.9666</v>
      </c>
      <c r="V29" s="88">
        <v>25520.792583999995</v>
      </c>
      <c r="W29" s="88">
        <v>40196.260740000005</v>
      </c>
      <c r="X29" s="88">
        <v>59856.46</v>
      </c>
      <c r="Y29" s="80">
        <v>23834.621000000003</v>
      </c>
      <c r="Z29" s="73">
        <f t="shared" si="0"/>
        <v>661565.91952637152</v>
      </c>
    </row>
    <row r="30" spans="1:26" ht="13.7" customHeight="1">
      <c r="A30" s="69">
        <v>2003</v>
      </c>
      <c r="B30" s="87">
        <v>8568.9</v>
      </c>
      <c r="C30" s="88">
        <v>183106.98296000002</v>
      </c>
      <c r="D30" s="88">
        <v>10962.10651</v>
      </c>
      <c r="E30" s="88">
        <v>117172.933</v>
      </c>
      <c r="F30" s="88">
        <v>19369.58279</v>
      </c>
      <c r="G30" s="88">
        <v>43289.53333333334</v>
      </c>
      <c r="H30" s="88">
        <v>25755.670999999998</v>
      </c>
      <c r="I30" s="88">
        <v>22801.646000000001</v>
      </c>
      <c r="J30" s="88">
        <v>1137.8349700000001</v>
      </c>
      <c r="K30" s="88">
        <v>14626.82</v>
      </c>
      <c r="L30" s="88">
        <v>59027.292413717601</v>
      </c>
      <c r="M30" s="88">
        <v>20901.800080000001</v>
      </c>
      <c r="N30" s="88">
        <v>47390.51</v>
      </c>
      <c r="O30" s="88">
        <v>32209.8</v>
      </c>
      <c r="P30" s="88">
        <v>14333.447</v>
      </c>
      <c r="Q30" s="88">
        <v>4378</v>
      </c>
      <c r="R30" s="88">
        <v>13412.449333749999</v>
      </c>
      <c r="S30" s="88">
        <v>12986.802000000001</v>
      </c>
      <c r="T30" s="88">
        <v>16633.704999999998</v>
      </c>
      <c r="U30" s="88">
        <v>11680.298450000002</v>
      </c>
      <c r="V30" s="88">
        <v>33064.343921250002</v>
      </c>
      <c r="W30" s="88">
        <v>5439.6618699999999</v>
      </c>
      <c r="X30" s="88">
        <v>65450.102119999996</v>
      </c>
      <c r="Y30" s="80">
        <v>29258.333333333339</v>
      </c>
      <c r="Z30" s="73">
        <f t="shared" si="0"/>
        <v>812958.55608538433</v>
      </c>
    </row>
    <row r="31" spans="1:26" ht="13.7" customHeight="1">
      <c r="A31" s="69">
        <v>2004</v>
      </c>
      <c r="B31" s="87">
        <v>13942.151</v>
      </c>
      <c r="C31" s="88">
        <v>492227.75451999996</v>
      </c>
      <c r="D31" s="88">
        <v>81818.781640000001</v>
      </c>
      <c r="E31" s="88">
        <v>65717.471000000005</v>
      </c>
      <c r="F31" s="88">
        <v>62662.466609999996</v>
      </c>
      <c r="G31" s="88">
        <v>89177.5</v>
      </c>
      <c r="H31" s="88">
        <v>51520.409603333334</v>
      </c>
      <c r="I31" s="88">
        <v>62736.539000000004</v>
      </c>
      <c r="J31" s="88">
        <v>21323.289980000001</v>
      </c>
      <c r="K31" s="88">
        <v>49800</v>
      </c>
      <c r="L31" s="88">
        <v>29309.165999999997</v>
      </c>
      <c r="M31" s="88">
        <v>20313.963659999998</v>
      </c>
      <c r="N31" s="88">
        <v>56099</v>
      </c>
      <c r="O31" s="88">
        <v>92871.9</v>
      </c>
      <c r="P31" s="88">
        <v>28051.379000000001</v>
      </c>
      <c r="Q31" s="88">
        <v>23491.67466666667</v>
      </c>
      <c r="R31" s="88">
        <v>33553.898842537499</v>
      </c>
      <c r="S31" s="88">
        <v>33599.630999999994</v>
      </c>
      <c r="T31" s="88">
        <v>29084.0259195</v>
      </c>
      <c r="U31" s="88">
        <v>79230.154729999995</v>
      </c>
      <c r="V31" s="88">
        <v>42611.733340000006</v>
      </c>
      <c r="W31" s="88">
        <v>17911</v>
      </c>
      <c r="X31" s="88">
        <v>247819</v>
      </c>
      <c r="Y31" s="80">
        <v>13653.306333333334</v>
      </c>
      <c r="Z31" s="73">
        <f t="shared" si="0"/>
        <v>1738526.1968453708</v>
      </c>
    </row>
    <row r="32" spans="1:26" ht="13.7" customHeight="1">
      <c r="A32" s="69">
        <v>2005</v>
      </c>
      <c r="B32" s="87">
        <v>105302.45629</v>
      </c>
      <c r="C32" s="88">
        <v>753987.45553999988</v>
      </c>
      <c r="D32" s="88">
        <v>85961.611739999993</v>
      </c>
      <c r="E32" s="88">
        <v>146420.33747</v>
      </c>
      <c r="F32" s="88">
        <v>142474.09774000003</v>
      </c>
      <c r="G32" s="88">
        <v>238620.22500000001</v>
      </c>
      <c r="H32" s="88">
        <v>116751.06870999999</v>
      </c>
      <c r="I32" s="88">
        <v>83589.983513333325</v>
      </c>
      <c r="J32" s="88">
        <v>110434.99122999999</v>
      </c>
      <c r="K32" s="88">
        <v>135116.83535666662</v>
      </c>
      <c r="L32" s="88">
        <v>148882.37125</v>
      </c>
      <c r="M32" s="88">
        <v>74724.294259999995</v>
      </c>
      <c r="N32" s="88">
        <v>124091.55920999999</v>
      </c>
      <c r="O32" s="88">
        <v>152196.5422</v>
      </c>
      <c r="P32" s="88">
        <v>33230.091759999996</v>
      </c>
      <c r="Q32" s="88">
        <v>93338.789779999992</v>
      </c>
      <c r="R32" s="88">
        <v>86322.945819999994</v>
      </c>
      <c r="S32" s="88">
        <v>118430.20885000001</v>
      </c>
      <c r="T32" s="88">
        <v>27103.295290000002</v>
      </c>
      <c r="U32" s="88">
        <v>111098.08544</v>
      </c>
      <c r="V32" s="88">
        <v>147565.50702000002</v>
      </c>
      <c r="W32" s="88">
        <v>89568.66998999998</v>
      </c>
      <c r="X32" s="88">
        <v>332305.67641000001</v>
      </c>
      <c r="Y32" s="80">
        <v>50086.577260361119</v>
      </c>
      <c r="Z32" s="73">
        <f t="shared" si="0"/>
        <v>3507603.6771303616</v>
      </c>
    </row>
    <row r="33" spans="1:26" ht="13.7" customHeight="1">
      <c r="A33" s="69">
        <v>2006</v>
      </c>
      <c r="B33" s="87">
        <v>83646.491499999989</v>
      </c>
      <c r="C33" s="88">
        <v>954978.97714999993</v>
      </c>
      <c r="D33" s="88">
        <v>96978.224409999995</v>
      </c>
      <c r="E33" s="88">
        <v>308755.77776999999</v>
      </c>
      <c r="F33" s="88">
        <v>98799.058390000006</v>
      </c>
      <c r="G33" s="88">
        <v>199413.83959333334</v>
      </c>
      <c r="H33" s="88">
        <v>190446.81760999997</v>
      </c>
      <c r="I33" s="88">
        <v>117955.58378999999</v>
      </c>
      <c r="J33" s="88">
        <v>94570.080400000021</v>
      </c>
      <c r="K33" s="88">
        <v>184138.22844000001</v>
      </c>
      <c r="L33" s="88">
        <v>123907.84462999998</v>
      </c>
      <c r="M33" s="88">
        <v>132086.86599000005</v>
      </c>
      <c r="N33" s="88">
        <v>330002.32920000009</v>
      </c>
      <c r="O33" s="88">
        <v>187989.11036999998</v>
      </c>
      <c r="P33" s="88">
        <v>72145.073089999991</v>
      </c>
      <c r="Q33" s="88">
        <v>126125.27486000002</v>
      </c>
      <c r="R33" s="88">
        <v>138517.78636</v>
      </c>
      <c r="S33" s="88">
        <v>297573.97068000003</v>
      </c>
      <c r="T33" s="88">
        <v>101491.28397999999</v>
      </c>
      <c r="U33" s="88">
        <v>346166.61534518522</v>
      </c>
      <c r="V33" s="88">
        <v>310380.05858999997</v>
      </c>
      <c r="W33" s="88">
        <v>135721.99812000003</v>
      </c>
      <c r="X33" s="88">
        <v>418419.09701000003</v>
      </c>
      <c r="Y33" s="80">
        <v>119708.39813</v>
      </c>
      <c r="Z33" s="73">
        <f t="shared" si="0"/>
        <v>5169918.7854085173</v>
      </c>
    </row>
    <row r="34" spans="1:26" ht="13.7" customHeight="1">
      <c r="A34" s="69">
        <v>2007</v>
      </c>
      <c r="B34" s="87">
        <v>64372.067840000003</v>
      </c>
      <c r="C34" s="88">
        <v>960931.56846999994</v>
      </c>
      <c r="D34" s="88">
        <v>127474.20284999999</v>
      </c>
      <c r="E34" s="88">
        <v>425801.0542800001</v>
      </c>
      <c r="F34" s="88">
        <v>142238.42801</v>
      </c>
      <c r="G34" s="88">
        <v>323468.93488000002</v>
      </c>
      <c r="H34" s="88">
        <v>238218.43271999998</v>
      </c>
      <c r="I34" s="88">
        <v>168714.10217</v>
      </c>
      <c r="J34" s="88">
        <v>130862.90791999997</v>
      </c>
      <c r="K34" s="88">
        <v>176486.80820999999</v>
      </c>
      <c r="L34" s="88">
        <v>117822.53566999998</v>
      </c>
      <c r="M34" s="88">
        <v>157135.89363000001</v>
      </c>
      <c r="N34" s="88">
        <v>233782.38561000006</v>
      </c>
      <c r="O34" s="88">
        <v>227405.94292</v>
      </c>
      <c r="P34" s="88">
        <v>86890.951150000008</v>
      </c>
      <c r="Q34" s="88">
        <v>89125.697220000002</v>
      </c>
      <c r="R34" s="88">
        <v>237563.80140000003</v>
      </c>
      <c r="S34" s="88">
        <v>374170.96697000001</v>
      </c>
      <c r="T34" s="88">
        <v>102239.85083</v>
      </c>
      <c r="U34" s="88">
        <v>1381993.2744000002</v>
      </c>
      <c r="V34" s="88">
        <v>336591.21468999999</v>
      </c>
      <c r="W34" s="88">
        <v>135087.48970999999</v>
      </c>
      <c r="X34" s="88">
        <v>577308.51985999988</v>
      </c>
      <c r="Y34" s="80">
        <v>123002.04658000001</v>
      </c>
      <c r="Z34" s="73">
        <f t="shared" si="0"/>
        <v>6938689.0779900011</v>
      </c>
    </row>
    <row r="35" spans="1:26" ht="13.7" customHeight="1">
      <c r="A35" s="69">
        <v>2008</v>
      </c>
      <c r="B35" s="87">
        <v>93383.989950000017</v>
      </c>
      <c r="C35" s="88">
        <v>1016136.81988</v>
      </c>
      <c r="D35" s="88">
        <v>81021.326929999996</v>
      </c>
      <c r="E35" s="88">
        <v>674048.66924000008</v>
      </c>
      <c r="F35" s="88">
        <v>100694.60565</v>
      </c>
      <c r="G35" s="88">
        <v>319761.16861999995</v>
      </c>
      <c r="H35" s="88">
        <v>230085.76710999999</v>
      </c>
      <c r="I35" s="88">
        <v>141923.11023000002</v>
      </c>
      <c r="J35" s="88">
        <v>138101.09491000004</v>
      </c>
      <c r="K35" s="88">
        <v>225367.81548999998</v>
      </c>
      <c r="L35" s="88">
        <v>193165.10235999999</v>
      </c>
      <c r="M35" s="88">
        <v>166608.23804999999</v>
      </c>
      <c r="N35" s="88">
        <v>366586.09608703706</v>
      </c>
      <c r="O35" s="88">
        <v>199963.19239999997</v>
      </c>
      <c r="P35" s="88">
        <v>85964.284969999979</v>
      </c>
      <c r="Q35" s="88">
        <v>128087.03633000002</v>
      </c>
      <c r="R35" s="88">
        <v>177922.25920999999</v>
      </c>
      <c r="S35" s="88">
        <v>483795.36885000003</v>
      </c>
      <c r="T35" s="88">
        <v>39109.530460000002</v>
      </c>
      <c r="U35" s="88">
        <v>1266186.6042299999</v>
      </c>
      <c r="V35" s="88">
        <v>194591.42332000003</v>
      </c>
      <c r="W35" s="88">
        <v>224844.52029000001</v>
      </c>
      <c r="X35" s="88">
        <v>964067.35222999984</v>
      </c>
      <c r="Y35" s="80">
        <v>93320.192549999992</v>
      </c>
      <c r="Z35" s="73">
        <f t="shared" si="0"/>
        <v>7604735.569347037</v>
      </c>
    </row>
    <row r="36" spans="1:26" ht="13.7" customHeight="1">
      <c r="A36" s="69">
        <v>2009</v>
      </c>
      <c r="B36" s="87">
        <v>196187.34670666809</v>
      </c>
      <c r="C36" s="88">
        <v>1786055.7357468414</v>
      </c>
      <c r="D36" s="88">
        <v>150727.62364208954</v>
      </c>
      <c r="E36" s="88">
        <v>669602.29256677127</v>
      </c>
      <c r="F36" s="88">
        <v>173039.30913726101</v>
      </c>
      <c r="G36" s="88">
        <v>793208.20748217567</v>
      </c>
      <c r="H36" s="88">
        <v>357942.52995753364</v>
      </c>
      <c r="I36" s="88">
        <v>510334.24209070724</v>
      </c>
      <c r="J36" s="88">
        <v>429513.1921270712</v>
      </c>
      <c r="K36" s="88">
        <v>425967.9189959261</v>
      </c>
      <c r="L36" s="88">
        <v>216127.43367809334</v>
      </c>
      <c r="M36" s="88">
        <v>358892.82190605992</v>
      </c>
      <c r="N36" s="88">
        <v>459928.09680339857</v>
      </c>
      <c r="O36" s="88">
        <v>477878.99807604903</v>
      </c>
      <c r="P36" s="88">
        <v>250768.87712544017</v>
      </c>
      <c r="Q36" s="88">
        <v>333953.45406541193</v>
      </c>
      <c r="R36" s="88">
        <v>462803.17734203767</v>
      </c>
      <c r="S36" s="88">
        <v>418787.3244359002</v>
      </c>
      <c r="T36" s="88">
        <v>97604.214873658566</v>
      </c>
      <c r="U36" s="88">
        <v>1455644.2991857377</v>
      </c>
      <c r="V36" s="88">
        <v>462324.68125899031</v>
      </c>
      <c r="W36" s="88">
        <v>728632.55698847305</v>
      </c>
      <c r="X36" s="88">
        <v>825889.76256194501</v>
      </c>
      <c r="Y36" s="80">
        <v>151836.86148730546</v>
      </c>
      <c r="Z36" s="73">
        <f t="shared" si="0"/>
        <v>12193650.958241545</v>
      </c>
    </row>
    <row r="37" spans="1:26" ht="13.7" customHeight="1">
      <c r="A37" s="69">
        <v>2010</v>
      </c>
      <c r="B37" s="87">
        <v>607404.2031592445</v>
      </c>
      <c r="C37" s="88">
        <v>2514182.9600812066</v>
      </c>
      <c r="D37" s="88">
        <v>291587.71755739005</v>
      </c>
      <c r="E37" s="88">
        <v>1103438.9133975953</v>
      </c>
      <c r="F37" s="88">
        <v>410755.09899097652</v>
      </c>
      <c r="G37" s="88">
        <v>995036.2655925384</v>
      </c>
      <c r="H37" s="88">
        <v>284436.461359012</v>
      </c>
      <c r="I37" s="88">
        <v>849099.54853391403</v>
      </c>
      <c r="J37" s="88">
        <v>854582.56709411391</v>
      </c>
      <c r="K37" s="88">
        <v>550960.38037267607</v>
      </c>
      <c r="L37" s="88">
        <v>614863.79088558105</v>
      </c>
      <c r="M37" s="88">
        <v>715573.20037300012</v>
      </c>
      <c r="N37" s="88">
        <v>799210.80481776199</v>
      </c>
      <c r="O37" s="88">
        <v>577018.95930437651</v>
      </c>
      <c r="P37" s="88">
        <v>299968.94867975404</v>
      </c>
      <c r="Q37" s="88">
        <v>445888.48565978557</v>
      </c>
      <c r="R37" s="88">
        <v>581053.02176153299</v>
      </c>
      <c r="S37" s="88">
        <v>573956.67435474752</v>
      </c>
      <c r="T37" s="88">
        <v>275558.23375193932</v>
      </c>
      <c r="U37" s="88">
        <v>1186501.7612890119</v>
      </c>
      <c r="V37" s="88">
        <v>790744.81637462787</v>
      </c>
      <c r="W37" s="88">
        <v>1251616.0933875765</v>
      </c>
      <c r="X37" s="88">
        <v>1204108.5786284425</v>
      </c>
      <c r="Y37" s="80">
        <v>215211.10979137648</v>
      </c>
      <c r="Z37" s="73">
        <f t="shared" si="0"/>
        <v>17992758.595198181</v>
      </c>
    </row>
    <row r="38" spans="1:26" ht="13.7" customHeight="1">
      <c r="A38" s="69">
        <v>2011</v>
      </c>
      <c r="B38" s="87">
        <v>496505.43047444808</v>
      </c>
      <c r="C38" s="88">
        <v>2848780.4220341076</v>
      </c>
      <c r="D38" s="88">
        <v>356862.18130746199</v>
      </c>
      <c r="E38" s="88">
        <v>1161961.2709568238</v>
      </c>
      <c r="F38" s="88">
        <v>474181.14132257365</v>
      </c>
      <c r="G38" s="88">
        <v>1474735.2762039131</v>
      </c>
      <c r="H38" s="88">
        <v>207724.10052954961</v>
      </c>
      <c r="I38" s="88">
        <v>931980.05382586119</v>
      </c>
      <c r="J38" s="88">
        <v>1404372.8748230212</v>
      </c>
      <c r="K38" s="88">
        <v>594705.44732296083</v>
      </c>
      <c r="L38" s="88">
        <v>379476.50685450976</v>
      </c>
      <c r="M38" s="88">
        <v>752619.47006139997</v>
      </c>
      <c r="N38" s="88">
        <v>798524.47813129961</v>
      </c>
      <c r="O38" s="88">
        <v>674181.40160829376</v>
      </c>
      <c r="P38" s="88">
        <v>256354.28684733319</v>
      </c>
      <c r="Q38" s="88">
        <v>509468.22457012592</v>
      </c>
      <c r="R38" s="88">
        <v>484131.86938591138</v>
      </c>
      <c r="S38" s="88">
        <v>579472.05551718548</v>
      </c>
      <c r="T38" s="88">
        <v>281146.35278684343</v>
      </c>
      <c r="U38" s="88">
        <v>1524021.9186295499</v>
      </c>
      <c r="V38" s="88">
        <v>801387.96996316256</v>
      </c>
      <c r="W38" s="88">
        <v>1090108.0780568535</v>
      </c>
      <c r="X38" s="88">
        <v>1241241.6166959167</v>
      </c>
      <c r="Y38" s="80">
        <v>224410.70648689373</v>
      </c>
      <c r="Z38" s="73">
        <f t="shared" si="0"/>
        <v>19548353.134395998</v>
      </c>
    </row>
    <row r="39" spans="1:26" ht="13.7" customHeight="1">
      <c r="A39" s="69">
        <v>2012</v>
      </c>
      <c r="B39" s="87">
        <v>508814.08338600135</v>
      </c>
      <c r="C39" s="88">
        <v>2937685.1396820834</v>
      </c>
      <c r="D39" s="88">
        <v>475428.57625902799</v>
      </c>
      <c r="E39" s="88">
        <v>926999.76238916663</v>
      </c>
      <c r="F39" s="88">
        <v>538598.21328468772</v>
      </c>
      <c r="G39" s="88">
        <v>1914822.5649445418</v>
      </c>
      <c r="H39" s="88">
        <v>376588.83962774242</v>
      </c>
      <c r="I39" s="88">
        <v>1142748.8797787128</v>
      </c>
      <c r="J39" s="88">
        <v>1888047.1561897527</v>
      </c>
      <c r="K39" s="88">
        <v>766576.80273615511</v>
      </c>
      <c r="L39" s="88">
        <v>398860.23492296116</v>
      </c>
      <c r="M39" s="88">
        <v>787969.0457716001</v>
      </c>
      <c r="N39" s="88">
        <v>951218.29444224236</v>
      </c>
      <c r="O39" s="88">
        <v>807679.10816836776</v>
      </c>
      <c r="P39" s="88">
        <v>376781.82242268079</v>
      </c>
      <c r="Q39" s="88">
        <v>522958.30831915466</v>
      </c>
      <c r="R39" s="88">
        <v>628704.73486839165</v>
      </c>
      <c r="S39" s="88">
        <v>614012.248040837</v>
      </c>
      <c r="T39" s="88">
        <v>305446.49638200895</v>
      </c>
      <c r="U39" s="88">
        <v>913222.0191777423</v>
      </c>
      <c r="V39" s="88">
        <v>803443.00391478569</v>
      </c>
      <c r="W39" s="88">
        <v>1003734.2393110078</v>
      </c>
      <c r="X39" s="88">
        <v>1247377.015490351</v>
      </c>
      <c r="Y39" s="80">
        <v>328864.6012167678</v>
      </c>
      <c r="Z39" s="73">
        <f t="shared" si="0"/>
        <v>21166581.190726765</v>
      </c>
    </row>
    <row r="40" spans="1:26" ht="13.7" customHeight="1">
      <c r="A40" s="69">
        <v>2013</v>
      </c>
      <c r="B40" s="87">
        <v>484685.08707000001</v>
      </c>
      <c r="C40" s="88">
        <v>3715066.1334299999</v>
      </c>
      <c r="D40" s="88">
        <v>799645.88956000004</v>
      </c>
      <c r="E40" s="88">
        <v>1196137.4808700001</v>
      </c>
      <c r="F40" s="88">
        <v>627903.09036000003</v>
      </c>
      <c r="G40" s="88">
        <v>2749673.0561099998</v>
      </c>
      <c r="H40" s="88">
        <v>572197.4588599999</v>
      </c>
      <c r="I40" s="88">
        <v>1651530.3448300001</v>
      </c>
      <c r="J40" s="88">
        <v>2291695.0921299998</v>
      </c>
      <c r="K40" s="88">
        <v>1160814.09834</v>
      </c>
      <c r="L40" s="88">
        <v>773734.73451999994</v>
      </c>
      <c r="M40" s="88">
        <v>1105942.2653300001</v>
      </c>
      <c r="N40" s="88">
        <v>1181086.25676</v>
      </c>
      <c r="O40" s="88">
        <v>1798096.0728699998</v>
      </c>
      <c r="P40" s="88">
        <v>552579.50719999999</v>
      </c>
      <c r="Q40" s="88">
        <v>586555.56837000011</v>
      </c>
      <c r="R40" s="88">
        <v>941108.65618000005</v>
      </c>
      <c r="S40" s="88">
        <v>805810.87952000007</v>
      </c>
      <c r="T40" s="88">
        <v>368903.88259000005</v>
      </c>
      <c r="U40" s="88">
        <v>986251.07509000006</v>
      </c>
      <c r="V40" s="88">
        <v>1004623.5167790808</v>
      </c>
      <c r="W40" s="88">
        <v>1984487.0779399998</v>
      </c>
      <c r="X40" s="88">
        <v>1949708.6351699999</v>
      </c>
      <c r="Y40" s="80">
        <v>416796.89740000002</v>
      </c>
      <c r="Z40" s="73">
        <f t="shared" si="0"/>
        <v>29705032.757279079</v>
      </c>
    </row>
    <row r="41" spans="1:26" ht="13.7" customHeight="1">
      <c r="A41" s="69">
        <v>2014</v>
      </c>
      <c r="B41" s="87">
        <v>695681.11684659822</v>
      </c>
      <c r="C41" s="88">
        <v>5720613.4061235338</v>
      </c>
      <c r="D41" s="88">
        <v>1145368.6028659681</v>
      </c>
      <c r="E41" s="88">
        <v>1560732.6007252098</v>
      </c>
      <c r="F41" s="88">
        <v>902761.11987655668</v>
      </c>
      <c r="G41" s="88">
        <v>4466973.5849070111</v>
      </c>
      <c r="H41" s="88">
        <v>674331.0267378944</v>
      </c>
      <c r="I41" s="88">
        <v>2262628.088126957</v>
      </c>
      <c r="J41" s="88">
        <v>2560486.2615671973</v>
      </c>
      <c r="K41" s="88">
        <v>1754747.9523780514</v>
      </c>
      <c r="L41" s="88">
        <v>705687.98771998717</v>
      </c>
      <c r="M41" s="88">
        <v>1908331.4375496001</v>
      </c>
      <c r="N41" s="88">
        <v>1760204.8609198947</v>
      </c>
      <c r="O41" s="88">
        <v>2517615.8956566369</v>
      </c>
      <c r="P41" s="88">
        <v>930612.17404156493</v>
      </c>
      <c r="Q41" s="88">
        <v>792767.43865293742</v>
      </c>
      <c r="R41" s="88">
        <v>1224729.0952168095</v>
      </c>
      <c r="S41" s="88">
        <v>1211787.5923734722</v>
      </c>
      <c r="T41" s="88">
        <v>578683.26851318392</v>
      </c>
      <c r="U41" s="88">
        <v>1074946.3171178948</v>
      </c>
      <c r="V41" s="88">
        <v>1581478.0782140736</v>
      </c>
      <c r="W41" s="88">
        <v>2689681.818696477</v>
      </c>
      <c r="X41" s="88">
        <v>2966350.1273614555</v>
      </c>
      <c r="Y41" s="80">
        <v>621142.89628703683</v>
      </c>
      <c r="Z41" s="73">
        <f t="shared" si="0"/>
        <v>42308342.748475999</v>
      </c>
    </row>
    <row r="42" spans="1:26" ht="13.7" customHeight="1">
      <c r="A42" s="69">
        <v>2015</v>
      </c>
      <c r="B42" s="87">
        <v>792012.77183712472</v>
      </c>
      <c r="C42" s="88">
        <v>7958314.9405757487</v>
      </c>
      <c r="D42" s="88">
        <v>1566259.5452019938</v>
      </c>
      <c r="E42" s="88">
        <v>1606677.0650603392</v>
      </c>
      <c r="F42" s="88">
        <v>1327681.3545326919</v>
      </c>
      <c r="G42" s="88">
        <v>5424396.6460844781</v>
      </c>
      <c r="H42" s="88">
        <v>832136.24222505523</v>
      </c>
      <c r="I42" s="88">
        <v>2413028.7601512047</v>
      </c>
      <c r="J42" s="88">
        <v>3408557.9645081246</v>
      </c>
      <c r="K42" s="88">
        <v>2211627.1343131098</v>
      </c>
      <c r="L42" s="88">
        <v>469390.73539647262</v>
      </c>
      <c r="M42" s="88">
        <v>1891517.4395818003</v>
      </c>
      <c r="N42" s="88">
        <v>2170563.9419273059</v>
      </c>
      <c r="O42" s="88">
        <v>3026141.5661683325</v>
      </c>
      <c r="P42" s="88">
        <v>1900701.4550760684</v>
      </c>
      <c r="Q42" s="88">
        <v>971158.75587641331</v>
      </c>
      <c r="R42" s="88">
        <v>1654966.0430134519</v>
      </c>
      <c r="S42" s="88">
        <v>1894658.2913988386</v>
      </c>
      <c r="T42" s="88">
        <v>738215.32902649045</v>
      </c>
      <c r="U42" s="88">
        <v>2010224.9703550551</v>
      </c>
      <c r="V42" s="88">
        <v>1926098.7872236888</v>
      </c>
      <c r="W42" s="88">
        <v>3615356.1618770519</v>
      </c>
      <c r="X42" s="88">
        <v>2913237.4051298355</v>
      </c>
      <c r="Y42" s="80">
        <v>889204.30625653185</v>
      </c>
      <c r="Z42" s="73">
        <f t="shared" si="0"/>
        <v>53612127.612797208</v>
      </c>
    </row>
    <row r="43" spans="1:26" ht="13.7" customHeight="1">
      <c r="A43" s="69">
        <v>2016</v>
      </c>
      <c r="B43" s="87">
        <v>991894.84625362081</v>
      </c>
      <c r="C43" s="88">
        <v>9287441.1565238722</v>
      </c>
      <c r="D43" s="88">
        <v>1576849.937120416</v>
      </c>
      <c r="E43" s="88">
        <v>3495845.6860708757</v>
      </c>
      <c r="F43" s="88">
        <v>1832350.9336885619</v>
      </c>
      <c r="G43" s="88">
        <v>4225891.4024430532</v>
      </c>
      <c r="H43" s="88">
        <v>1062310.0186077727</v>
      </c>
      <c r="I43" s="88">
        <v>2689168.7146283616</v>
      </c>
      <c r="J43" s="88">
        <v>3317116.8011352415</v>
      </c>
      <c r="K43" s="88">
        <v>1614592.3193045347</v>
      </c>
      <c r="L43" s="88">
        <v>1230230.5852853665</v>
      </c>
      <c r="M43" s="88">
        <v>2267640.8175651999</v>
      </c>
      <c r="N43" s="88">
        <v>2157559.7626664029</v>
      </c>
      <c r="O43" s="88">
        <v>2765665.721767521</v>
      </c>
      <c r="P43" s="88">
        <v>1724174.6966064579</v>
      </c>
      <c r="Q43" s="88">
        <v>1163666.3583874116</v>
      </c>
      <c r="R43" s="88">
        <v>3161803.7588950749</v>
      </c>
      <c r="S43" s="88">
        <v>3186738.8825418637</v>
      </c>
      <c r="T43" s="88">
        <v>883036.86534760811</v>
      </c>
      <c r="U43" s="88">
        <v>459997.25738777284</v>
      </c>
      <c r="V43" s="88">
        <v>2662015.0643746429</v>
      </c>
      <c r="W43" s="88">
        <v>4325155.305239602</v>
      </c>
      <c r="X43" s="88">
        <v>2289247.962062072</v>
      </c>
      <c r="Y43" s="80">
        <v>957636.01750232175</v>
      </c>
      <c r="Z43" s="73">
        <f t="shared" si="0"/>
        <v>59328030.871405631</v>
      </c>
    </row>
    <row r="44" spans="1:26" ht="13.7" customHeight="1">
      <c r="A44" s="69">
        <v>2017</v>
      </c>
      <c r="B44" s="87">
        <v>5220149.5798384389</v>
      </c>
      <c r="C44" s="88">
        <v>9238159.2199857589</v>
      </c>
      <c r="D44" s="88">
        <v>2446000.7833337798</v>
      </c>
      <c r="E44" s="88">
        <v>3777886.238139241</v>
      </c>
      <c r="F44" s="88">
        <v>2378977.3443931025</v>
      </c>
      <c r="G44" s="88">
        <v>4741955.1744504273</v>
      </c>
      <c r="H44" s="88">
        <v>1339685.3069572242</v>
      </c>
      <c r="I44" s="88">
        <v>2598570.0322252279</v>
      </c>
      <c r="J44" s="88">
        <v>3553697.7052256279</v>
      </c>
      <c r="K44" s="88">
        <v>2379879.101046952</v>
      </c>
      <c r="L44" s="88">
        <v>1179718.2173982621</v>
      </c>
      <c r="M44" s="88">
        <v>3460365.6470060009</v>
      </c>
      <c r="N44" s="88">
        <v>3157666.8607997242</v>
      </c>
      <c r="O44" s="88">
        <v>3814514.9869532362</v>
      </c>
      <c r="P44" s="88">
        <v>2293427.3562409077</v>
      </c>
      <c r="Q44" s="88">
        <v>1834383.4473626211</v>
      </c>
      <c r="R44" s="88">
        <v>3595592.7001633663</v>
      </c>
      <c r="S44" s="88">
        <v>4472531.1874647448</v>
      </c>
      <c r="T44" s="88">
        <v>893169.79443576478</v>
      </c>
      <c r="U44" s="88">
        <v>541491.36515722401</v>
      </c>
      <c r="V44" s="88">
        <v>3307927.9918840555</v>
      </c>
      <c r="W44" s="88">
        <v>3807194.6392563037</v>
      </c>
      <c r="X44" s="88">
        <v>2909467.9955686349</v>
      </c>
      <c r="Y44" s="80">
        <v>1242158.7500939029</v>
      </c>
      <c r="Z44" s="73">
        <f t="shared" si="0"/>
        <v>74184571.425380513</v>
      </c>
    </row>
    <row r="45" spans="1:26" ht="13.7" customHeight="1">
      <c r="A45" s="69">
        <v>2018</v>
      </c>
      <c r="B45" s="87">
        <v>5034590.817455655</v>
      </c>
      <c r="C45" s="88">
        <v>8041526.6665061554</v>
      </c>
      <c r="D45" s="88">
        <v>2407440.8199841063</v>
      </c>
      <c r="E45" s="88">
        <v>4786098.9917836208</v>
      </c>
      <c r="F45" s="88">
        <v>2213257.7489519082</v>
      </c>
      <c r="G45" s="88">
        <v>3816222.1620396902</v>
      </c>
      <c r="H45" s="88">
        <v>939003.29186266998</v>
      </c>
      <c r="I45" s="88">
        <v>2653932.0841725152</v>
      </c>
      <c r="J45" s="88">
        <v>2121772.7871259637</v>
      </c>
      <c r="K45" s="88">
        <v>2173712.7283553402</v>
      </c>
      <c r="L45" s="88">
        <v>389105.9098092966</v>
      </c>
      <c r="M45" s="88">
        <v>2898988.9703159472</v>
      </c>
      <c r="N45" s="88">
        <v>2686555.559573126</v>
      </c>
      <c r="O45" s="88">
        <v>3238558.9557152814</v>
      </c>
      <c r="P45" s="88">
        <v>2173778.8525312091</v>
      </c>
      <c r="Q45" s="88">
        <v>1482304.6898896236</v>
      </c>
      <c r="R45" s="88">
        <v>3559662.9649539259</v>
      </c>
      <c r="S45" s="88">
        <v>4697802.8307502512</v>
      </c>
      <c r="T45" s="88">
        <v>483889.39534379449</v>
      </c>
      <c r="U45" s="88">
        <v>522921.11270267027</v>
      </c>
      <c r="V45" s="88">
        <v>3192390.9195331773</v>
      </c>
      <c r="W45" s="88">
        <v>2803768.5610166062</v>
      </c>
      <c r="X45" s="88">
        <v>3158889.9922023034</v>
      </c>
      <c r="Y45" s="80">
        <v>1057063.5162384803</v>
      </c>
      <c r="Z45" s="73">
        <f t="shared" si="0"/>
        <v>66533240.328813322</v>
      </c>
    </row>
    <row r="46" spans="1:26" ht="13.7" customHeight="1">
      <c r="A46" s="69">
        <v>2019</v>
      </c>
      <c r="B46" s="87">
        <v>10123583.333997002</v>
      </c>
      <c r="C46" s="88">
        <v>4063366.062426372</v>
      </c>
      <c r="D46" s="88">
        <v>2027731.6081100001</v>
      </c>
      <c r="E46" s="88">
        <v>2853443.66934</v>
      </c>
      <c r="F46" s="88">
        <v>1730419.5647400001</v>
      </c>
      <c r="G46" s="88">
        <v>1914711.8642200003</v>
      </c>
      <c r="H46" s="88">
        <v>525003.56421999994</v>
      </c>
      <c r="I46" s="88">
        <v>1251525.7532500001</v>
      </c>
      <c r="J46" s="88">
        <v>644462.02427000017</v>
      </c>
      <c r="K46" s="88">
        <v>1901041.2180900003</v>
      </c>
      <c r="L46" s="88">
        <v>209361.95684164317</v>
      </c>
      <c r="M46" s="88">
        <v>3661764.2379000001</v>
      </c>
      <c r="N46" s="88">
        <v>2790371.4718966666</v>
      </c>
      <c r="O46" s="88">
        <v>5438442.7368763508</v>
      </c>
      <c r="P46" s="88">
        <v>1663785.9715499999</v>
      </c>
      <c r="Q46" s="88">
        <v>723998.99213000003</v>
      </c>
      <c r="R46" s="88">
        <v>2841343.2302999995</v>
      </c>
      <c r="S46" s="88">
        <v>3876155.7336700009</v>
      </c>
      <c r="T46" s="88">
        <v>353005.31767999998</v>
      </c>
      <c r="U46" s="88">
        <v>281435.12299999996</v>
      </c>
      <c r="V46" s="88">
        <v>1523851.96588</v>
      </c>
      <c r="W46" s="88">
        <v>1936651.5690500003</v>
      </c>
      <c r="X46" s="88">
        <v>1329414.63286</v>
      </c>
      <c r="Y46" s="80">
        <v>645899.1650700001</v>
      </c>
      <c r="Z46" s="73">
        <f t="shared" si="0"/>
        <v>54310770.767368041</v>
      </c>
    </row>
    <row r="47" spans="1:26" ht="13.7" customHeight="1">
      <c r="A47" s="69">
        <v>2020</v>
      </c>
      <c r="B47" s="151">
        <v>6048650.1803399995</v>
      </c>
      <c r="C47" s="152">
        <v>3264897.6096380744</v>
      </c>
      <c r="D47" s="152">
        <v>1309064.34155</v>
      </c>
      <c r="E47" s="152">
        <v>2919744.5994099998</v>
      </c>
      <c r="F47" s="152">
        <v>1097313.8038299999</v>
      </c>
      <c r="G47" s="152">
        <v>2950744.6507312055</v>
      </c>
      <c r="H47" s="152">
        <v>463556.11412999994</v>
      </c>
      <c r="I47" s="152">
        <v>1671758.1683099999</v>
      </c>
      <c r="J47" s="152">
        <v>816444.67915999994</v>
      </c>
      <c r="K47" s="152">
        <v>1973936.45998</v>
      </c>
      <c r="L47" s="152">
        <v>448184.03608216945</v>
      </c>
      <c r="M47" s="152">
        <v>9223327.3460400011</v>
      </c>
      <c r="N47" s="152">
        <v>8245848.5670999978</v>
      </c>
      <c r="O47" s="152">
        <v>3156400.0769999996</v>
      </c>
      <c r="P47" s="152">
        <v>1770867.89282</v>
      </c>
      <c r="Q47" s="152">
        <v>774954.87078</v>
      </c>
      <c r="R47" s="152">
        <v>2392854.05529</v>
      </c>
      <c r="S47" s="152">
        <v>3788772.7270400012</v>
      </c>
      <c r="T47" s="152">
        <v>191141.01614079744</v>
      </c>
      <c r="U47" s="152">
        <v>2435157.5874899994</v>
      </c>
      <c r="V47" s="152">
        <v>1928555.6991741857</v>
      </c>
      <c r="W47" s="152">
        <v>1982468.3170238291</v>
      </c>
      <c r="X47" s="152">
        <v>1575323.3384800002</v>
      </c>
      <c r="Y47" s="153">
        <v>535346.31290205196</v>
      </c>
      <c r="Z47" s="73">
        <f t="shared" si="0"/>
        <v>60965312.450442314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52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0" type="noConversion"/>
  <hyperlinks>
    <hyperlink ref="A5" location="INDICE!A14" display="VOLVER AL INDICE"/>
  </hyperlinks>
  <pageMargins left="0.2" right="0.75" top="0.2" bottom="0.19" header="0" footer="0"/>
  <pageSetup paperSize="9" scale="95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29" width="9.140625" style="1"/>
    <col min="30" max="16384" width="9.140625" style="16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103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 Impuestos nacionales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561</v>
      </c>
      <c r="C8" s="57" t="s">
        <v>562</v>
      </c>
      <c r="D8" s="57" t="s">
        <v>563</v>
      </c>
      <c r="E8" s="64" t="s">
        <v>564</v>
      </c>
      <c r="F8" s="57" t="s">
        <v>565</v>
      </c>
      <c r="G8" s="57" t="s">
        <v>566</v>
      </c>
      <c r="H8" s="64" t="s">
        <v>567</v>
      </c>
      <c r="I8" s="57" t="s">
        <v>568</v>
      </c>
      <c r="J8" s="57" t="s">
        <v>569</v>
      </c>
      <c r="K8" s="64" t="s">
        <v>570</v>
      </c>
      <c r="L8" s="57" t="s">
        <v>571</v>
      </c>
      <c r="M8" s="57" t="s">
        <v>572</v>
      </c>
      <c r="N8" s="64" t="s">
        <v>573</v>
      </c>
      <c r="O8" s="57" t="s">
        <v>574</v>
      </c>
      <c r="P8" s="57" t="s">
        <v>575</v>
      </c>
      <c r="Q8" s="64" t="s">
        <v>576</v>
      </c>
      <c r="R8" s="57" t="s">
        <v>577</v>
      </c>
      <c r="S8" s="57" t="s">
        <v>578</v>
      </c>
      <c r="T8" s="57" t="s">
        <v>579</v>
      </c>
      <c r="U8" s="57" t="s">
        <v>580</v>
      </c>
      <c r="V8" s="57" t="s">
        <v>581</v>
      </c>
      <c r="W8" s="57" t="s">
        <v>582</v>
      </c>
      <c r="X8" s="57" t="s">
        <v>583</v>
      </c>
      <c r="Y8" s="57" t="s">
        <v>584</v>
      </c>
      <c r="Z8" s="66" t="s">
        <v>585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s="1" customFormat="1" ht="13.7" customHeight="1">
      <c r="A10" s="68">
        <v>2001</v>
      </c>
      <c r="B10" s="118">
        <v>28368095.352992207</v>
      </c>
      <c r="C10" s="70">
        <v>3681082.9666382251</v>
      </c>
      <c r="D10" s="70">
        <v>24633.877989952423</v>
      </c>
      <c r="E10" s="70">
        <v>1555348.4850533069</v>
      </c>
      <c r="F10" s="70">
        <v>274017.82825633301</v>
      </c>
      <c r="G10" s="70">
        <v>96574.554096904278</v>
      </c>
      <c r="H10" s="70">
        <v>176718.34443231564</v>
      </c>
      <c r="I10" s="70">
        <v>288730.6503356747</v>
      </c>
      <c r="J10" s="70">
        <v>30102.242370520657</v>
      </c>
      <c r="K10" s="70">
        <v>36544.792055398124</v>
      </c>
      <c r="L10" s="70">
        <v>149700.75799999997</v>
      </c>
      <c r="M10" s="70">
        <v>71495.78665136316</v>
      </c>
      <c r="N10" s="70">
        <v>439442.43136394542</v>
      </c>
      <c r="O10" s="70">
        <v>112601.5892399107</v>
      </c>
      <c r="P10" s="70">
        <v>137272.09890784655</v>
      </c>
      <c r="Q10" s="70">
        <v>152169.86303070438</v>
      </c>
      <c r="R10" s="70">
        <v>84434.33516422633</v>
      </c>
      <c r="S10" s="70">
        <v>81407.455446824417</v>
      </c>
      <c r="T10" s="70">
        <v>114461.04943847134</v>
      </c>
      <c r="U10" s="70">
        <v>56461.322969138746</v>
      </c>
      <c r="V10" s="70">
        <v>1697568.6844839877</v>
      </c>
      <c r="W10" s="70">
        <v>59886.101999999999</v>
      </c>
      <c r="X10" s="70">
        <v>248974.52954464772</v>
      </c>
      <c r="Y10" s="70">
        <v>50207.644488094687</v>
      </c>
      <c r="Z10" s="71">
        <f>SUM(B10:Y10)</f>
        <v>37987932.744950004</v>
      </c>
    </row>
    <row r="11" spans="1:26" s="1" customFormat="1" ht="13.7" customHeight="1">
      <c r="A11" s="69">
        <v>2002</v>
      </c>
      <c r="B11" s="87">
        <v>30241864.736012865</v>
      </c>
      <c r="C11" s="88">
        <v>3925435.3807531269</v>
      </c>
      <c r="D11" s="88">
        <v>25827.423491510741</v>
      </c>
      <c r="E11" s="88">
        <v>1416993.5724964535</v>
      </c>
      <c r="F11" s="88">
        <v>277145.66912494029</v>
      </c>
      <c r="G11" s="88">
        <v>91257.648049189243</v>
      </c>
      <c r="H11" s="88">
        <v>178604.91962470821</v>
      </c>
      <c r="I11" s="88">
        <v>256255.72271972577</v>
      </c>
      <c r="J11" s="88">
        <v>26400.750692935413</v>
      </c>
      <c r="K11" s="88">
        <v>38216.496144988632</v>
      </c>
      <c r="L11" s="88">
        <v>134784.26400000002</v>
      </c>
      <c r="M11" s="88">
        <v>89802.582114570178</v>
      </c>
      <c r="N11" s="88">
        <v>404606.76383581694</v>
      </c>
      <c r="O11" s="88">
        <v>138733.74576213124</v>
      </c>
      <c r="P11" s="88">
        <v>123039.78862402313</v>
      </c>
      <c r="Q11" s="88">
        <v>154309.20788824785</v>
      </c>
      <c r="R11" s="88">
        <v>104441.03371223144</v>
      </c>
      <c r="S11" s="88">
        <v>63002.842373724423</v>
      </c>
      <c r="T11" s="88">
        <v>128258.72865720731</v>
      </c>
      <c r="U11" s="88">
        <v>67078.154743629493</v>
      </c>
      <c r="V11" s="88">
        <v>1758560.0729758302</v>
      </c>
      <c r="W11" s="88">
        <v>51916.915000000001</v>
      </c>
      <c r="X11" s="88">
        <v>297052.57824625651</v>
      </c>
      <c r="Y11" s="80">
        <v>50698.007016504838</v>
      </c>
      <c r="Z11" s="73">
        <f>SUM(B11:Y11)</f>
        <v>40044287.004060604</v>
      </c>
    </row>
    <row r="12" spans="1:26" ht="13.7" customHeight="1">
      <c r="A12" s="69">
        <v>2003</v>
      </c>
      <c r="B12" s="87">
        <v>41582103.052550852</v>
      </c>
      <c r="C12" s="88">
        <v>6331725.975579788</v>
      </c>
      <c r="D12" s="88">
        <v>35156.058282542501</v>
      </c>
      <c r="E12" s="88">
        <v>2283637.9945852538</v>
      </c>
      <c r="F12" s="88">
        <v>561269.02215832274</v>
      </c>
      <c r="G12" s="88">
        <v>126681.72592864319</v>
      </c>
      <c r="H12" s="88">
        <v>287668.06904468266</v>
      </c>
      <c r="I12" s="88">
        <v>394980.53916749137</v>
      </c>
      <c r="J12" s="88">
        <v>45630.059130003807</v>
      </c>
      <c r="K12" s="88">
        <v>72067.074253522675</v>
      </c>
      <c r="L12" s="88">
        <v>226123.81899999999</v>
      </c>
      <c r="M12" s="88">
        <v>103648.35603130353</v>
      </c>
      <c r="N12" s="88">
        <v>599093.18648420007</v>
      </c>
      <c r="O12" s="88">
        <v>193991.88288280362</v>
      </c>
      <c r="P12" s="88">
        <v>185520.41035219011</v>
      </c>
      <c r="Q12" s="88">
        <v>188519.25553300028</v>
      </c>
      <c r="R12" s="88">
        <v>155561.01228853085</v>
      </c>
      <c r="S12" s="88">
        <v>108999.76380360176</v>
      </c>
      <c r="T12" s="88">
        <v>197788.35324987891</v>
      </c>
      <c r="U12" s="88">
        <v>120231.14871486183</v>
      </c>
      <c r="V12" s="88">
        <v>2608379.168453807</v>
      </c>
      <c r="W12" s="88">
        <v>82282.31</v>
      </c>
      <c r="X12" s="88">
        <v>419582.44774482807</v>
      </c>
      <c r="Y12" s="80">
        <v>96388.763099887728</v>
      </c>
      <c r="Z12" s="73">
        <f t="shared" ref="Z12:Z29" si="0">SUM(B12:Y12)</f>
        <v>57007029.448320009</v>
      </c>
    </row>
    <row r="13" spans="1:26" ht="13.7" customHeight="1">
      <c r="A13" s="69">
        <v>2004</v>
      </c>
      <c r="B13" s="87">
        <v>54767396.717501067</v>
      </c>
      <c r="C13" s="88">
        <v>8982766.340818556</v>
      </c>
      <c r="D13" s="88">
        <v>48612.36696436716</v>
      </c>
      <c r="E13" s="88">
        <v>2804651.8190676887</v>
      </c>
      <c r="F13" s="88">
        <v>846274.56984906655</v>
      </c>
      <c r="G13" s="88">
        <v>152652.94588740263</v>
      </c>
      <c r="H13" s="88">
        <v>362747.58493546431</v>
      </c>
      <c r="I13" s="88">
        <v>497502.18258352717</v>
      </c>
      <c r="J13" s="88">
        <v>55432.651067215193</v>
      </c>
      <c r="K13" s="88">
        <v>119649.94706213736</v>
      </c>
      <c r="L13" s="88">
        <v>231198.41499999998</v>
      </c>
      <c r="M13" s="88">
        <v>189508.57328433724</v>
      </c>
      <c r="N13" s="88">
        <v>838313.48849221296</v>
      </c>
      <c r="O13" s="88">
        <v>273042.928622237</v>
      </c>
      <c r="P13" s="88">
        <v>239756.61739399043</v>
      </c>
      <c r="Q13" s="88">
        <v>194620.8239586195</v>
      </c>
      <c r="R13" s="88">
        <v>256698.21446245245</v>
      </c>
      <c r="S13" s="88">
        <v>153961.12025774311</v>
      </c>
      <c r="T13" s="88">
        <v>260533.51737779545</v>
      </c>
      <c r="U13" s="88">
        <v>184324.89333599317</v>
      </c>
      <c r="V13" s="88">
        <v>3434142.944300794</v>
      </c>
      <c r="W13" s="88">
        <v>79265.743999999992</v>
      </c>
      <c r="X13" s="88">
        <v>574896.58800494345</v>
      </c>
      <c r="Y13" s="80">
        <v>212316.47670239315</v>
      </c>
      <c r="Z13" s="73">
        <f t="shared" si="0"/>
        <v>75760267.470930025</v>
      </c>
    </row>
    <row r="14" spans="1:26" ht="13.7" customHeight="1">
      <c r="A14" s="69">
        <v>2005</v>
      </c>
      <c r="B14" s="87">
        <v>65000749</v>
      </c>
      <c r="C14" s="88">
        <v>11523690</v>
      </c>
      <c r="D14" s="88">
        <v>59122</v>
      </c>
      <c r="E14" s="88">
        <v>3348491</v>
      </c>
      <c r="F14" s="88">
        <v>1044747</v>
      </c>
      <c r="G14" s="88">
        <v>186927</v>
      </c>
      <c r="H14" s="88">
        <v>438454</v>
      </c>
      <c r="I14" s="88">
        <v>580752</v>
      </c>
      <c r="J14" s="88">
        <v>80559</v>
      </c>
      <c r="K14" s="88">
        <v>155462</v>
      </c>
      <c r="L14" s="88">
        <v>275457</v>
      </c>
      <c r="M14" s="88">
        <v>170959</v>
      </c>
      <c r="N14" s="88">
        <v>1082239</v>
      </c>
      <c r="O14" s="88">
        <v>343892</v>
      </c>
      <c r="P14" s="88">
        <v>345661</v>
      </c>
      <c r="Q14" s="88">
        <v>251014</v>
      </c>
      <c r="R14" s="88">
        <v>408292</v>
      </c>
      <c r="S14" s="88">
        <v>226845</v>
      </c>
      <c r="T14" s="88">
        <v>365758</v>
      </c>
      <c r="U14" s="88">
        <v>219713</v>
      </c>
      <c r="V14" s="88">
        <v>4374386</v>
      </c>
      <c r="W14" s="88">
        <v>108288</v>
      </c>
      <c r="X14" s="88">
        <v>596409</v>
      </c>
      <c r="Y14" s="80">
        <v>182486</v>
      </c>
      <c r="Z14" s="73">
        <f t="shared" si="0"/>
        <v>91370352</v>
      </c>
    </row>
    <row r="15" spans="1:26" ht="13.7" customHeight="1">
      <c r="A15" s="69">
        <v>2006</v>
      </c>
      <c r="B15" s="87">
        <v>78238373.313932106</v>
      </c>
      <c r="C15" s="88">
        <v>14366822.769830713</v>
      </c>
      <c r="D15" s="88">
        <v>74083.662538034827</v>
      </c>
      <c r="E15" s="88">
        <v>4347514.9631947</v>
      </c>
      <c r="F15" s="88">
        <v>1180406.3064587852</v>
      </c>
      <c r="G15" s="88">
        <v>241746.25654427573</v>
      </c>
      <c r="H15" s="88">
        <v>676805.93186742207</v>
      </c>
      <c r="I15" s="88">
        <v>697971.11898469192</v>
      </c>
      <c r="J15" s="88">
        <v>111039.75405860919</v>
      </c>
      <c r="K15" s="88">
        <v>166421.01217132265</v>
      </c>
      <c r="L15" s="88">
        <v>350455.60600000003</v>
      </c>
      <c r="M15" s="88">
        <v>212094.5644232347</v>
      </c>
      <c r="N15" s="88">
        <v>1309842.3190313722</v>
      </c>
      <c r="O15" s="88">
        <v>428452.91847099538</v>
      </c>
      <c r="P15" s="88">
        <v>462420.1508651097</v>
      </c>
      <c r="Q15" s="88">
        <v>307796.3753227659</v>
      </c>
      <c r="R15" s="88">
        <v>486648.49321342004</v>
      </c>
      <c r="S15" s="88">
        <v>277884.15122905426</v>
      </c>
      <c r="T15" s="88">
        <v>459544.07968969148</v>
      </c>
      <c r="U15" s="88">
        <v>300377.16460539121</v>
      </c>
      <c r="V15" s="88">
        <v>5428043.1819230206</v>
      </c>
      <c r="W15" s="88">
        <v>131384.24200000003</v>
      </c>
      <c r="X15" s="88">
        <v>825449.99451925908</v>
      </c>
      <c r="Y15" s="80">
        <v>260712.81906601705</v>
      </c>
      <c r="Z15" s="73">
        <f t="shared" si="0"/>
        <v>111342291.14994001</v>
      </c>
    </row>
    <row r="16" spans="1:26" ht="13.7" customHeight="1">
      <c r="A16" s="69">
        <v>2007</v>
      </c>
      <c r="B16" s="87">
        <v>100492433</v>
      </c>
      <c r="C16" s="88">
        <v>18105951</v>
      </c>
      <c r="D16" s="88">
        <v>123809</v>
      </c>
      <c r="E16" s="88">
        <v>5672251</v>
      </c>
      <c r="F16" s="88">
        <v>1793632</v>
      </c>
      <c r="G16" s="88">
        <v>336734</v>
      </c>
      <c r="H16" s="88">
        <v>798050</v>
      </c>
      <c r="I16" s="88">
        <v>927955</v>
      </c>
      <c r="J16" s="88">
        <v>168975</v>
      </c>
      <c r="K16" s="88">
        <v>227903</v>
      </c>
      <c r="L16" s="88">
        <v>444678</v>
      </c>
      <c r="M16" s="88">
        <v>209119</v>
      </c>
      <c r="N16" s="88">
        <v>1638609</v>
      </c>
      <c r="O16" s="88">
        <v>539778</v>
      </c>
      <c r="P16" s="88">
        <v>597037</v>
      </c>
      <c r="Q16" s="88">
        <v>394982</v>
      </c>
      <c r="R16" s="88">
        <v>531016</v>
      </c>
      <c r="S16" s="88">
        <v>350477</v>
      </c>
      <c r="T16" s="88">
        <v>584411</v>
      </c>
      <c r="U16" s="88">
        <v>494959</v>
      </c>
      <c r="V16" s="88">
        <v>7037407</v>
      </c>
      <c r="W16" s="88">
        <v>199853</v>
      </c>
      <c r="X16" s="88">
        <v>948110</v>
      </c>
      <c r="Y16" s="80">
        <v>326574</v>
      </c>
      <c r="Z16" s="73">
        <f t="shared" si="0"/>
        <v>142944703</v>
      </c>
    </row>
    <row r="17" spans="1:26" ht="13.7" customHeight="1">
      <c r="A17" s="69">
        <v>2008</v>
      </c>
      <c r="B17" s="87">
        <v>126058996.89074776</v>
      </c>
      <c r="C17" s="88">
        <v>23627646.554384373</v>
      </c>
      <c r="D17" s="88">
        <v>175085.30322889023</v>
      </c>
      <c r="E17" s="88">
        <v>7369060.062374712</v>
      </c>
      <c r="F17" s="88">
        <v>2121958.0960472487</v>
      </c>
      <c r="G17" s="88">
        <v>510083.44017655228</v>
      </c>
      <c r="H17" s="88">
        <v>957568.77642407548</v>
      </c>
      <c r="I17" s="88">
        <v>1273086.29414484</v>
      </c>
      <c r="J17" s="88">
        <v>216956.32093641753</v>
      </c>
      <c r="K17" s="88">
        <v>295482.07354195969</v>
      </c>
      <c r="L17" s="88">
        <v>585723.8393791276</v>
      </c>
      <c r="M17" s="88">
        <v>225927.14175839871</v>
      </c>
      <c r="N17" s="88">
        <v>1992327.0616642465</v>
      </c>
      <c r="O17" s="88">
        <v>629284.46886533708</v>
      </c>
      <c r="P17" s="88">
        <v>751463.55748301954</v>
      </c>
      <c r="Q17" s="88">
        <v>484991.80890777317</v>
      </c>
      <c r="R17" s="88">
        <v>883840.15045013779</v>
      </c>
      <c r="S17" s="88">
        <v>466655.77105024509</v>
      </c>
      <c r="T17" s="88">
        <v>855385.6493394532</v>
      </c>
      <c r="U17" s="88">
        <v>516775.06796770205</v>
      </c>
      <c r="V17" s="88">
        <v>9463717.2377190404</v>
      </c>
      <c r="W17" s="88">
        <v>277051.49051548395</v>
      </c>
      <c r="X17" s="88">
        <v>1780470.9442094846</v>
      </c>
      <c r="Y17" s="80">
        <v>333026.36540559959</v>
      </c>
      <c r="Z17" s="73">
        <f t="shared" si="0"/>
        <v>181852564.3667219</v>
      </c>
    </row>
    <row r="18" spans="1:26" ht="13.7" customHeight="1">
      <c r="A18" s="69">
        <v>2009</v>
      </c>
      <c r="B18" s="87">
        <v>135098774</v>
      </c>
      <c r="C18" s="88">
        <v>24643166</v>
      </c>
      <c r="D18" s="88">
        <v>191649</v>
      </c>
      <c r="E18" s="88">
        <v>8275023</v>
      </c>
      <c r="F18" s="88">
        <v>2083171</v>
      </c>
      <c r="G18" s="88">
        <v>625130</v>
      </c>
      <c r="H18" s="88">
        <v>1063327</v>
      </c>
      <c r="I18" s="88">
        <v>1534027</v>
      </c>
      <c r="J18" s="88">
        <v>290133</v>
      </c>
      <c r="K18" s="88">
        <v>324909</v>
      </c>
      <c r="L18" s="88">
        <v>666910</v>
      </c>
      <c r="M18" s="88">
        <v>678692</v>
      </c>
      <c r="N18" s="88">
        <v>2211045</v>
      </c>
      <c r="O18" s="88">
        <v>726330</v>
      </c>
      <c r="P18" s="88">
        <v>848464</v>
      </c>
      <c r="Q18" s="88">
        <v>582599</v>
      </c>
      <c r="R18" s="88">
        <v>1138038</v>
      </c>
      <c r="S18" s="88">
        <v>586336</v>
      </c>
      <c r="T18" s="88">
        <v>1094934</v>
      </c>
      <c r="U18" s="88">
        <v>498195</v>
      </c>
      <c r="V18" s="88">
        <v>9449461</v>
      </c>
      <c r="W18" s="88">
        <v>387380</v>
      </c>
      <c r="X18" s="88">
        <v>1431014</v>
      </c>
      <c r="Y18" s="80">
        <v>418967</v>
      </c>
      <c r="Z18" s="73">
        <f t="shared" si="0"/>
        <v>194847674</v>
      </c>
    </row>
    <row r="19" spans="1:26" ht="13.7" customHeight="1">
      <c r="A19" s="69">
        <v>2010</v>
      </c>
      <c r="B19" s="87">
        <v>179852109</v>
      </c>
      <c r="C19" s="88">
        <v>34729300</v>
      </c>
      <c r="D19" s="88">
        <v>222491</v>
      </c>
      <c r="E19" s="88">
        <v>10416522</v>
      </c>
      <c r="F19" s="88">
        <v>2891526</v>
      </c>
      <c r="G19" s="88">
        <v>789568</v>
      </c>
      <c r="H19" s="88">
        <v>1262084</v>
      </c>
      <c r="I19" s="88">
        <v>1977885</v>
      </c>
      <c r="J19" s="88">
        <v>370618</v>
      </c>
      <c r="K19" s="88">
        <v>292454</v>
      </c>
      <c r="L19" s="88">
        <v>787945</v>
      </c>
      <c r="M19" s="88">
        <v>451917</v>
      </c>
      <c r="N19" s="88">
        <v>2867651</v>
      </c>
      <c r="O19" s="88">
        <v>916601</v>
      </c>
      <c r="P19" s="88">
        <v>991608</v>
      </c>
      <c r="Q19" s="88">
        <v>797427</v>
      </c>
      <c r="R19" s="88">
        <v>1531934</v>
      </c>
      <c r="S19" s="88">
        <v>960607</v>
      </c>
      <c r="T19" s="88">
        <v>1290381</v>
      </c>
      <c r="U19" s="88">
        <v>581725</v>
      </c>
      <c r="V19" s="88">
        <v>11978021</v>
      </c>
      <c r="W19" s="88">
        <v>521898</v>
      </c>
      <c r="X19" s="88">
        <v>2255114</v>
      </c>
      <c r="Y19" s="80">
        <v>659768</v>
      </c>
      <c r="Z19" s="73">
        <f t="shared" si="0"/>
        <v>259397154</v>
      </c>
    </row>
    <row r="20" spans="1:26" ht="13.7" customHeight="1">
      <c r="A20" s="69">
        <v>2011</v>
      </c>
      <c r="B20" s="87">
        <v>233711458</v>
      </c>
      <c r="C20" s="88">
        <v>46509284</v>
      </c>
      <c r="D20" s="88">
        <v>298461</v>
      </c>
      <c r="E20" s="88">
        <v>14613117</v>
      </c>
      <c r="F20" s="88">
        <v>3578871</v>
      </c>
      <c r="G20" s="88">
        <v>1172300</v>
      </c>
      <c r="H20" s="88">
        <v>1772295</v>
      </c>
      <c r="I20" s="88">
        <v>2989602</v>
      </c>
      <c r="J20" s="88">
        <v>673689</v>
      </c>
      <c r="K20" s="88">
        <v>431767</v>
      </c>
      <c r="L20" s="88">
        <v>1132458</v>
      </c>
      <c r="M20" s="88">
        <v>573587</v>
      </c>
      <c r="N20" s="88">
        <v>3791930</v>
      </c>
      <c r="O20" s="88">
        <v>1290814</v>
      </c>
      <c r="P20" s="88">
        <v>1360835</v>
      </c>
      <c r="Q20" s="88">
        <v>973871</v>
      </c>
      <c r="R20" s="88">
        <v>2281103</v>
      </c>
      <c r="S20" s="88">
        <v>2599440</v>
      </c>
      <c r="T20" s="88">
        <v>1533861</v>
      </c>
      <c r="U20" s="88">
        <v>973680</v>
      </c>
      <c r="V20" s="88">
        <v>18186890</v>
      </c>
      <c r="W20" s="88">
        <v>795643</v>
      </c>
      <c r="X20" s="88">
        <v>2790926</v>
      </c>
      <c r="Y20" s="80">
        <v>1002694</v>
      </c>
      <c r="Z20" s="73">
        <f t="shared" si="0"/>
        <v>345038576</v>
      </c>
    </row>
    <row r="21" spans="1:26" ht="13.7" customHeight="1">
      <c r="A21" s="69">
        <v>2012</v>
      </c>
      <c r="B21" s="87">
        <v>291154840</v>
      </c>
      <c r="C21" s="88">
        <v>56555558</v>
      </c>
      <c r="D21" s="88">
        <v>395172</v>
      </c>
      <c r="E21" s="88">
        <v>18783536</v>
      </c>
      <c r="F21" s="88">
        <v>3514824</v>
      </c>
      <c r="G21" s="88">
        <v>1567252</v>
      </c>
      <c r="H21" s="88">
        <v>2300896</v>
      </c>
      <c r="I21" s="88">
        <v>3764939</v>
      </c>
      <c r="J21" s="88">
        <v>933999</v>
      </c>
      <c r="K21" s="88">
        <v>491340</v>
      </c>
      <c r="L21" s="88">
        <v>1527422</v>
      </c>
      <c r="M21" s="88">
        <v>652539</v>
      </c>
      <c r="N21" s="88">
        <v>4767519</v>
      </c>
      <c r="O21" s="88">
        <v>1868192</v>
      </c>
      <c r="P21" s="88">
        <v>2054873</v>
      </c>
      <c r="Q21" s="88">
        <v>1295487</v>
      </c>
      <c r="R21" s="88">
        <v>3637365</v>
      </c>
      <c r="S21" s="88">
        <v>3309417</v>
      </c>
      <c r="T21" s="88">
        <v>1997788</v>
      </c>
      <c r="U21" s="88">
        <v>1000627</v>
      </c>
      <c r="V21" s="88">
        <v>21523580</v>
      </c>
      <c r="W21" s="88">
        <v>1036743</v>
      </c>
      <c r="X21" s="88">
        <v>4594356</v>
      </c>
      <c r="Y21" s="80">
        <v>1384789</v>
      </c>
      <c r="Z21" s="73">
        <f t="shared" si="0"/>
        <v>430113053</v>
      </c>
    </row>
    <row r="22" spans="1:26" ht="13.7" customHeight="1">
      <c r="A22" s="69">
        <v>2013</v>
      </c>
      <c r="B22" s="87">
        <v>385672648</v>
      </c>
      <c r="C22" s="88">
        <v>73885608</v>
      </c>
      <c r="D22" s="88">
        <v>472903</v>
      </c>
      <c r="E22" s="88">
        <v>23250856</v>
      </c>
      <c r="F22" s="88">
        <v>5001393</v>
      </c>
      <c r="G22" s="88">
        <v>1973349</v>
      </c>
      <c r="H22" s="88">
        <v>2929422</v>
      </c>
      <c r="I22" s="88">
        <v>4730410</v>
      </c>
      <c r="J22" s="88">
        <v>1136758</v>
      </c>
      <c r="K22" s="88">
        <v>792021</v>
      </c>
      <c r="L22" s="88">
        <v>1823065</v>
      </c>
      <c r="M22" s="88">
        <v>829022</v>
      </c>
      <c r="N22" s="88">
        <v>5866566</v>
      </c>
      <c r="O22" s="88">
        <v>2360141</v>
      </c>
      <c r="P22" s="88">
        <v>2820633</v>
      </c>
      <c r="Q22" s="88">
        <v>1696336</v>
      </c>
      <c r="R22" s="88">
        <v>2296546</v>
      </c>
      <c r="S22" s="88">
        <v>3238938</v>
      </c>
      <c r="T22" s="88">
        <v>2468620</v>
      </c>
      <c r="U22" s="88">
        <v>1063577</v>
      </c>
      <c r="V22" s="88">
        <v>27714043</v>
      </c>
      <c r="W22" s="88">
        <v>1373972</v>
      </c>
      <c r="X22" s="88">
        <v>4443368</v>
      </c>
      <c r="Y22" s="80">
        <v>1901953</v>
      </c>
      <c r="Z22" s="73">
        <f t="shared" si="0"/>
        <v>559742148</v>
      </c>
    </row>
    <row r="23" spans="1:26" ht="13.7" customHeight="1">
      <c r="A23" s="69">
        <v>2014</v>
      </c>
      <c r="B23" s="87">
        <v>543170000</v>
      </c>
      <c r="C23" s="88">
        <v>95885000</v>
      </c>
      <c r="D23" s="88">
        <v>627000</v>
      </c>
      <c r="E23" s="88">
        <v>30779000</v>
      </c>
      <c r="F23" s="88">
        <v>6564000</v>
      </c>
      <c r="G23" s="88">
        <v>2586000</v>
      </c>
      <c r="H23" s="88">
        <v>4233000</v>
      </c>
      <c r="I23" s="88">
        <v>6527000</v>
      </c>
      <c r="J23" s="88">
        <v>1443000</v>
      </c>
      <c r="K23" s="88">
        <v>899000</v>
      </c>
      <c r="L23" s="88">
        <v>2445000</v>
      </c>
      <c r="M23" s="88">
        <v>1127000</v>
      </c>
      <c r="N23" s="88">
        <v>7750000</v>
      </c>
      <c r="O23" s="88">
        <v>3311000</v>
      </c>
      <c r="P23" s="88">
        <v>4343000</v>
      </c>
      <c r="Q23" s="88">
        <v>2307000</v>
      </c>
      <c r="R23" s="88">
        <v>3012000</v>
      </c>
      <c r="S23" s="88">
        <v>4014000</v>
      </c>
      <c r="T23" s="88">
        <v>3245000</v>
      </c>
      <c r="U23" s="88">
        <v>1414000</v>
      </c>
      <c r="V23" s="88">
        <v>36790000</v>
      </c>
      <c r="W23" s="88">
        <v>1911000</v>
      </c>
      <c r="X23" s="88">
        <v>6234000</v>
      </c>
      <c r="Y23" s="80">
        <v>2534000</v>
      </c>
      <c r="Z23" s="73">
        <f t="shared" si="0"/>
        <v>773150000</v>
      </c>
    </row>
    <row r="24" spans="1:26" ht="13.7" customHeight="1">
      <c r="A24" s="69">
        <v>2015</v>
      </c>
      <c r="B24" s="87">
        <v>726707000</v>
      </c>
      <c r="C24" s="88">
        <v>127410000</v>
      </c>
      <c r="D24" s="88">
        <v>920000</v>
      </c>
      <c r="E24" s="88">
        <v>42901000</v>
      </c>
      <c r="F24" s="88">
        <v>7846000</v>
      </c>
      <c r="G24" s="88">
        <v>3574000</v>
      </c>
      <c r="H24" s="88">
        <v>6243000</v>
      </c>
      <c r="I24" s="88">
        <v>9052000</v>
      </c>
      <c r="J24" s="88">
        <v>2116000</v>
      </c>
      <c r="K24" s="88">
        <v>1429000</v>
      </c>
      <c r="L24" s="88">
        <v>3371000</v>
      </c>
      <c r="M24" s="88">
        <v>1930000</v>
      </c>
      <c r="N24" s="88">
        <v>10406000</v>
      </c>
      <c r="O24" s="88">
        <v>4865000</v>
      </c>
      <c r="P24" s="88">
        <v>6837000</v>
      </c>
      <c r="Q24" s="88">
        <v>3426000</v>
      </c>
      <c r="R24" s="88">
        <v>4116000</v>
      </c>
      <c r="S24" s="88">
        <v>4488000</v>
      </c>
      <c r="T24" s="88">
        <v>5194000</v>
      </c>
      <c r="U24" s="88">
        <v>2616000</v>
      </c>
      <c r="V24" s="88">
        <v>48744000</v>
      </c>
      <c r="W24" s="88">
        <v>2674000</v>
      </c>
      <c r="X24" s="88">
        <v>8996000</v>
      </c>
      <c r="Y24" s="80">
        <v>2964000</v>
      </c>
      <c r="Z24" s="73">
        <f t="shared" si="0"/>
        <v>1038825000</v>
      </c>
    </row>
    <row r="25" spans="1:26" ht="13.7" customHeight="1">
      <c r="A25" s="69">
        <v>2016</v>
      </c>
      <c r="B25" s="87">
        <v>895739000</v>
      </c>
      <c r="C25" s="88">
        <v>182749000</v>
      </c>
      <c r="D25" s="88">
        <v>1099000</v>
      </c>
      <c r="E25" s="88">
        <v>55375000</v>
      </c>
      <c r="F25" s="88">
        <v>12089000</v>
      </c>
      <c r="G25" s="88">
        <v>4408000</v>
      </c>
      <c r="H25" s="88">
        <v>7541000</v>
      </c>
      <c r="I25" s="88">
        <v>11733000</v>
      </c>
      <c r="J25" s="88">
        <v>2736000</v>
      </c>
      <c r="K25" s="88">
        <v>1625000</v>
      </c>
      <c r="L25" s="88">
        <v>4437000</v>
      </c>
      <c r="M25" s="88">
        <v>2150000</v>
      </c>
      <c r="N25" s="88">
        <v>12924000</v>
      </c>
      <c r="O25" s="88">
        <v>5873000</v>
      </c>
      <c r="P25" s="88">
        <v>7974000</v>
      </c>
      <c r="Q25" s="88">
        <v>4160000</v>
      </c>
      <c r="R25" s="88">
        <v>5555000</v>
      </c>
      <c r="S25" s="88">
        <v>5040000</v>
      </c>
      <c r="T25" s="88">
        <v>6203000</v>
      </c>
      <c r="U25" s="88">
        <v>2881000</v>
      </c>
      <c r="V25" s="88">
        <v>67730000</v>
      </c>
      <c r="W25" s="88">
        <v>3357000</v>
      </c>
      <c r="X25" s="88">
        <v>10410000</v>
      </c>
      <c r="Y25" s="80">
        <v>3455000</v>
      </c>
      <c r="Z25" s="73">
        <f t="shared" si="0"/>
        <v>1317243000</v>
      </c>
    </row>
    <row r="26" spans="1:26" ht="13.7" customHeight="1">
      <c r="A26" s="69">
        <v>2017</v>
      </c>
      <c r="B26" s="87">
        <v>1150919000</v>
      </c>
      <c r="C26" s="88">
        <v>252320000</v>
      </c>
      <c r="D26" s="88">
        <v>1590000</v>
      </c>
      <c r="E26" s="88">
        <v>80227000</v>
      </c>
      <c r="F26" s="88">
        <v>18355000</v>
      </c>
      <c r="G26" s="88">
        <v>6184000</v>
      </c>
      <c r="H26" s="88">
        <v>8889000</v>
      </c>
      <c r="I26" s="88">
        <v>15655000</v>
      </c>
      <c r="J26" s="88">
        <v>3438000</v>
      </c>
      <c r="K26" s="88">
        <v>2482000</v>
      </c>
      <c r="L26" s="88">
        <v>5637000</v>
      </c>
      <c r="M26" s="88">
        <v>2257000</v>
      </c>
      <c r="N26" s="88">
        <v>19666000</v>
      </c>
      <c r="O26" s="88">
        <v>7101000</v>
      </c>
      <c r="P26" s="88">
        <v>10066000</v>
      </c>
      <c r="Q26" s="88">
        <v>5445000</v>
      </c>
      <c r="R26" s="88">
        <v>7561000</v>
      </c>
      <c r="S26" s="88">
        <v>7548000</v>
      </c>
      <c r="T26" s="88">
        <v>7731000</v>
      </c>
      <c r="U26" s="88">
        <v>4108000</v>
      </c>
      <c r="V26" s="88">
        <v>88213000</v>
      </c>
      <c r="W26" s="88">
        <v>5458000</v>
      </c>
      <c r="X26" s="88">
        <v>22783000</v>
      </c>
      <c r="Y26" s="80">
        <v>4072000</v>
      </c>
      <c r="Z26" s="73">
        <f t="shared" si="0"/>
        <v>1737705000</v>
      </c>
    </row>
    <row r="27" spans="1:26" ht="13.7" customHeight="1">
      <c r="A27" s="69">
        <v>2018</v>
      </c>
      <c r="B27" s="87">
        <v>1567444000</v>
      </c>
      <c r="C27" s="88">
        <v>345519000</v>
      </c>
      <c r="D27" s="88">
        <v>2046000</v>
      </c>
      <c r="E27" s="88">
        <v>105211000</v>
      </c>
      <c r="F27" s="88">
        <v>25797000</v>
      </c>
      <c r="G27" s="88">
        <v>8303000</v>
      </c>
      <c r="H27" s="88">
        <v>13387000</v>
      </c>
      <c r="I27" s="88">
        <v>19728000</v>
      </c>
      <c r="J27" s="88">
        <v>4599000</v>
      </c>
      <c r="K27" s="88">
        <v>5288000</v>
      </c>
      <c r="L27" s="88">
        <v>7588000</v>
      </c>
      <c r="M27" s="88">
        <v>3030000</v>
      </c>
      <c r="N27" s="88">
        <v>24497000</v>
      </c>
      <c r="O27" s="88">
        <v>9430000</v>
      </c>
      <c r="P27" s="88">
        <v>14154000</v>
      </c>
      <c r="Q27" s="88">
        <v>7613000</v>
      </c>
      <c r="R27" s="88">
        <v>10546000</v>
      </c>
      <c r="S27" s="88">
        <v>11256000</v>
      </c>
      <c r="T27" s="88">
        <v>9702000</v>
      </c>
      <c r="U27" s="88">
        <v>6143000</v>
      </c>
      <c r="V27" s="88">
        <v>123201000</v>
      </c>
      <c r="W27" s="88">
        <v>7043000</v>
      </c>
      <c r="X27" s="88">
        <v>17382000</v>
      </c>
      <c r="Y27" s="80">
        <v>1598000</v>
      </c>
      <c r="Z27" s="73">
        <f t="shared" si="0"/>
        <v>2350505000</v>
      </c>
    </row>
    <row r="28" spans="1:26" ht="13.7" customHeight="1">
      <c r="A28" s="69">
        <v>2019</v>
      </c>
      <c r="B28" s="87">
        <v>2302630000</v>
      </c>
      <c r="C28" s="88">
        <v>463546000</v>
      </c>
      <c r="D28" s="88">
        <v>5913000</v>
      </c>
      <c r="E28" s="88">
        <v>128576000</v>
      </c>
      <c r="F28" s="88">
        <v>34625000</v>
      </c>
      <c r="G28" s="88">
        <v>11396000</v>
      </c>
      <c r="H28" s="88">
        <v>21165000</v>
      </c>
      <c r="I28" s="88">
        <v>28734000</v>
      </c>
      <c r="J28" s="88">
        <v>6911000</v>
      </c>
      <c r="K28" s="88">
        <v>6565000</v>
      </c>
      <c r="L28" s="88">
        <v>11700000</v>
      </c>
      <c r="M28" s="88">
        <v>5109000</v>
      </c>
      <c r="N28" s="88">
        <v>35389000</v>
      </c>
      <c r="O28" s="88">
        <v>14200000</v>
      </c>
      <c r="P28" s="88">
        <v>23331000</v>
      </c>
      <c r="Q28" s="88">
        <v>10966000</v>
      </c>
      <c r="R28" s="88">
        <v>13623000</v>
      </c>
      <c r="S28" s="88">
        <v>15957000</v>
      </c>
      <c r="T28" s="88">
        <v>12031000</v>
      </c>
      <c r="U28" s="88">
        <v>8278000</v>
      </c>
      <c r="V28" s="88">
        <v>164862000</v>
      </c>
      <c r="W28" s="88">
        <v>11923000</v>
      </c>
      <c r="X28" s="88">
        <v>24295000</v>
      </c>
      <c r="Y28" s="80">
        <v>2114000</v>
      </c>
      <c r="Z28" s="73">
        <f t="shared" si="0"/>
        <v>3363839000</v>
      </c>
    </row>
    <row r="29" spans="1:26" ht="13.7" customHeight="1">
      <c r="A29" s="157" t="s">
        <v>1848</v>
      </c>
      <c r="B29" s="74">
        <v>651767000</v>
      </c>
      <c r="C29" s="75">
        <v>124039000</v>
      </c>
      <c r="D29" s="75">
        <v>687000</v>
      </c>
      <c r="E29" s="75">
        <v>35760000</v>
      </c>
      <c r="F29" s="75">
        <v>9861000</v>
      </c>
      <c r="G29" s="75">
        <v>3013000</v>
      </c>
      <c r="H29" s="75">
        <v>5925000</v>
      </c>
      <c r="I29" s="75">
        <v>8564000</v>
      </c>
      <c r="J29" s="75">
        <v>1797000</v>
      </c>
      <c r="K29" s="75">
        <v>1787000</v>
      </c>
      <c r="L29" s="75">
        <v>3646000</v>
      </c>
      <c r="M29" s="75">
        <v>1245000</v>
      </c>
      <c r="N29" s="75">
        <v>9904000</v>
      </c>
      <c r="O29" s="75">
        <v>4047000</v>
      </c>
      <c r="P29" s="75">
        <v>6732000</v>
      </c>
      <c r="Q29" s="75">
        <v>3169000</v>
      </c>
      <c r="R29" s="75">
        <v>3699000</v>
      </c>
      <c r="S29" s="75">
        <v>3884000</v>
      </c>
      <c r="T29" s="75">
        <v>3434000</v>
      </c>
      <c r="U29" s="75">
        <v>2065000</v>
      </c>
      <c r="V29" s="75">
        <v>46979000</v>
      </c>
      <c r="W29" s="75">
        <v>2992000</v>
      </c>
      <c r="X29" s="75">
        <v>7954000</v>
      </c>
      <c r="Y29" s="76">
        <v>706000</v>
      </c>
      <c r="Z29" s="77">
        <f t="shared" si="0"/>
        <v>943656000</v>
      </c>
    </row>
    <row r="30" spans="1:26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0" t="e">
        <v>#N/A</v>
      </c>
      <c r="Z30" s="73" t="e">
        <v>#N/A</v>
      </c>
    </row>
    <row r="31" spans="1:26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0" t="e">
        <v>#N/A</v>
      </c>
      <c r="Z31" s="73" t="e">
        <v>#N/A</v>
      </c>
    </row>
    <row r="32" spans="1:26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0" t="e">
        <v>#N/A</v>
      </c>
      <c r="Z32" s="73" t="e">
        <v>#N/A</v>
      </c>
    </row>
    <row r="33" spans="1:26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0" t="e">
        <v>#N/A</v>
      </c>
      <c r="Z33" s="73" t="e">
        <v>#N/A</v>
      </c>
    </row>
    <row r="34" spans="1:26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0" t="e">
        <v>#N/A</v>
      </c>
      <c r="Z34" s="73" t="e">
        <v>#N/A</v>
      </c>
    </row>
    <row r="35" spans="1:26">
      <c r="Z35" s="34"/>
    </row>
    <row r="36" spans="1:26">
      <c r="Z36" s="34"/>
    </row>
    <row r="37" spans="1:26">
      <c r="Z37" s="34"/>
    </row>
    <row r="38" spans="1:26">
      <c r="Z38" s="34"/>
    </row>
    <row r="39" spans="1:26">
      <c r="Z39" s="34"/>
    </row>
    <row r="40" spans="1:26">
      <c r="Z40" s="34"/>
    </row>
    <row r="41" spans="1:26">
      <c r="Z41" s="34"/>
    </row>
    <row r="42" spans="1:26">
      <c r="Z42" s="34"/>
    </row>
    <row r="43" spans="1:26">
      <c r="Z43" s="34"/>
    </row>
    <row r="44" spans="1:26">
      <c r="Z44" s="34"/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34"/>
    </row>
    <row r="50" spans="26:29">
      <c r="Z50" s="54"/>
      <c r="AA50" s="52"/>
      <c r="AB50" s="52"/>
      <c r="AC50" s="52"/>
    </row>
    <row r="51" spans="26:29">
      <c r="Z51" s="37"/>
    </row>
    <row r="52" spans="26:29">
      <c r="Z52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46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del Impuesto al Valor Agregado (IVA)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586</v>
      </c>
      <c r="C8" s="57" t="s">
        <v>587</v>
      </c>
      <c r="D8" s="57" t="s">
        <v>588</v>
      </c>
      <c r="E8" s="64" t="s">
        <v>589</v>
      </c>
      <c r="F8" s="57" t="s">
        <v>590</v>
      </c>
      <c r="G8" s="57" t="s">
        <v>591</v>
      </c>
      <c r="H8" s="64" t="s">
        <v>592</v>
      </c>
      <c r="I8" s="57" t="s">
        <v>593</v>
      </c>
      <c r="J8" s="57" t="s">
        <v>594</v>
      </c>
      <c r="K8" s="64" t="s">
        <v>595</v>
      </c>
      <c r="L8" s="57" t="s">
        <v>596</v>
      </c>
      <c r="M8" s="57" t="s">
        <v>597</v>
      </c>
      <c r="N8" s="64" t="s">
        <v>598</v>
      </c>
      <c r="O8" s="57" t="s">
        <v>599</v>
      </c>
      <c r="P8" s="57" t="s">
        <v>600</v>
      </c>
      <c r="Q8" s="64" t="s">
        <v>601</v>
      </c>
      <c r="R8" s="57" t="s">
        <v>602</v>
      </c>
      <c r="S8" s="57" t="s">
        <v>603</v>
      </c>
      <c r="T8" s="57" t="s">
        <v>604</v>
      </c>
      <c r="U8" s="57" t="s">
        <v>605</v>
      </c>
      <c r="V8" s="57" t="s">
        <v>606</v>
      </c>
      <c r="W8" s="57" t="s">
        <v>607</v>
      </c>
      <c r="X8" s="57" t="s">
        <v>608</v>
      </c>
      <c r="Y8" s="57" t="s">
        <v>609</v>
      </c>
      <c r="Z8" s="57" t="s">
        <v>610</v>
      </c>
      <c r="AA8" s="66" t="s">
        <v>611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9193148.9989999998</v>
      </c>
      <c r="C10" s="70">
        <v>996836.07800000021</v>
      </c>
      <c r="D10" s="70">
        <v>11139.727999999997</v>
      </c>
      <c r="E10" s="70">
        <v>603013.38</v>
      </c>
      <c r="F10" s="70">
        <v>27392.542999999998</v>
      </c>
      <c r="G10" s="70">
        <v>46659.322</v>
      </c>
      <c r="H10" s="70">
        <v>49267.609000000004</v>
      </c>
      <c r="I10" s="70">
        <v>117627.181</v>
      </c>
      <c r="J10" s="70">
        <v>10046.092000000001</v>
      </c>
      <c r="K10" s="70">
        <v>14338.563000000002</v>
      </c>
      <c r="L10" s="70">
        <v>48730.600999999995</v>
      </c>
      <c r="M10" s="70">
        <v>19936.406999999999</v>
      </c>
      <c r="N10" s="70">
        <v>164168.23799999998</v>
      </c>
      <c r="O10" s="70">
        <v>48291.377000000008</v>
      </c>
      <c r="P10" s="70">
        <v>59120.053</v>
      </c>
      <c r="Q10" s="70">
        <v>50221.05</v>
      </c>
      <c r="R10" s="70">
        <v>38479.120999999999</v>
      </c>
      <c r="S10" s="70">
        <v>34379.553999999996</v>
      </c>
      <c r="T10" s="70">
        <v>54539.551999999996</v>
      </c>
      <c r="U10" s="70">
        <v>18112.613000000005</v>
      </c>
      <c r="V10" s="70">
        <v>668760.96299999999</v>
      </c>
      <c r="W10" s="70">
        <v>25481.167999999998</v>
      </c>
      <c r="X10" s="70">
        <v>79702.937999999995</v>
      </c>
      <c r="Y10" s="70">
        <v>16566.847999999998</v>
      </c>
      <c r="Z10" s="133"/>
      <c r="AA10" s="71">
        <f>SUM(B10:Z10)</f>
        <v>12395959.977999995</v>
      </c>
    </row>
    <row r="11" spans="1:27" s="1" customFormat="1" ht="13.7" customHeight="1">
      <c r="A11" s="69">
        <v>2002</v>
      </c>
      <c r="B11" s="87">
        <v>9734439.7810000014</v>
      </c>
      <c r="C11" s="88">
        <v>1107023.0729999999</v>
      </c>
      <c r="D11" s="88">
        <v>12097.068000000001</v>
      </c>
      <c r="E11" s="88">
        <v>682835.09199999995</v>
      </c>
      <c r="F11" s="88">
        <v>22731.093999999997</v>
      </c>
      <c r="G11" s="88">
        <v>49842.09</v>
      </c>
      <c r="H11" s="88">
        <v>48224.292999999998</v>
      </c>
      <c r="I11" s="88">
        <v>135937.25599999999</v>
      </c>
      <c r="J11" s="88">
        <v>9681.2129999999997</v>
      </c>
      <c r="K11" s="88">
        <v>16723.136999999999</v>
      </c>
      <c r="L11" s="88">
        <v>59371.479000000007</v>
      </c>
      <c r="M11" s="88">
        <v>34174.460999999996</v>
      </c>
      <c r="N11" s="88">
        <v>170046.79100000003</v>
      </c>
      <c r="O11" s="88">
        <v>69686.480999999985</v>
      </c>
      <c r="P11" s="88">
        <v>60468.14699999999</v>
      </c>
      <c r="Q11" s="88">
        <v>56149.345000000001</v>
      </c>
      <c r="R11" s="88">
        <v>50424.607999999993</v>
      </c>
      <c r="S11" s="88">
        <v>31445.493999999999</v>
      </c>
      <c r="T11" s="88">
        <v>61203.359000000004</v>
      </c>
      <c r="U11" s="88">
        <v>21566.031999999999</v>
      </c>
      <c r="V11" s="88">
        <v>807833.99699999997</v>
      </c>
      <c r="W11" s="88">
        <v>27902.352999999999</v>
      </c>
      <c r="X11" s="88">
        <v>85518.66399999999</v>
      </c>
      <c r="Y11" s="88">
        <v>10020.384</v>
      </c>
      <c r="Z11" s="109"/>
      <c r="AA11" s="73">
        <f>SUM(B11:Z11)</f>
        <v>13365345.692</v>
      </c>
    </row>
    <row r="12" spans="1:27" ht="13.7" customHeight="1">
      <c r="A12" s="69">
        <v>2003</v>
      </c>
      <c r="B12" s="87">
        <v>12019170.958999999</v>
      </c>
      <c r="C12" s="88">
        <v>1536220.08</v>
      </c>
      <c r="D12" s="88">
        <v>15955.814999999999</v>
      </c>
      <c r="E12" s="88">
        <v>825737.68900000013</v>
      </c>
      <c r="F12" s="88">
        <v>39304.01</v>
      </c>
      <c r="G12" s="88">
        <v>55623.489000000001</v>
      </c>
      <c r="H12" s="88">
        <v>63326.075000000004</v>
      </c>
      <c r="I12" s="88">
        <v>173798.15900000001</v>
      </c>
      <c r="J12" s="88">
        <v>12536.176999999998</v>
      </c>
      <c r="K12" s="88">
        <v>28241.69</v>
      </c>
      <c r="L12" s="88">
        <v>63073.21</v>
      </c>
      <c r="M12" s="88">
        <v>32881.633000000002</v>
      </c>
      <c r="N12" s="88">
        <v>226700.42299999998</v>
      </c>
      <c r="O12" s="88">
        <v>83150.932000000015</v>
      </c>
      <c r="P12" s="88">
        <v>89512.535000000003</v>
      </c>
      <c r="Q12" s="88">
        <v>69027.884999999995</v>
      </c>
      <c r="R12" s="88">
        <v>63386.144</v>
      </c>
      <c r="S12" s="88">
        <v>40985.195</v>
      </c>
      <c r="T12" s="88">
        <v>92023.983000000007</v>
      </c>
      <c r="U12" s="88">
        <v>32339.877</v>
      </c>
      <c r="V12" s="88">
        <v>920479.96700000018</v>
      </c>
      <c r="W12" s="88">
        <v>28666.965</v>
      </c>
      <c r="X12" s="88">
        <v>105473.251</v>
      </c>
      <c r="Y12" s="88">
        <v>15923.144999999999</v>
      </c>
      <c r="Z12" s="109"/>
      <c r="AA12" s="73">
        <f t="shared" ref="AA12:AA29" si="0">SUM(B12:Z12)</f>
        <v>16633539.287999997</v>
      </c>
    </row>
    <row r="13" spans="1:27" ht="13.7" customHeight="1">
      <c r="A13" s="69">
        <v>2004</v>
      </c>
      <c r="B13" s="87">
        <v>14513348.701000001</v>
      </c>
      <c r="C13" s="88">
        <v>1965223.3540000001</v>
      </c>
      <c r="D13" s="88">
        <v>20604.224000000002</v>
      </c>
      <c r="E13" s="88">
        <v>940395.67299999995</v>
      </c>
      <c r="F13" s="88">
        <v>58619.425000000003</v>
      </c>
      <c r="G13" s="88">
        <v>62434.106000000007</v>
      </c>
      <c r="H13" s="88">
        <v>79433.391000000003</v>
      </c>
      <c r="I13" s="88">
        <v>190641.46799999999</v>
      </c>
      <c r="J13" s="88">
        <v>15431.745999999999</v>
      </c>
      <c r="K13" s="88">
        <v>42745.294000000002</v>
      </c>
      <c r="L13" s="88">
        <v>69103.70199999999</v>
      </c>
      <c r="M13" s="88">
        <v>45042.142999999996</v>
      </c>
      <c r="N13" s="88">
        <v>297715.723</v>
      </c>
      <c r="O13" s="88">
        <v>108623.719</v>
      </c>
      <c r="P13" s="88">
        <v>96807.672999999995</v>
      </c>
      <c r="Q13" s="88">
        <v>78034.872999999992</v>
      </c>
      <c r="R13" s="88">
        <v>64369.892</v>
      </c>
      <c r="S13" s="88">
        <v>58218.478999999999</v>
      </c>
      <c r="T13" s="88">
        <v>117055.007</v>
      </c>
      <c r="U13" s="88">
        <v>47177.04</v>
      </c>
      <c r="V13" s="88">
        <v>1182665.375</v>
      </c>
      <c r="W13" s="88">
        <v>30415.665999999997</v>
      </c>
      <c r="X13" s="88">
        <v>159315.31399999998</v>
      </c>
      <c r="Y13" s="88">
        <v>24361.464</v>
      </c>
      <c r="Z13" s="109"/>
      <c r="AA13" s="73">
        <f t="shared" si="0"/>
        <v>20267783.451999996</v>
      </c>
    </row>
    <row r="14" spans="1:27" ht="13.7" customHeight="1">
      <c r="A14" s="69">
        <v>2005</v>
      </c>
      <c r="B14" s="87">
        <v>16786590</v>
      </c>
      <c r="C14" s="88">
        <v>2388360</v>
      </c>
      <c r="D14" s="88">
        <v>23557</v>
      </c>
      <c r="E14" s="88">
        <v>1072303</v>
      </c>
      <c r="F14" s="88">
        <v>75605</v>
      </c>
      <c r="G14" s="88">
        <v>73083</v>
      </c>
      <c r="H14" s="88">
        <v>97229</v>
      </c>
      <c r="I14" s="88">
        <v>217049</v>
      </c>
      <c r="J14" s="88">
        <v>20959</v>
      </c>
      <c r="K14" s="88">
        <v>34916</v>
      </c>
      <c r="L14" s="88">
        <v>80598</v>
      </c>
      <c r="M14" s="88">
        <v>41545</v>
      </c>
      <c r="N14" s="88">
        <v>344217</v>
      </c>
      <c r="O14" s="88">
        <v>134281</v>
      </c>
      <c r="P14" s="88">
        <v>134221</v>
      </c>
      <c r="Q14" s="88">
        <v>96245</v>
      </c>
      <c r="R14" s="88">
        <v>76194</v>
      </c>
      <c r="S14" s="88">
        <v>74802</v>
      </c>
      <c r="T14" s="88">
        <v>150014</v>
      </c>
      <c r="U14" s="88">
        <v>47707</v>
      </c>
      <c r="V14" s="88">
        <v>1336265</v>
      </c>
      <c r="W14" s="88">
        <v>37942</v>
      </c>
      <c r="X14" s="88">
        <v>164298</v>
      </c>
      <c r="Y14" s="88">
        <v>34625</v>
      </c>
      <c r="Z14" s="109"/>
      <c r="AA14" s="73">
        <f t="shared" si="0"/>
        <v>23542605</v>
      </c>
    </row>
    <row r="15" spans="1:27" ht="13.7" customHeight="1">
      <c r="A15" s="69">
        <v>2006</v>
      </c>
      <c r="B15" s="87">
        <v>21101316.935999997</v>
      </c>
      <c r="C15" s="88">
        <v>3165294.4879999999</v>
      </c>
      <c r="D15" s="88">
        <v>28529.632999999998</v>
      </c>
      <c r="E15" s="88">
        <v>1453649.4589999998</v>
      </c>
      <c r="F15" s="88">
        <v>85571.53</v>
      </c>
      <c r="G15" s="88">
        <v>101252.05899999999</v>
      </c>
      <c r="H15" s="88">
        <v>134490.25699999998</v>
      </c>
      <c r="I15" s="88">
        <v>270754.51699999999</v>
      </c>
      <c r="J15" s="88">
        <v>29471.208999999999</v>
      </c>
      <c r="K15" s="88">
        <v>41243.196000000011</v>
      </c>
      <c r="L15" s="88">
        <v>118360.04100000001</v>
      </c>
      <c r="M15" s="88">
        <v>47950.375999999997</v>
      </c>
      <c r="N15" s="88">
        <v>453991.64500000002</v>
      </c>
      <c r="O15" s="88">
        <v>176355.622</v>
      </c>
      <c r="P15" s="88">
        <v>187084.769</v>
      </c>
      <c r="Q15" s="88">
        <v>125651.30099999999</v>
      </c>
      <c r="R15" s="88">
        <v>99430.944999999992</v>
      </c>
      <c r="S15" s="88">
        <v>92943.281000000003</v>
      </c>
      <c r="T15" s="88">
        <v>209440.541</v>
      </c>
      <c r="U15" s="88">
        <v>67843.552000000011</v>
      </c>
      <c r="V15" s="88">
        <v>1758744.6289999997</v>
      </c>
      <c r="W15" s="88">
        <v>50384.243000000002</v>
      </c>
      <c r="X15" s="88">
        <v>227876.823</v>
      </c>
      <c r="Y15" s="88">
        <v>47468.038</v>
      </c>
      <c r="Z15" s="109"/>
      <c r="AA15" s="73">
        <f t="shared" si="0"/>
        <v>30075099.089999996</v>
      </c>
    </row>
    <row r="16" spans="1:27" ht="13.7" customHeight="1">
      <c r="A16" s="69">
        <v>2007</v>
      </c>
      <c r="B16" s="87">
        <v>27951852.740000002</v>
      </c>
      <c r="C16" s="88">
        <v>3838409.7079999996</v>
      </c>
      <c r="D16" s="88">
        <v>41053.161000000007</v>
      </c>
      <c r="E16" s="88">
        <v>1859480.0720000002</v>
      </c>
      <c r="F16" s="88">
        <v>93431.815000000002</v>
      </c>
      <c r="G16" s="88">
        <v>149760.95399999997</v>
      </c>
      <c r="H16" s="88">
        <v>188011.242</v>
      </c>
      <c r="I16" s="88">
        <v>365844.24699999997</v>
      </c>
      <c r="J16" s="88">
        <v>39556.396000000001</v>
      </c>
      <c r="K16" s="88">
        <v>51794.597999999998</v>
      </c>
      <c r="L16" s="88">
        <v>141036.576</v>
      </c>
      <c r="M16" s="88">
        <v>50732.476999999999</v>
      </c>
      <c r="N16" s="88">
        <v>567143.99099999992</v>
      </c>
      <c r="O16" s="88">
        <v>215653.69400000002</v>
      </c>
      <c r="P16" s="88">
        <v>239751.15499999994</v>
      </c>
      <c r="Q16" s="88">
        <v>157518.198</v>
      </c>
      <c r="R16" s="88">
        <v>139890.22099999999</v>
      </c>
      <c r="S16" s="88">
        <v>112198.90300000001</v>
      </c>
      <c r="T16" s="88">
        <v>266533.54200000002</v>
      </c>
      <c r="U16" s="88">
        <v>97459.411999999997</v>
      </c>
      <c r="V16" s="88">
        <v>2290280.0789999999</v>
      </c>
      <c r="W16" s="88">
        <v>65044.650999999998</v>
      </c>
      <c r="X16" s="88">
        <v>277985.74600000004</v>
      </c>
      <c r="Y16" s="88">
        <v>59753.885999999999</v>
      </c>
      <c r="Z16" s="109"/>
      <c r="AA16" s="73">
        <f t="shared" si="0"/>
        <v>39260177.463999994</v>
      </c>
    </row>
    <row r="17" spans="1:27" ht="13.7" customHeight="1">
      <c r="A17" s="69">
        <v>2008</v>
      </c>
      <c r="B17" s="87">
        <v>35708908.703581676</v>
      </c>
      <c r="C17" s="88">
        <v>4940310.8336363724</v>
      </c>
      <c r="D17" s="88">
        <v>55798.020474258868</v>
      </c>
      <c r="E17" s="88">
        <v>2445651.8422559705</v>
      </c>
      <c r="F17" s="88">
        <v>118839.28351286156</v>
      </c>
      <c r="G17" s="88">
        <v>181740.10414294357</v>
      </c>
      <c r="H17" s="88">
        <v>219318.50100755368</v>
      </c>
      <c r="I17" s="88">
        <v>493336.62539418862</v>
      </c>
      <c r="J17" s="88">
        <v>55469.509720224312</v>
      </c>
      <c r="K17" s="88">
        <v>64924.045913755413</v>
      </c>
      <c r="L17" s="88">
        <v>194403.1586130842</v>
      </c>
      <c r="M17" s="88">
        <v>66195.389290628518</v>
      </c>
      <c r="N17" s="88">
        <v>649935.09622327157</v>
      </c>
      <c r="O17" s="88">
        <v>244191.72535364315</v>
      </c>
      <c r="P17" s="88">
        <v>288257.15142306639</v>
      </c>
      <c r="Q17" s="88">
        <v>188840.39451451457</v>
      </c>
      <c r="R17" s="88">
        <v>173936.68687985165</v>
      </c>
      <c r="S17" s="88">
        <v>157487.03755334028</v>
      </c>
      <c r="T17" s="88">
        <v>325175.10408074653</v>
      </c>
      <c r="U17" s="88">
        <v>113132.88039979972</v>
      </c>
      <c r="V17" s="88">
        <v>3152969.241025215</v>
      </c>
      <c r="W17" s="88">
        <v>113275.75733569195</v>
      </c>
      <c r="X17" s="88">
        <v>367367.62670613668</v>
      </c>
      <c r="Y17" s="88">
        <v>73459.661601205997</v>
      </c>
      <c r="Z17" s="109"/>
      <c r="AA17" s="73">
        <f t="shared" si="0"/>
        <v>50392924.380640015</v>
      </c>
    </row>
    <row r="18" spans="1:27" ht="13.7" customHeight="1">
      <c r="A18" s="69">
        <v>2009</v>
      </c>
      <c r="B18" s="87">
        <v>42837197</v>
      </c>
      <c r="C18" s="88">
        <v>6347332</v>
      </c>
      <c r="D18" s="88">
        <v>57611</v>
      </c>
      <c r="E18" s="88">
        <v>3164535</v>
      </c>
      <c r="F18" s="88">
        <v>139851</v>
      </c>
      <c r="G18" s="88">
        <v>246897</v>
      </c>
      <c r="H18" s="88">
        <v>265632</v>
      </c>
      <c r="I18" s="88">
        <v>631943</v>
      </c>
      <c r="J18" s="88">
        <v>79972</v>
      </c>
      <c r="K18" s="88">
        <v>62984</v>
      </c>
      <c r="L18" s="88">
        <v>223155</v>
      </c>
      <c r="M18" s="88">
        <v>91502</v>
      </c>
      <c r="N18" s="88">
        <v>828516</v>
      </c>
      <c r="O18" s="88">
        <v>293214</v>
      </c>
      <c r="P18" s="88">
        <v>312210</v>
      </c>
      <c r="Q18" s="88">
        <v>217268</v>
      </c>
      <c r="R18" s="88">
        <v>286267</v>
      </c>
      <c r="S18" s="88">
        <v>185471</v>
      </c>
      <c r="T18" s="88">
        <v>460234</v>
      </c>
      <c r="U18" s="88">
        <v>144319</v>
      </c>
      <c r="V18" s="88">
        <v>3869682</v>
      </c>
      <c r="W18" s="88">
        <v>155826</v>
      </c>
      <c r="X18" s="88">
        <v>414616</v>
      </c>
      <c r="Y18" s="88">
        <v>77447</v>
      </c>
      <c r="Z18" s="109"/>
      <c r="AA18" s="73">
        <f t="shared" si="0"/>
        <v>61393681</v>
      </c>
    </row>
    <row r="19" spans="1:27" ht="13.7" customHeight="1">
      <c r="A19" s="69">
        <v>2010</v>
      </c>
      <c r="B19" s="87">
        <v>52945243</v>
      </c>
      <c r="C19" s="88">
        <v>8091047</v>
      </c>
      <c r="D19" s="88">
        <v>74222</v>
      </c>
      <c r="E19" s="88">
        <v>3924805</v>
      </c>
      <c r="F19" s="88">
        <v>226225</v>
      </c>
      <c r="G19" s="88">
        <v>321435</v>
      </c>
      <c r="H19" s="88">
        <v>311168</v>
      </c>
      <c r="I19" s="88">
        <v>830054</v>
      </c>
      <c r="J19" s="88">
        <v>108309</v>
      </c>
      <c r="K19" s="88">
        <v>107994</v>
      </c>
      <c r="L19" s="88">
        <v>273425</v>
      </c>
      <c r="M19" s="88">
        <v>132963</v>
      </c>
      <c r="N19" s="88">
        <v>1062581</v>
      </c>
      <c r="O19" s="88">
        <v>396152</v>
      </c>
      <c r="P19" s="88">
        <v>373898</v>
      </c>
      <c r="Q19" s="88">
        <v>325924</v>
      </c>
      <c r="R19" s="88">
        <v>393575</v>
      </c>
      <c r="S19" s="88">
        <v>273292</v>
      </c>
      <c r="T19" s="88">
        <v>629486</v>
      </c>
      <c r="U19" s="88">
        <v>159395</v>
      </c>
      <c r="V19" s="88">
        <v>4852376</v>
      </c>
      <c r="W19" s="88">
        <v>207230</v>
      </c>
      <c r="X19" s="88">
        <v>565730</v>
      </c>
      <c r="Y19" s="88">
        <v>124542</v>
      </c>
      <c r="Z19" s="109"/>
      <c r="AA19" s="73">
        <f t="shared" si="0"/>
        <v>76711071</v>
      </c>
    </row>
    <row r="20" spans="1:27" ht="13.7" customHeight="1">
      <c r="A20" s="69">
        <v>2011</v>
      </c>
      <c r="B20" s="87">
        <v>67932273</v>
      </c>
      <c r="C20" s="88">
        <v>11330997</v>
      </c>
      <c r="D20" s="88">
        <v>100778</v>
      </c>
      <c r="E20" s="88">
        <v>5285135</v>
      </c>
      <c r="F20" s="88">
        <v>307260</v>
      </c>
      <c r="G20" s="88">
        <v>458010</v>
      </c>
      <c r="H20" s="88">
        <v>402836</v>
      </c>
      <c r="I20" s="88">
        <v>1136316</v>
      </c>
      <c r="J20" s="88">
        <v>328233</v>
      </c>
      <c r="K20" s="88">
        <v>126293</v>
      </c>
      <c r="L20" s="88">
        <v>375656</v>
      </c>
      <c r="M20" s="88">
        <v>156963</v>
      </c>
      <c r="N20" s="88">
        <v>1351584</v>
      </c>
      <c r="O20" s="88">
        <v>523979</v>
      </c>
      <c r="P20" s="88">
        <v>525738</v>
      </c>
      <c r="Q20" s="88">
        <v>404737</v>
      </c>
      <c r="R20" s="88">
        <v>459566</v>
      </c>
      <c r="S20" s="88">
        <v>394961</v>
      </c>
      <c r="T20" s="88">
        <v>751254</v>
      </c>
      <c r="U20" s="88">
        <v>213835</v>
      </c>
      <c r="V20" s="88">
        <v>6640914</v>
      </c>
      <c r="W20" s="88">
        <v>312298</v>
      </c>
      <c r="X20" s="88">
        <v>733569</v>
      </c>
      <c r="Y20" s="88">
        <v>149066</v>
      </c>
      <c r="Z20" s="109"/>
      <c r="AA20" s="73">
        <f t="shared" si="0"/>
        <v>100402251</v>
      </c>
    </row>
    <row r="21" spans="1:27" ht="13.7" customHeight="1">
      <c r="A21" s="69">
        <v>2012</v>
      </c>
      <c r="B21" s="87">
        <v>89812535</v>
      </c>
      <c r="C21" s="88">
        <v>15351578</v>
      </c>
      <c r="D21" s="88">
        <v>136933</v>
      </c>
      <c r="E21" s="88">
        <v>7465796</v>
      </c>
      <c r="F21" s="88">
        <v>403988</v>
      </c>
      <c r="G21" s="88">
        <v>609747</v>
      </c>
      <c r="H21" s="88">
        <v>569026</v>
      </c>
      <c r="I21" s="88">
        <v>1570362</v>
      </c>
      <c r="J21" s="88">
        <v>440977</v>
      </c>
      <c r="K21" s="88">
        <v>150281</v>
      </c>
      <c r="L21" s="88">
        <v>498722</v>
      </c>
      <c r="M21" s="88">
        <v>212979</v>
      </c>
      <c r="N21" s="88">
        <v>1821028</v>
      </c>
      <c r="O21" s="88">
        <v>769496</v>
      </c>
      <c r="P21" s="88">
        <v>737243</v>
      </c>
      <c r="Q21" s="88">
        <v>525933</v>
      </c>
      <c r="R21" s="88">
        <v>625635</v>
      </c>
      <c r="S21" s="88">
        <v>648112</v>
      </c>
      <c r="T21" s="88">
        <v>1034658</v>
      </c>
      <c r="U21" s="88">
        <v>266073</v>
      </c>
      <c r="V21" s="88">
        <v>8486404</v>
      </c>
      <c r="W21" s="88">
        <v>399742</v>
      </c>
      <c r="X21" s="88">
        <v>1087405</v>
      </c>
      <c r="Y21" s="88">
        <v>191629</v>
      </c>
      <c r="Z21" s="109"/>
      <c r="AA21" s="73">
        <f t="shared" si="0"/>
        <v>133816282</v>
      </c>
    </row>
    <row r="22" spans="1:27" ht="13.7" customHeight="1">
      <c r="A22" s="69">
        <v>2013</v>
      </c>
      <c r="B22" s="87">
        <v>114854135</v>
      </c>
      <c r="C22" s="88">
        <v>19285422</v>
      </c>
      <c r="D22" s="88">
        <v>166824</v>
      </c>
      <c r="E22" s="88">
        <v>9166354</v>
      </c>
      <c r="F22" s="88">
        <v>488594</v>
      </c>
      <c r="G22" s="88">
        <v>812486</v>
      </c>
      <c r="H22" s="88">
        <v>748938</v>
      </c>
      <c r="I22" s="88">
        <v>1936475</v>
      </c>
      <c r="J22" s="88">
        <v>448439</v>
      </c>
      <c r="K22" s="88">
        <v>264756</v>
      </c>
      <c r="L22" s="88">
        <v>612340</v>
      </c>
      <c r="M22" s="88">
        <v>270747</v>
      </c>
      <c r="N22" s="88">
        <v>2251083</v>
      </c>
      <c r="O22" s="88">
        <v>1074124</v>
      </c>
      <c r="P22" s="88">
        <v>1113387</v>
      </c>
      <c r="Q22" s="88">
        <v>691891</v>
      </c>
      <c r="R22" s="88">
        <v>857962</v>
      </c>
      <c r="S22" s="88">
        <v>917704</v>
      </c>
      <c r="T22" s="88">
        <v>1255616</v>
      </c>
      <c r="U22" s="88">
        <v>316461</v>
      </c>
      <c r="V22" s="88">
        <v>10772318</v>
      </c>
      <c r="W22" s="88">
        <v>533372</v>
      </c>
      <c r="X22" s="88">
        <v>1307193</v>
      </c>
      <c r="Y22" s="88">
        <v>237133</v>
      </c>
      <c r="Z22" s="109"/>
      <c r="AA22" s="73">
        <f t="shared" si="0"/>
        <v>170383754</v>
      </c>
    </row>
    <row r="23" spans="1:27" ht="13.7" customHeight="1">
      <c r="A23" s="69">
        <v>2014</v>
      </c>
      <c r="B23" s="87">
        <v>159029000</v>
      </c>
      <c r="C23" s="88">
        <v>25304000</v>
      </c>
      <c r="D23" s="88">
        <v>199000</v>
      </c>
      <c r="E23" s="88">
        <v>11872000</v>
      </c>
      <c r="F23" s="88">
        <v>644000</v>
      </c>
      <c r="G23" s="88">
        <v>1071000</v>
      </c>
      <c r="H23" s="88">
        <v>995000</v>
      </c>
      <c r="I23" s="88">
        <v>2567000</v>
      </c>
      <c r="J23" s="88">
        <v>464000</v>
      </c>
      <c r="K23" s="88">
        <v>272000</v>
      </c>
      <c r="L23" s="88">
        <v>809000</v>
      </c>
      <c r="M23" s="88">
        <v>358000</v>
      </c>
      <c r="N23" s="88">
        <v>2750000</v>
      </c>
      <c r="O23" s="88">
        <v>1486000</v>
      </c>
      <c r="P23" s="88">
        <v>1672000</v>
      </c>
      <c r="Q23" s="88">
        <v>920000</v>
      </c>
      <c r="R23" s="88">
        <v>1128000</v>
      </c>
      <c r="S23" s="88">
        <v>1073000</v>
      </c>
      <c r="T23" s="88">
        <v>1621000</v>
      </c>
      <c r="U23" s="88">
        <v>411000</v>
      </c>
      <c r="V23" s="88">
        <v>13915000</v>
      </c>
      <c r="W23" s="88">
        <v>663000</v>
      </c>
      <c r="X23" s="88">
        <v>1753000</v>
      </c>
      <c r="Y23" s="88">
        <v>285000</v>
      </c>
      <c r="Z23" s="109"/>
      <c r="AA23" s="73">
        <f t="shared" si="0"/>
        <v>231261000</v>
      </c>
    </row>
    <row r="24" spans="1:27" ht="13.7" customHeight="1">
      <c r="A24" s="69">
        <v>2015</v>
      </c>
      <c r="B24" s="87">
        <v>212374000</v>
      </c>
      <c r="C24" s="88">
        <v>36335000</v>
      </c>
      <c r="D24" s="88">
        <v>369000</v>
      </c>
      <c r="E24" s="88">
        <v>17239000</v>
      </c>
      <c r="F24" s="88">
        <v>981000</v>
      </c>
      <c r="G24" s="88">
        <v>1415000</v>
      </c>
      <c r="H24" s="88">
        <v>1453000</v>
      </c>
      <c r="I24" s="88">
        <v>3622000</v>
      </c>
      <c r="J24" s="88">
        <v>859000</v>
      </c>
      <c r="K24" s="88">
        <v>473000</v>
      </c>
      <c r="L24" s="88">
        <v>1074000</v>
      </c>
      <c r="M24" s="88">
        <v>721000</v>
      </c>
      <c r="N24" s="88">
        <v>3798000</v>
      </c>
      <c r="O24" s="88">
        <v>2193000</v>
      </c>
      <c r="P24" s="88">
        <v>2325000</v>
      </c>
      <c r="Q24" s="88">
        <v>1399000</v>
      </c>
      <c r="R24" s="88">
        <v>1611000</v>
      </c>
      <c r="S24" s="88">
        <v>1297000</v>
      </c>
      <c r="T24" s="88">
        <v>2714000</v>
      </c>
      <c r="U24" s="88">
        <v>852000</v>
      </c>
      <c r="V24" s="88">
        <v>19360000</v>
      </c>
      <c r="W24" s="88">
        <v>1037000</v>
      </c>
      <c r="X24" s="88">
        <v>2354000</v>
      </c>
      <c r="Y24" s="88">
        <v>483000</v>
      </c>
      <c r="Z24" s="109"/>
      <c r="AA24" s="73">
        <f t="shared" si="0"/>
        <v>316338000</v>
      </c>
    </row>
    <row r="25" spans="1:27" ht="13.7" customHeight="1">
      <c r="A25" s="69">
        <v>2016</v>
      </c>
      <c r="B25" s="87">
        <v>270457000</v>
      </c>
      <c r="C25" s="88">
        <v>48543000</v>
      </c>
      <c r="D25" s="88">
        <v>407000</v>
      </c>
      <c r="E25" s="88">
        <v>22608000</v>
      </c>
      <c r="F25" s="88">
        <v>1253000</v>
      </c>
      <c r="G25" s="88">
        <v>1754000</v>
      </c>
      <c r="H25" s="88">
        <v>1837000</v>
      </c>
      <c r="I25" s="88">
        <v>5099000</v>
      </c>
      <c r="J25" s="88">
        <v>1099000</v>
      </c>
      <c r="K25" s="88">
        <v>494000</v>
      </c>
      <c r="L25" s="88">
        <v>1533000</v>
      </c>
      <c r="M25" s="88">
        <v>732000</v>
      </c>
      <c r="N25" s="88">
        <v>4850000</v>
      </c>
      <c r="O25" s="88">
        <v>2515000</v>
      </c>
      <c r="P25" s="88">
        <v>2831000</v>
      </c>
      <c r="Q25" s="88">
        <v>1719000</v>
      </c>
      <c r="R25" s="88">
        <v>2024000</v>
      </c>
      <c r="S25" s="88">
        <v>1672000</v>
      </c>
      <c r="T25" s="88">
        <v>2864000</v>
      </c>
      <c r="U25" s="88">
        <v>900000</v>
      </c>
      <c r="V25" s="88">
        <v>25899000</v>
      </c>
      <c r="W25" s="88">
        <v>1298000</v>
      </c>
      <c r="X25" s="88">
        <v>3313000</v>
      </c>
      <c r="Y25" s="88">
        <v>419000</v>
      </c>
      <c r="Z25" s="109"/>
      <c r="AA25" s="73">
        <f t="shared" si="0"/>
        <v>406120000</v>
      </c>
    </row>
    <row r="26" spans="1:27" ht="13.7" customHeight="1">
      <c r="A26" s="69">
        <v>2017</v>
      </c>
      <c r="B26" s="87">
        <v>358766000</v>
      </c>
      <c r="C26" s="88">
        <v>65596000</v>
      </c>
      <c r="D26" s="88">
        <v>627000</v>
      </c>
      <c r="E26" s="88">
        <v>31676000</v>
      </c>
      <c r="F26" s="88">
        <v>2012000</v>
      </c>
      <c r="G26" s="88">
        <v>2388000</v>
      </c>
      <c r="H26" s="88">
        <v>2165000</v>
      </c>
      <c r="I26" s="88">
        <v>6578000</v>
      </c>
      <c r="J26" s="88">
        <v>1258000</v>
      </c>
      <c r="K26" s="88">
        <v>725000</v>
      </c>
      <c r="L26" s="88">
        <v>2152000</v>
      </c>
      <c r="M26" s="88">
        <v>762000</v>
      </c>
      <c r="N26" s="88">
        <v>6731000</v>
      </c>
      <c r="O26" s="88">
        <v>3008000</v>
      </c>
      <c r="P26" s="88">
        <v>3794000</v>
      </c>
      <c r="Q26" s="88">
        <v>2370000</v>
      </c>
      <c r="R26" s="88">
        <v>2830000</v>
      </c>
      <c r="S26" s="88">
        <v>2367000</v>
      </c>
      <c r="T26" s="88">
        <v>3520000</v>
      </c>
      <c r="U26" s="88">
        <v>1205000</v>
      </c>
      <c r="V26" s="88">
        <v>34505000</v>
      </c>
      <c r="W26" s="88">
        <v>1897000</v>
      </c>
      <c r="X26" s="88">
        <v>4604000</v>
      </c>
      <c r="Y26" s="88">
        <v>578000</v>
      </c>
      <c r="Z26" s="109"/>
      <c r="AA26" s="73">
        <f t="shared" si="0"/>
        <v>542114000</v>
      </c>
    </row>
    <row r="27" spans="1:27" ht="13.7" customHeight="1">
      <c r="A27" s="69">
        <v>2018</v>
      </c>
      <c r="B27" s="87">
        <v>514667000</v>
      </c>
      <c r="C27" s="88">
        <v>89538000</v>
      </c>
      <c r="D27" s="88">
        <v>779000</v>
      </c>
      <c r="E27" s="88">
        <v>44697000</v>
      </c>
      <c r="F27" s="88">
        <v>2967000</v>
      </c>
      <c r="G27" s="88">
        <v>3280000</v>
      </c>
      <c r="H27" s="88">
        <v>3565000</v>
      </c>
      <c r="I27" s="88">
        <v>8383000</v>
      </c>
      <c r="J27" s="88">
        <v>1883000</v>
      </c>
      <c r="K27" s="88">
        <v>1455000</v>
      </c>
      <c r="L27" s="88">
        <v>3128000</v>
      </c>
      <c r="M27" s="88">
        <v>1006000</v>
      </c>
      <c r="N27" s="88">
        <v>8187000</v>
      </c>
      <c r="O27" s="88">
        <v>3884000</v>
      </c>
      <c r="P27" s="88">
        <v>5883000</v>
      </c>
      <c r="Q27" s="88">
        <v>3198000</v>
      </c>
      <c r="R27" s="88">
        <v>3764000</v>
      </c>
      <c r="S27" s="88">
        <v>3664000</v>
      </c>
      <c r="T27" s="88">
        <v>4199000</v>
      </c>
      <c r="U27" s="88">
        <v>2083000</v>
      </c>
      <c r="V27" s="88">
        <v>48028000</v>
      </c>
      <c r="W27" s="88">
        <v>2560000</v>
      </c>
      <c r="X27" s="88">
        <v>6224000</v>
      </c>
      <c r="Y27" s="88">
        <v>699000</v>
      </c>
      <c r="Z27" s="109"/>
      <c r="AA27" s="73">
        <f t="shared" si="0"/>
        <v>767721000</v>
      </c>
    </row>
    <row r="28" spans="1:27" ht="13.7" customHeight="1">
      <c r="A28" s="69">
        <v>2019</v>
      </c>
      <c r="B28" s="87">
        <v>760600000</v>
      </c>
      <c r="C28" s="88">
        <v>118857000</v>
      </c>
      <c r="D28" s="88">
        <v>1014000</v>
      </c>
      <c r="E28" s="88">
        <v>52935000</v>
      </c>
      <c r="F28" s="88">
        <v>4680000</v>
      </c>
      <c r="G28" s="88">
        <v>4870000</v>
      </c>
      <c r="H28" s="88">
        <v>5618000</v>
      </c>
      <c r="I28" s="88">
        <v>11946000</v>
      </c>
      <c r="J28" s="88">
        <v>2939000</v>
      </c>
      <c r="K28" s="88">
        <v>2283000</v>
      </c>
      <c r="L28" s="88">
        <v>4763000</v>
      </c>
      <c r="M28" s="88">
        <v>1835000</v>
      </c>
      <c r="N28" s="88">
        <v>11186000</v>
      </c>
      <c r="O28" s="88">
        <v>6205000</v>
      </c>
      <c r="P28" s="88">
        <v>9977000</v>
      </c>
      <c r="Q28" s="88">
        <v>4885000</v>
      </c>
      <c r="R28" s="88">
        <v>4767000</v>
      </c>
      <c r="S28" s="88">
        <v>5299000</v>
      </c>
      <c r="T28" s="88">
        <v>5728000</v>
      </c>
      <c r="U28" s="88">
        <v>2959000</v>
      </c>
      <c r="V28" s="88">
        <v>61059000</v>
      </c>
      <c r="W28" s="88">
        <v>3936000</v>
      </c>
      <c r="X28" s="88">
        <v>8098000</v>
      </c>
      <c r="Y28" s="88">
        <v>761000</v>
      </c>
      <c r="Z28" s="109"/>
      <c r="AA28" s="73">
        <f t="shared" si="0"/>
        <v>1097200000</v>
      </c>
    </row>
    <row r="29" spans="1:27" ht="13.7" customHeight="1">
      <c r="A29" s="157" t="s">
        <v>1848</v>
      </c>
      <c r="B29" s="74">
        <v>236629000</v>
      </c>
      <c r="C29" s="75">
        <v>32165000</v>
      </c>
      <c r="D29" s="75">
        <v>239000</v>
      </c>
      <c r="E29" s="75">
        <v>13956000</v>
      </c>
      <c r="F29" s="75">
        <v>1228000</v>
      </c>
      <c r="G29" s="75">
        <v>1334000</v>
      </c>
      <c r="H29" s="75">
        <v>2015000</v>
      </c>
      <c r="I29" s="75">
        <v>3696000</v>
      </c>
      <c r="J29" s="75">
        <v>754000</v>
      </c>
      <c r="K29" s="75">
        <v>495000</v>
      </c>
      <c r="L29" s="75">
        <v>1535000</v>
      </c>
      <c r="M29" s="75">
        <v>493000</v>
      </c>
      <c r="N29" s="75">
        <v>3204000</v>
      </c>
      <c r="O29" s="75">
        <v>1736000</v>
      </c>
      <c r="P29" s="75">
        <v>2856000</v>
      </c>
      <c r="Q29" s="75">
        <v>1388000</v>
      </c>
      <c r="R29" s="75">
        <v>1299000</v>
      </c>
      <c r="S29" s="75">
        <v>1197000</v>
      </c>
      <c r="T29" s="75">
        <v>1742000</v>
      </c>
      <c r="U29" s="75">
        <v>771000</v>
      </c>
      <c r="V29" s="75">
        <v>15584000</v>
      </c>
      <c r="W29" s="75">
        <v>1088000</v>
      </c>
      <c r="X29" s="75">
        <v>2308000</v>
      </c>
      <c r="Y29" s="75">
        <v>248000</v>
      </c>
      <c r="Z29" s="158"/>
      <c r="AA29" s="77">
        <f t="shared" si="0"/>
        <v>327960000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108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108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108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108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108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104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del Impuesto a las ganancias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612</v>
      </c>
      <c r="C8" s="57" t="s">
        <v>613</v>
      </c>
      <c r="D8" s="57" t="s">
        <v>614</v>
      </c>
      <c r="E8" s="64" t="s">
        <v>615</v>
      </c>
      <c r="F8" s="57" t="s">
        <v>616</v>
      </c>
      <c r="G8" s="57" t="s">
        <v>617</v>
      </c>
      <c r="H8" s="64" t="s">
        <v>618</v>
      </c>
      <c r="I8" s="57" t="s">
        <v>619</v>
      </c>
      <c r="J8" s="57" t="s">
        <v>620</v>
      </c>
      <c r="K8" s="64" t="s">
        <v>621</v>
      </c>
      <c r="L8" s="57" t="s">
        <v>622</v>
      </c>
      <c r="M8" s="57" t="s">
        <v>623</v>
      </c>
      <c r="N8" s="64" t="s">
        <v>624</v>
      </c>
      <c r="O8" s="57" t="s">
        <v>625</v>
      </c>
      <c r="P8" s="57" t="s">
        <v>626</v>
      </c>
      <c r="Q8" s="64" t="s">
        <v>627</v>
      </c>
      <c r="R8" s="57" t="s">
        <v>628</v>
      </c>
      <c r="S8" s="57" t="s">
        <v>629</v>
      </c>
      <c r="T8" s="57" t="s">
        <v>630</v>
      </c>
      <c r="U8" s="57" t="s">
        <v>631</v>
      </c>
      <c r="V8" s="57" t="s">
        <v>632</v>
      </c>
      <c r="W8" s="57" t="s">
        <v>633</v>
      </c>
      <c r="X8" s="57" t="s">
        <v>634</v>
      </c>
      <c r="Y8" s="57" t="s">
        <v>635</v>
      </c>
      <c r="Z8" s="57" t="s">
        <v>636</v>
      </c>
      <c r="AA8" s="66" t="s">
        <v>637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7883273.5579999993</v>
      </c>
      <c r="C10" s="70">
        <v>708451.44800000009</v>
      </c>
      <c r="D10" s="70">
        <v>8955.9630000000016</v>
      </c>
      <c r="E10" s="70">
        <v>298115.68</v>
      </c>
      <c r="F10" s="70">
        <v>20069.47</v>
      </c>
      <c r="G10" s="70">
        <v>27994.405000000002</v>
      </c>
      <c r="H10" s="70">
        <v>45225.511999999995</v>
      </c>
      <c r="I10" s="70">
        <v>42108.54</v>
      </c>
      <c r="J10" s="70">
        <v>7513.7630000000008</v>
      </c>
      <c r="K10" s="70">
        <v>12567.248</v>
      </c>
      <c r="L10" s="70">
        <v>17253.473000000002</v>
      </c>
      <c r="M10" s="70">
        <v>31370.99</v>
      </c>
      <c r="N10" s="70">
        <v>98961.65</v>
      </c>
      <c r="O10" s="70">
        <v>23569.607</v>
      </c>
      <c r="P10" s="70">
        <v>36991.544999999998</v>
      </c>
      <c r="Q10" s="70">
        <v>37175.273999999998</v>
      </c>
      <c r="R10" s="70">
        <v>27751.84</v>
      </c>
      <c r="S10" s="70">
        <v>24409.636000000002</v>
      </c>
      <c r="T10" s="70">
        <v>41404.843999999997</v>
      </c>
      <c r="U10" s="70">
        <v>17638.009999999998</v>
      </c>
      <c r="V10" s="70">
        <v>284163.641</v>
      </c>
      <c r="W10" s="70">
        <v>21104.332000000002</v>
      </c>
      <c r="X10" s="70">
        <v>49136.756999999998</v>
      </c>
      <c r="Y10" s="70">
        <v>6700.0790000000006</v>
      </c>
      <c r="Z10" s="133"/>
      <c r="AA10" s="71">
        <f>SUM(B10:Z10)</f>
        <v>9771907.2649999987</v>
      </c>
    </row>
    <row r="11" spans="1:27" s="1" customFormat="1" ht="13.7" customHeight="1">
      <c r="A11" s="69">
        <v>2002</v>
      </c>
      <c r="B11" s="87">
        <v>6552157.8969999999</v>
      </c>
      <c r="C11" s="88">
        <v>699040.90799999994</v>
      </c>
      <c r="D11" s="88">
        <v>8161.259</v>
      </c>
      <c r="E11" s="88">
        <v>352440.36700000003</v>
      </c>
      <c r="F11" s="88">
        <v>16870.595000000001</v>
      </c>
      <c r="G11" s="88">
        <v>27647.673999999999</v>
      </c>
      <c r="H11" s="88">
        <v>64422.703999999998</v>
      </c>
      <c r="I11" s="88">
        <v>45831.463999999993</v>
      </c>
      <c r="J11" s="88">
        <v>6206.4790000000003</v>
      </c>
      <c r="K11" s="88">
        <v>9216.61</v>
      </c>
      <c r="L11" s="88">
        <v>24115.625999999997</v>
      </c>
      <c r="M11" s="88">
        <v>22865.362999999998</v>
      </c>
      <c r="N11" s="88">
        <v>81734.641999999993</v>
      </c>
      <c r="O11" s="88">
        <v>23923.919000000005</v>
      </c>
      <c r="P11" s="88">
        <v>37650.653999999995</v>
      </c>
      <c r="Q11" s="88">
        <v>51766.335999999996</v>
      </c>
      <c r="R11" s="88">
        <v>35205.089</v>
      </c>
      <c r="S11" s="88">
        <v>18506.293000000001</v>
      </c>
      <c r="T11" s="88">
        <v>51455.806999999993</v>
      </c>
      <c r="U11" s="88">
        <v>22634.92</v>
      </c>
      <c r="V11" s="88">
        <v>378143.77100000007</v>
      </c>
      <c r="W11" s="88">
        <v>14526.02</v>
      </c>
      <c r="X11" s="88">
        <v>56149.29800000001</v>
      </c>
      <c r="Y11" s="88">
        <v>8291.3850000000002</v>
      </c>
      <c r="Z11" s="109"/>
      <c r="AA11" s="73">
        <f>SUM(B11:Z11)</f>
        <v>8608965.0799999982</v>
      </c>
    </row>
    <row r="12" spans="1:27" ht="13.7" customHeight="1">
      <c r="A12" s="69">
        <v>2003</v>
      </c>
      <c r="B12" s="87">
        <v>9954324.0789999999</v>
      </c>
      <c r="C12" s="88">
        <v>1359417.898</v>
      </c>
      <c r="D12" s="88">
        <v>11197.943000000001</v>
      </c>
      <c r="E12" s="88">
        <v>829791.28099999996</v>
      </c>
      <c r="F12" s="88">
        <v>32721.093000000001</v>
      </c>
      <c r="G12" s="88">
        <v>47595.614000000001</v>
      </c>
      <c r="H12" s="88">
        <v>125928.78600000001</v>
      </c>
      <c r="I12" s="88">
        <v>118675.42</v>
      </c>
      <c r="J12" s="88">
        <v>9423.5380000000005</v>
      </c>
      <c r="K12" s="88">
        <v>21426.407000000003</v>
      </c>
      <c r="L12" s="88">
        <v>97825.63</v>
      </c>
      <c r="M12" s="88">
        <v>26278.332999999999</v>
      </c>
      <c r="N12" s="88">
        <v>141824.93700000001</v>
      </c>
      <c r="O12" s="88">
        <v>41128.470999999998</v>
      </c>
      <c r="P12" s="88">
        <v>60527.956999999995</v>
      </c>
      <c r="Q12" s="88">
        <v>69351.512999999992</v>
      </c>
      <c r="R12" s="88">
        <v>54199.333000000006</v>
      </c>
      <c r="S12" s="88">
        <v>41140.730000000003</v>
      </c>
      <c r="T12" s="88">
        <v>68528.677999999985</v>
      </c>
      <c r="U12" s="88">
        <v>49793.470999999998</v>
      </c>
      <c r="V12" s="88">
        <v>874521.50199999998</v>
      </c>
      <c r="W12" s="88">
        <v>39585.509000000005</v>
      </c>
      <c r="X12" s="88">
        <v>120236.81200000001</v>
      </c>
      <c r="Y12" s="88">
        <v>9181.5220000000027</v>
      </c>
      <c r="Z12" s="109"/>
      <c r="AA12" s="73">
        <f t="shared" ref="AA12:AA29" si="0">SUM(B12:Z12)</f>
        <v>14204626.457000006</v>
      </c>
    </row>
    <row r="13" spans="1:27" ht="13.7" customHeight="1">
      <c r="A13" s="69">
        <v>2004</v>
      </c>
      <c r="B13" s="87">
        <v>15944612.812000001</v>
      </c>
      <c r="C13" s="88">
        <v>1687204.2059999998</v>
      </c>
      <c r="D13" s="88">
        <v>18417.744000000002</v>
      </c>
      <c r="E13" s="88">
        <v>990820.54900000012</v>
      </c>
      <c r="F13" s="88">
        <v>52504.557000000008</v>
      </c>
      <c r="G13" s="88">
        <v>60066.682000000001</v>
      </c>
      <c r="H13" s="88">
        <v>174352.66899999999</v>
      </c>
      <c r="I13" s="88">
        <v>170905.81599999999</v>
      </c>
      <c r="J13" s="88">
        <v>11354.511</v>
      </c>
      <c r="K13" s="88">
        <v>25131.021000000004</v>
      </c>
      <c r="L13" s="88">
        <v>83711.534</v>
      </c>
      <c r="M13" s="88">
        <v>101807.674</v>
      </c>
      <c r="N13" s="88">
        <v>218324.59400000001</v>
      </c>
      <c r="O13" s="88">
        <v>82830.773000000001</v>
      </c>
      <c r="P13" s="88">
        <v>92413.062999999995</v>
      </c>
      <c r="Q13" s="88">
        <v>77571.297000000006</v>
      </c>
      <c r="R13" s="88">
        <v>62891.907999999996</v>
      </c>
      <c r="S13" s="88">
        <v>57185.582000000002</v>
      </c>
      <c r="T13" s="88">
        <v>97094.566999999995</v>
      </c>
      <c r="U13" s="88">
        <v>74388.864000000001</v>
      </c>
      <c r="V13" s="88">
        <v>1063189.2009999999</v>
      </c>
      <c r="W13" s="88">
        <v>32455.483</v>
      </c>
      <c r="X13" s="88">
        <v>209667.948</v>
      </c>
      <c r="Y13" s="88">
        <v>13014.175000000001</v>
      </c>
      <c r="Z13" s="109"/>
      <c r="AA13" s="73">
        <f t="shared" si="0"/>
        <v>21401917.229999997</v>
      </c>
    </row>
    <row r="14" spans="1:27" ht="13.7" customHeight="1">
      <c r="A14" s="69">
        <v>2005</v>
      </c>
      <c r="B14" s="87">
        <v>19531322</v>
      </c>
      <c r="C14" s="88">
        <v>2524899</v>
      </c>
      <c r="D14" s="88">
        <v>23870</v>
      </c>
      <c r="E14" s="88">
        <v>1129553</v>
      </c>
      <c r="F14" s="88">
        <v>95827</v>
      </c>
      <c r="G14" s="88">
        <v>75852</v>
      </c>
      <c r="H14" s="88">
        <v>192024</v>
      </c>
      <c r="I14" s="88">
        <v>197198</v>
      </c>
      <c r="J14" s="88">
        <v>19048</v>
      </c>
      <c r="K14" s="88">
        <v>35047</v>
      </c>
      <c r="L14" s="88">
        <v>96420</v>
      </c>
      <c r="M14" s="88">
        <v>79659</v>
      </c>
      <c r="N14" s="88">
        <v>315152</v>
      </c>
      <c r="O14" s="88">
        <v>114248</v>
      </c>
      <c r="P14" s="88">
        <v>134098</v>
      </c>
      <c r="Q14" s="88">
        <v>107991</v>
      </c>
      <c r="R14" s="88">
        <v>77823</v>
      </c>
      <c r="S14" s="88">
        <v>97375</v>
      </c>
      <c r="T14" s="88">
        <v>159586</v>
      </c>
      <c r="U14" s="88">
        <v>81219</v>
      </c>
      <c r="V14" s="88">
        <v>1569673</v>
      </c>
      <c r="W14" s="88">
        <v>48532</v>
      </c>
      <c r="X14" s="88">
        <v>177728</v>
      </c>
      <c r="Y14" s="88">
        <v>18163</v>
      </c>
      <c r="Z14" s="109"/>
      <c r="AA14" s="73">
        <f t="shared" si="0"/>
        <v>26902307</v>
      </c>
    </row>
    <row r="15" spans="1:27" ht="13.7" customHeight="1">
      <c r="A15" s="69">
        <v>2006</v>
      </c>
      <c r="B15" s="87">
        <v>22864336.938999999</v>
      </c>
      <c r="C15" s="88">
        <v>3216259.6809999994</v>
      </c>
      <c r="D15" s="88">
        <v>29058.75</v>
      </c>
      <c r="E15" s="88">
        <v>1473020.8490000002</v>
      </c>
      <c r="F15" s="88">
        <v>134703.00599999999</v>
      </c>
      <c r="G15" s="88">
        <v>96659.865999999995</v>
      </c>
      <c r="H15" s="88">
        <v>256606.83600000001</v>
      </c>
      <c r="I15" s="88">
        <v>236654.94599999997</v>
      </c>
      <c r="J15" s="88">
        <v>26239.696000000004</v>
      </c>
      <c r="K15" s="88">
        <v>41952.584999999999</v>
      </c>
      <c r="L15" s="88">
        <v>118956.227</v>
      </c>
      <c r="M15" s="88">
        <v>105090.52899999999</v>
      </c>
      <c r="N15" s="88">
        <v>399152.924</v>
      </c>
      <c r="O15" s="88">
        <v>129213.48499999999</v>
      </c>
      <c r="P15" s="88">
        <v>189998.77600000001</v>
      </c>
      <c r="Q15" s="88">
        <v>126962.28700000001</v>
      </c>
      <c r="R15" s="88">
        <v>103416.84199999999</v>
      </c>
      <c r="S15" s="88">
        <v>120432.90300000001</v>
      </c>
      <c r="T15" s="88">
        <v>191322.01800000004</v>
      </c>
      <c r="U15" s="88">
        <v>103958.08400000002</v>
      </c>
      <c r="V15" s="88">
        <v>1831495.0209999999</v>
      </c>
      <c r="W15" s="88">
        <v>55509.9</v>
      </c>
      <c r="X15" s="88">
        <v>249399.03100000002</v>
      </c>
      <c r="Y15" s="88">
        <v>26488.238000000001</v>
      </c>
      <c r="Z15" s="109"/>
      <c r="AA15" s="73">
        <f t="shared" si="0"/>
        <v>32126889.418999996</v>
      </c>
    </row>
    <row r="16" spans="1:27" ht="13.7" customHeight="1">
      <c r="A16" s="69">
        <v>2007</v>
      </c>
      <c r="B16" s="87">
        <v>28831111.441000003</v>
      </c>
      <c r="C16" s="88">
        <v>3924357.7750000004</v>
      </c>
      <c r="D16" s="88">
        <v>47196.883999999991</v>
      </c>
      <c r="E16" s="88">
        <v>2031398.3689999999</v>
      </c>
      <c r="F16" s="88">
        <v>133996.01100000003</v>
      </c>
      <c r="G16" s="88">
        <v>130707.819</v>
      </c>
      <c r="H16" s="88">
        <v>357558.53</v>
      </c>
      <c r="I16" s="88">
        <v>329034.44299999997</v>
      </c>
      <c r="J16" s="88">
        <v>46914.594000000005</v>
      </c>
      <c r="K16" s="88">
        <v>58784.957000000002</v>
      </c>
      <c r="L16" s="88">
        <v>166666.33500000002</v>
      </c>
      <c r="M16" s="88">
        <v>105513.304</v>
      </c>
      <c r="N16" s="88">
        <v>521937.19099999993</v>
      </c>
      <c r="O16" s="88">
        <v>176406.14300000001</v>
      </c>
      <c r="P16" s="88">
        <v>251448.26199999999</v>
      </c>
      <c r="Q16" s="88">
        <v>172825.07199999999</v>
      </c>
      <c r="R16" s="88">
        <v>162577.63400000002</v>
      </c>
      <c r="S16" s="88">
        <v>156946.69899999999</v>
      </c>
      <c r="T16" s="88">
        <v>244899.32200000001</v>
      </c>
      <c r="U16" s="88">
        <v>220408.55</v>
      </c>
      <c r="V16" s="88">
        <v>2105367.4819999998</v>
      </c>
      <c r="W16" s="88">
        <v>102457.20599999999</v>
      </c>
      <c r="X16" s="88">
        <v>258778.59299999999</v>
      </c>
      <c r="Y16" s="88">
        <v>50718.065999999992</v>
      </c>
      <c r="Z16" s="109"/>
      <c r="AA16" s="73">
        <f t="shared" si="0"/>
        <v>40588010.681999996</v>
      </c>
    </row>
    <row r="17" spans="1:27" ht="13.7" customHeight="1">
      <c r="A17" s="69">
        <v>2008</v>
      </c>
      <c r="B17" s="87">
        <v>34577699.968322389</v>
      </c>
      <c r="C17" s="88">
        <v>5214161.5421091691</v>
      </c>
      <c r="D17" s="88">
        <v>64355.073698387234</v>
      </c>
      <c r="E17" s="88">
        <v>2897121.988522443</v>
      </c>
      <c r="F17" s="88">
        <v>156309.77557820955</v>
      </c>
      <c r="G17" s="88">
        <v>251316.44618135667</v>
      </c>
      <c r="H17" s="88">
        <v>449041.29644915857</v>
      </c>
      <c r="I17" s="88">
        <v>490065.99232814816</v>
      </c>
      <c r="J17" s="88">
        <v>59532.225100892378</v>
      </c>
      <c r="K17" s="88">
        <v>80280.733084163032</v>
      </c>
      <c r="L17" s="88">
        <v>210481.10269439116</v>
      </c>
      <c r="M17" s="88">
        <v>114024.10652409201</v>
      </c>
      <c r="N17" s="88">
        <v>644744.72927338502</v>
      </c>
      <c r="O17" s="88">
        <v>218200.30570098263</v>
      </c>
      <c r="P17" s="88">
        <v>324367.54067648976</v>
      </c>
      <c r="Q17" s="88">
        <v>217518.42399489225</v>
      </c>
      <c r="R17" s="88">
        <v>240755.03818279429</v>
      </c>
      <c r="S17" s="88">
        <v>200445.59629889499</v>
      </c>
      <c r="T17" s="88">
        <v>324509.43774988141</v>
      </c>
      <c r="U17" s="88">
        <v>215735.92502517637</v>
      </c>
      <c r="V17" s="88">
        <v>2923645.0900887856</v>
      </c>
      <c r="W17" s="88">
        <v>117039.95666640725</v>
      </c>
      <c r="X17" s="88">
        <v>421253.92528437538</v>
      </c>
      <c r="Y17" s="88">
        <v>44256.931885138853</v>
      </c>
      <c r="Z17" s="109"/>
      <c r="AA17" s="73">
        <f t="shared" si="0"/>
        <v>50456863.151420012</v>
      </c>
    </row>
    <row r="18" spans="1:27" ht="13.7" customHeight="1">
      <c r="A18" s="69">
        <v>2009</v>
      </c>
      <c r="B18" s="87">
        <v>34758101</v>
      </c>
      <c r="C18" s="88">
        <v>6200266</v>
      </c>
      <c r="D18" s="88">
        <v>76783</v>
      </c>
      <c r="E18" s="88">
        <v>3184275</v>
      </c>
      <c r="F18" s="88">
        <v>178205</v>
      </c>
      <c r="G18" s="88">
        <v>272953</v>
      </c>
      <c r="H18" s="88">
        <v>565024</v>
      </c>
      <c r="I18" s="88">
        <v>527643</v>
      </c>
      <c r="J18" s="88">
        <v>91823</v>
      </c>
      <c r="K18" s="88">
        <v>96449</v>
      </c>
      <c r="L18" s="88">
        <v>251387</v>
      </c>
      <c r="M18" s="88">
        <v>135228</v>
      </c>
      <c r="N18" s="88">
        <v>765360</v>
      </c>
      <c r="O18" s="88">
        <v>264487</v>
      </c>
      <c r="P18" s="88">
        <v>372862</v>
      </c>
      <c r="Q18" s="88">
        <v>256221</v>
      </c>
      <c r="R18" s="88">
        <v>314803</v>
      </c>
      <c r="S18" s="88">
        <v>278653</v>
      </c>
      <c r="T18" s="88">
        <v>420046</v>
      </c>
      <c r="U18" s="88">
        <v>216743</v>
      </c>
      <c r="V18" s="88">
        <v>3260220</v>
      </c>
      <c r="W18" s="88">
        <v>169027</v>
      </c>
      <c r="X18" s="88">
        <v>483147</v>
      </c>
      <c r="Y18" s="88">
        <v>38334</v>
      </c>
      <c r="Z18" s="109"/>
      <c r="AA18" s="73">
        <f t="shared" si="0"/>
        <v>53178040</v>
      </c>
    </row>
    <row r="19" spans="1:27" ht="13.7" customHeight="1">
      <c r="A19" s="69">
        <v>2010</v>
      </c>
      <c r="B19" s="87">
        <v>49747399</v>
      </c>
      <c r="C19" s="88">
        <v>7797678</v>
      </c>
      <c r="D19" s="88">
        <v>84928</v>
      </c>
      <c r="E19" s="88">
        <v>4011142</v>
      </c>
      <c r="F19" s="88">
        <v>226432</v>
      </c>
      <c r="G19" s="88">
        <v>341787</v>
      </c>
      <c r="H19" s="88">
        <v>656583</v>
      </c>
      <c r="I19" s="88">
        <v>732946</v>
      </c>
      <c r="J19" s="88">
        <v>127081</v>
      </c>
      <c r="K19" s="88">
        <v>117729</v>
      </c>
      <c r="L19" s="88">
        <v>286651</v>
      </c>
      <c r="M19" s="88">
        <v>206497</v>
      </c>
      <c r="N19" s="88">
        <v>924254</v>
      </c>
      <c r="O19" s="88">
        <v>305758</v>
      </c>
      <c r="P19" s="88">
        <v>434930</v>
      </c>
      <c r="Q19" s="88">
        <v>334395</v>
      </c>
      <c r="R19" s="88">
        <v>409807</v>
      </c>
      <c r="S19" s="88">
        <v>490673</v>
      </c>
      <c r="T19" s="88">
        <v>552128</v>
      </c>
      <c r="U19" s="88">
        <v>258891</v>
      </c>
      <c r="V19" s="88">
        <v>3800464</v>
      </c>
      <c r="W19" s="88">
        <v>239435</v>
      </c>
      <c r="X19" s="88">
        <v>839585</v>
      </c>
      <c r="Y19" s="88">
        <v>47509</v>
      </c>
      <c r="Z19" s="109"/>
      <c r="AA19" s="73">
        <f t="shared" si="0"/>
        <v>72974682</v>
      </c>
    </row>
    <row r="20" spans="1:27" ht="13.7" customHeight="1">
      <c r="A20" s="69">
        <v>2011</v>
      </c>
      <c r="B20" s="87">
        <v>67147196</v>
      </c>
      <c r="C20" s="88">
        <v>11504453</v>
      </c>
      <c r="D20" s="88">
        <v>138101</v>
      </c>
      <c r="E20" s="88">
        <v>5839239</v>
      </c>
      <c r="F20" s="88">
        <v>368928</v>
      </c>
      <c r="G20" s="88">
        <v>534486</v>
      </c>
      <c r="H20" s="88">
        <v>880176</v>
      </c>
      <c r="I20" s="88">
        <v>1228679</v>
      </c>
      <c r="J20" s="88">
        <v>177999</v>
      </c>
      <c r="K20" s="88">
        <v>179175</v>
      </c>
      <c r="L20" s="88">
        <v>452260</v>
      </c>
      <c r="M20" s="88">
        <v>252199</v>
      </c>
      <c r="N20" s="88">
        <v>1372141</v>
      </c>
      <c r="O20" s="88">
        <v>470861</v>
      </c>
      <c r="P20" s="88">
        <v>593234</v>
      </c>
      <c r="Q20" s="88">
        <v>414390</v>
      </c>
      <c r="R20" s="88">
        <v>604245</v>
      </c>
      <c r="S20" s="88">
        <v>1918993</v>
      </c>
      <c r="T20" s="88">
        <v>662597</v>
      </c>
      <c r="U20" s="88">
        <v>563470</v>
      </c>
      <c r="V20" s="88">
        <v>6308067</v>
      </c>
      <c r="W20" s="88">
        <v>378466</v>
      </c>
      <c r="X20" s="88">
        <v>1080603</v>
      </c>
      <c r="Y20" s="88">
        <v>69993</v>
      </c>
      <c r="Z20" s="109"/>
      <c r="AA20" s="73">
        <f t="shared" si="0"/>
        <v>103139951</v>
      </c>
    </row>
    <row r="21" spans="1:27" ht="13.7" customHeight="1">
      <c r="A21" s="69">
        <v>2012</v>
      </c>
      <c r="B21" s="87">
        <v>84394394</v>
      </c>
      <c r="C21" s="88">
        <v>15900797</v>
      </c>
      <c r="D21" s="88">
        <v>203972</v>
      </c>
      <c r="E21" s="88">
        <v>7497525</v>
      </c>
      <c r="F21" s="88">
        <v>585178</v>
      </c>
      <c r="G21" s="88">
        <v>741545</v>
      </c>
      <c r="H21" s="88">
        <v>1251109</v>
      </c>
      <c r="I21" s="88">
        <v>1479042</v>
      </c>
      <c r="J21" s="88">
        <v>306059</v>
      </c>
      <c r="K21" s="88">
        <v>225611</v>
      </c>
      <c r="L21" s="88">
        <v>663498</v>
      </c>
      <c r="M21" s="88">
        <v>279527</v>
      </c>
      <c r="N21" s="88">
        <v>1791275</v>
      </c>
      <c r="O21" s="88">
        <v>705340</v>
      </c>
      <c r="P21" s="88">
        <v>1004841</v>
      </c>
      <c r="Q21" s="88">
        <v>592125</v>
      </c>
      <c r="R21" s="88">
        <v>719233</v>
      </c>
      <c r="S21" s="88">
        <v>2224674</v>
      </c>
      <c r="T21" s="88">
        <v>834299</v>
      </c>
      <c r="U21" s="88">
        <v>591151</v>
      </c>
      <c r="V21" s="88">
        <v>7635951</v>
      </c>
      <c r="W21" s="88">
        <v>503056</v>
      </c>
      <c r="X21" s="88">
        <v>1368104</v>
      </c>
      <c r="Y21" s="88">
        <v>99358</v>
      </c>
      <c r="Z21" s="109"/>
      <c r="AA21" s="73">
        <f t="shared" si="0"/>
        <v>131597664</v>
      </c>
    </row>
    <row r="22" spans="1:27" ht="13.7" customHeight="1">
      <c r="A22" s="69">
        <v>2013</v>
      </c>
      <c r="B22" s="87">
        <v>116503471</v>
      </c>
      <c r="C22" s="88">
        <v>18853099</v>
      </c>
      <c r="D22" s="88">
        <v>235348</v>
      </c>
      <c r="E22" s="88">
        <v>8747913</v>
      </c>
      <c r="F22" s="88">
        <v>704801</v>
      </c>
      <c r="G22" s="88">
        <v>876662</v>
      </c>
      <c r="H22" s="88">
        <v>1541748</v>
      </c>
      <c r="I22" s="88">
        <v>1806136</v>
      </c>
      <c r="J22" s="88">
        <v>451099</v>
      </c>
      <c r="K22" s="88">
        <v>337728</v>
      </c>
      <c r="L22" s="88">
        <v>772115</v>
      </c>
      <c r="M22" s="88">
        <v>305524</v>
      </c>
      <c r="N22" s="88">
        <v>2198058</v>
      </c>
      <c r="O22" s="88">
        <v>931945</v>
      </c>
      <c r="P22" s="88">
        <v>1332808</v>
      </c>
      <c r="Q22" s="88">
        <v>760209</v>
      </c>
      <c r="R22" s="88">
        <v>930823</v>
      </c>
      <c r="S22" s="88">
        <v>1821853</v>
      </c>
      <c r="T22" s="88">
        <v>1013494</v>
      </c>
      <c r="U22" s="88">
        <v>571745</v>
      </c>
      <c r="V22" s="88">
        <v>9377104</v>
      </c>
      <c r="W22" s="88">
        <v>650008</v>
      </c>
      <c r="X22" s="88">
        <v>1561915</v>
      </c>
      <c r="Y22" s="88">
        <v>152218</v>
      </c>
      <c r="Z22" s="109"/>
      <c r="AA22" s="73">
        <f t="shared" si="0"/>
        <v>172437824</v>
      </c>
    </row>
    <row r="23" spans="1:27" ht="13.7" customHeight="1">
      <c r="A23" s="69">
        <v>2014</v>
      </c>
      <c r="B23" s="87">
        <v>173630000</v>
      </c>
      <c r="C23" s="88">
        <v>25625000</v>
      </c>
      <c r="D23" s="88">
        <v>308000</v>
      </c>
      <c r="E23" s="88">
        <v>12260000</v>
      </c>
      <c r="F23" s="88">
        <v>919000</v>
      </c>
      <c r="G23" s="88">
        <v>1148000</v>
      </c>
      <c r="H23" s="88">
        <v>2368000</v>
      </c>
      <c r="I23" s="88">
        <v>2684000</v>
      </c>
      <c r="J23" s="88">
        <v>666000</v>
      </c>
      <c r="K23" s="88">
        <v>420000</v>
      </c>
      <c r="L23" s="88">
        <v>1081000</v>
      </c>
      <c r="M23" s="88">
        <v>415000</v>
      </c>
      <c r="N23" s="88">
        <v>2879000</v>
      </c>
      <c r="O23" s="88">
        <v>1353000</v>
      </c>
      <c r="P23" s="88">
        <v>2173000</v>
      </c>
      <c r="Q23" s="88">
        <v>1051000</v>
      </c>
      <c r="R23" s="88">
        <v>1282000</v>
      </c>
      <c r="S23" s="88">
        <v>2416000</v>
      </c>
      <c r="T23" s="88">
        <v>1327000</v>
      </c>
      <c r="U23" s="88">
        <v>766000</v>
      </c>
      <c r="V23" s="88">
        <v>13153000</v>
      </c>
      <c r="W23" s="88">
        <v>999000</v>
      </c>
      <c r="X23" s="88">
        <v>2141000</v>
      </c>
      <c r="Y23" s="88">
        <v>301000</v>
      </c>
      <c r="Z23" s="109"/>
      <c r="AA23" s="73">
        <f t="shared" si="0"/>
        <v>251365000</v>
      </c>
    </row>
    <row r="24" spans="1:27" ht="13.7" customHeight="1">
      <c r="A24" s="69">
        <v>2015</v>
      </c>
      <c r="B24" s="87">
        <v>253797000</v>
      </c>
      <c r="C24" s="88">
        <v>35580000</v>
      </c>
      <c r="D24" s="88">
        <v>432000</v>
      </c>
      <c r="E24" s="88">
        <v>17131000</v>
      </c>
      <c r="F24" s="88">
        <v>1334000</v>
      </c>
      <c r="G24" s="88">
        <v>1667000</v>
      </c>
      <c r="H24" s="88">
        <v>3607000</v>
      </c>
      <c r="I24" s="88">
        <v>3692000</v>
      </c>
      <c r="J24" s="88">
        <v>867000</v>
      </c>
      <c r="K24" s="88">
        <v>717000</v>
      </c>
      <c r="L24" s="88">
        <v>1593000</v>
      </c>
      <c r="M24" s="88">
        <v>812000</v>
      </c>
      <c r="N24" s="88">
        <v>3992000</v>
      </c>
      <c r="O24" s="88">
        <v>2018000</v>
      </c>
      <c r="P24" s="88">
        <v>3822000</v>
      </c>
      <c r="Q24" s="88">
        <v>1609000</v>
      </c>
      <c r="R24" s="88">
        <v>1726000</v>
      </c>
      <c r="S24" s="88">
        <v>2533000</v>
      </c>
      <c r="T24" s="88">
        <v>2146000</v>
      </c>
      <c r="U24" s="88">
        <v>1235000</v>
      </c>
      <c r="V24" s="88">
        <v>18106000</v>
      </c>
      <c r="W24" s="88">
        <v>1316000</v>
      </c>
      <c r="X24" s="88">
        <v>3178000</v>
      </c>
      <c r="Y24" s="88">
        <v>422000</v>
      </c>
      <c r="Z24" s="109"/>
      <c r="AA24" s="73">
        <f t="shared" si="0"/>
        <v>363332000</v>
      </c>
    </row>
    <row r="25" spans="1:27" ht="13.7" customHeight="1">
      <c r="A25" s="69">
        <v>2016</v>
      </c>
      <c r="B25" s="87">
        <v>264679000</v>
      </c>
      <c r="C25" s="88">
        <v>46850000</v>
      </c>
      <c r="D25" s="88">
        <v>563000</v>
      </c>
      <c r="E25" s="88">
        <v>21142000</v>
      </c>
      <c r="F25" s="88">
        <v>1751000</v>
      </c>
      <c r="G25" s="88">
        <v>2048000</v>
      </c>
      <c r="H25" s="88">
        <v>3925000</v>
      </c>
      <c r="I25" s="88">
        <v>4530000</v>
      </c>
      <c r="J25" s="88">
        <v>1072000</v>
      </c>
      <c r="K25" s="88">
        <v>875000</v>
      </c>
      <c r="L25" s="88">
        <v>1957000</v>
      </c>
      <c r="M25" s="88">
        <v>833000</v>
      </c>
      <c r="N25" s="88">
        <v>4519000</v>
      </c>
      <c r="O25" s="88">
        <v>2137000</v>
      </c>
      <c r="P25" s="88">
        <v>4309000</v>
      </c>
      <c r="Q25" s="88">
        <v>1981000</v>
      </c>
      <c r="R25" s="88">
        <v>2433000</v>
      </c>
      <c r="S25" s="88">
        <v>2556000</v>
      </c>
      <c r="T25" s="88">
        <v>2929000</v>
      </c>
      <c r="U25" s="88">
        <v>1519000</v>
      </c>
      <c r="V25" s="88">
        <v>25578000</v>
      </c>
      <c r="W25" s="88">
        <v>1637000</v>
      </c>
      <c r="X25" s="88">
        <v>4006000</v>
      </c>
      <c r="Y25" s="88">
        <v>521000</v>
      </c>
      <c r="Z25" s="109"/>
      <c r="AA25" s="73">
        <f t="shared" si="0"/>
        <v>404350000</v>
      </c>
    </row>
    <row r="26" spans="1:27" ht="13.7" customHeight="1">
      <c r="A26" s="69">
        <v>2017</v>
      </c>
      <c r="B26" s="87">
        <v>329872000</v>
      </c>
      <c r="C26" s="88">
        <v>66477000</v>
      </c>
      <c r="D26" s="88">
        <v>767000</v>
      </c>
      <c r="E26" s="88">
        <v>31304000</v>
      </c>
      <c r="F26" s="88">
        <v>2790000</v>
      </c>
      <c r="G26" s="88">
        <v>2931000</v>
      </c>
      <c r="H26" s="88">
        <v>4857000</v>
      </c>
      <c r="I26" s="88">
        <v>5925000</v>
      </c>
      <c r="J26" s="88">
        <v>1368000</v>
      </c>
      <c r="K26" s="88">
        <v>1413000</v>
      </c>
      <c r="L26" s="88">
        <v>2256000</v>
      </c>
      <c r="M26" s="88">
        <v>951000</v>
      </c>
      <c r="N26" s="88">
        <v>6772000</v>
      </c>
      <c r="O26" s="88">
        <v>2577000</v>
      </c>
      <c r="P26" s="88">
        <v>5064000</v>
      </c>
      <c r="Q26" s="88">
        <v>2502000</v>
      </c>
      <c r="R26" s="88">
        <v>3463000</v>
      </c>
      <c r="S26" s="88">
        <v>4072000</v>
      </c>
      <c r="T26" s="88">
        <v>3668000</v>
      </c>
      <c r="U26" s="88">
        <v>2304000</v>
      </c>
      <c r="V26" s="88">
        <v>28950000</v>
      </c>
      <c r="W26" s="88">
        <v>2959000</v>
      </c>
      <c r="X26" s="88">
        <v>6146000</v>
      </c>
      <c r="Y26" s="88">
        <v>721000</v>
      </c>
      <c r="Z26" s="109"/>
      <c r="AA26" s="73">
        <f t="shared" si="0"/>
        <v>520109000</v>
      </c>
    </row>
    <row r="27" spans="1:27" ht="13.7" customHeight="1">
      <c r="A27" s="69">
        <v>2018</v>
      </c>
      <c r="B27" s="87">
        <v>440424000</v>
      </c>
      <c r="C27" s="88">
        <v>87695000</v>
      </c>
      <c r="D27" s="88">
        <v>1086000</v>
      </c>
      <c r="E27" s="88">
        <v>40078000</v>
      </c>
      <c r="F27" s="88">
        <v>3672000</v>
      </c>
      <c r="G27" s="88">
        <v>3960000</v>
      </c>
      <c r="H27" s="88">
        <v>6172000</v>
      </c>
      <c r="I27" s="88">
        <v>7217000</v>
      </c>
      <c r="J27" s="88">
        <v>1710000</v>
      </c>
      <c r="K27" s="88">
        <v>2488000</v>
      </c>
      <c r="L27" s="88">
        <v>2926000</v>
      </c>
      <c r="M27" s="88">
        <v>1216000</v>
      </c>
      <c r="N27" s="88">
        <v>9090000</v>
      </c>
      <c r="O27" s="88">
        <v>3513000</v>
      </c>
      <c r="P27" s="88">
        <v>6584000</v>
      </c>
      <c r="Q27" s="88">
        <v>3383000</v>
      </c>
      <c r="R27" s="88">
        <v>5034000</v>
      </c>
      <c r="S27" s="88">
        <v>5783000</v>
      </c>
      <c r="T27" s="88">
        <v>4498000</v>
      </c>
      <c r="U27" s="88">
        <v>2770000</v>
      </c>
      <c r="V27" s="88">
        <v>38502000</v>
      </c>
      <c r="W27" s="88">
        <v>3729000</v>
      </c>
      <c r="X27" s="88">
        <v>7393000</v>
      </c>
      <c r="Y27" s="88">
        <v>578000</v>
      </c>
      <c r="Z27" s="109"/>
      <c r="AA27" s="73">
        <f t="shared" si="0"/>
        <v>689501000</v>
      </c>
    </row>
    <row r="28" spans="1:27" ht="13.7" customHeight="1">
      <c r="A28" s="69">
        <v>2019</v>
      </c>
      <c r="B28" s="87">
        <v>674936000</v>
      </c>
      <c r="C28" s="88">
        <v>124798000</v>
      </c>
      <c r="D28" s="88">
        <v>4506000</v>
      </c>
      <c r="E28" s="88">
        <v>50477000</v>
      </c>
      <c r="F28" s="88">
        <v>4752000</v>
      </c>
      <c r="G28" s="88">
        <v>5023000</v>
      </c>
      <c r="H28" s="88">
        <v>9063000</v>
      </c>
      <c r="I28" s="88">
        <v>10677000</v>
      </c>
      <c r="J28" s="88">
        <v>2555000</v>
      </c>
      <c r="K28" s="88">
        <v>3188000</v>
      </c>
      <c r="L28" s="88">
        <v>4597000</v>
      </c>
      <c r="M28" s="88">
        <v>1977000</v>
      </c>
      <c r="N28" s="88">
        <v>13470000</v>
      </c>
      <c r="O28" s="88">
        <v>5066000</v>
      </c>
      <c r="P28" s="88">
        <v>10879000</v>
      </c>
      <c r="Q28" s="88">
        <v>4926000</v>
      </c>
      <c r="R28" s="88">
        <v>6821000</v>
      </c>
      <c r="S28" s="88">
        <v>8452000</v>
      </c>
      <c r="T28" s="88">
        <v>5014000</v>
      </c>
      <c r="U28" s="88">
        <v>3379000</v>
      </c>
      <c r="V28" s="88">
        <v>54208000</v>
      </c>
      <c r="W28" s="88">
        <v>6474000</v>
      </c>
      <c r="X28" s="88">
        <v>9740000</v>
      </c>
      <c r="Y28" s="88">
        <v>851000</v>
      </c>
      <c r="Z28" s="109"/>
      <c r="AA28" s="73">
        <f t="shared" si="0"/>
        <v>1025829000</v>
      </c>
    </row>
    <row r="29" spans="1:27" ht="13.7" customHeight="1">
      <c r="A29" s="157" t="s">
        <v>1848</v>
      </c>
      <c r="B29" s="74">
        <v>165601000</v>
      </c>
      <c r="C29" s="75">
        <v>30359000</v>
      </c>
      <c r="D29" s="75">
        <v>366000</v>
      </c>
      <c r="E29" s="75">
        <v>12221000</v>
      </c>
      <c r="F29" s="75">
        <v>1168000</v>
      </c>
      <c r="G29" s="75">
        <v>1137000</v>
      </c>
      <c r="H29" s="75">
        <v>2626000</v>
      </c>
      <c r="I29" s="75">
        <v>2536000</v>
      </c>
      <c r="J29" s="75">
        <v>612000</v>
      </c>
      <c r="K29" s="75">
        <v>844000</v>
      </c>
      <c r="L29" s="75">
        <v>1302000</v>
      </c>
      <c r="M29" s="75">
        <v>380000</v>
      </c>
      <c r="N29" s="75">
        <v>2982000</v>
      </c>
      <c r="O29" s="75">
        <v>1218000</v>
      </c>
      <c r="P29" s="75">
        <v>2785000</v>
      </c>
      <c r="Q29" s="75">
        <v>1201000</v>
      </c>
      <c r="R29" s="75">
        <v>1848000</v>
      </c>
      <c r="S29" s="75">
        <v>2038000</v>
      </c>
      <c r="T29" s="75">
        <v>1240000</v>
      </c>
      <c r="U29" s="75">
        <v>746000</v>
      </c>
      <c r="V29" s="75">
        <v>12767000</v>
      </c>
      <c r="W29" s="75">
        <v>1303000</v>
      </c>
      <c r="X29" s="75">
        <v>2158000</v>
      </c>
      <c r="Y29" s="75">
        <v>228000</v>
      </c>
      <c r="Z29" s="158"/>
      <c r="AA29" s="77">
        <f t="shared" si="0"/>
        <v>249666000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108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108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108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108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108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Z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1.25"/>
  <cols>
    <col min="1" max="1" width="15.140625" style="92" bestFit="1" customWidth="1"/>
    <col min="2" max="26" width="14.7109375" style="92" customWidth="1"/>
    <col min="27" max="16384" width="9.140625" style="92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Recursos totales por provincia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>
      <c r="A8" s="131" t="s">
        <v>185</v>
      </c>
      <c r="B8" s="127" t="s">
        <v>186</v>
      </c>
      <c r="C8" s="57" t="s">
        <v>187</v>
      </c>
      <c r="D8" s="57" t="s">
        <v>188</v>
      </c>
      <c r="E8" s="57" t="s">
        <v>189</v>
      </c>
      <c r="F8" s="57" t="s">
        <v>190</v>
      </c>
      <c r="G8" s="57" t="s">
        <v>191</v>
      </c>
      <c r="H8" s="57" t="s">
        <v>192</v>
      </c>
      <c r="I8" s="57" t="s">
        <v>193</v>
      </c>
      <c r="J8" s="57" t="s">
        <v>194</v>
      </c>
      <c r="K8" s="57" t="s">
        <v>195</v>
      </c>
      <c r="L8" s="57" t="s">
        <v>196</v>
      </c>
      <c r="M8" s="57" t="s">
        <v>197</v>
      </c>
      <c r="N8" s="57" t="s">
        <v>198</v>
      </c>
      <c r="O8" s="57" t="s">
        <v>199</v>
      </c>
      <c r="P8" s="57" t="s">
        <v>200</v>
      </c>
      <c r="Q8" s="57" t="s">
        <v>201</v>
      </c>
      <c r="R8" s="57" t="s">
        <v>202</v>
      </c>
      <c r="S8" s="57" t="s">
        <v>203</v>
      </c>
      <c r="T8" s="57" t="s">
        <v>204</v>
      </c>
      <c r="U8" s="57" t="s">
        <v>205</v>
      </c>
      <c r="V8" s="57" t="s">
        <v>206</v>
      </c>
      <c r="W8" s="57" t="s">
        <v>207</v>
      </c>
      <c r="X8" s="57" t="s">
        <v>208</v>
      </c>
      <c r="Y8" s="57" t="s">
        <v>209</v>
      </c>
      <c r="Z8" s="66" t="s">
        <v>210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5">
        <v>1983</v>
      </c>
      <c r="B10" s="118">
        <v>5796827.1144425562</v>
      </c>
      <c r="C10" s="70">
        <v>20378711.901499655</v>
      </c>
      <c r="D10" s="70">
        <v>1151447.1074230999</v>
      </c>
      <c r="E10" s="70">
        <v>5463810.6984260371</v>
      </c>
      <c r="F10" s="70">
        <v>2220766.891734038</v>
      </c>
      <c r="G10" s="70">
        <v>2652642.4721889454</v>
      </c>
      <c r="H10" s="70">
        <v>2004639.6369221148</v>
      </c>
      <c r="I10" s="70">
        <v>2939146.3393896362</v>
      </c>
      <c r="J10" s="70">
        <v>2082524.9967349796</v>
      </c>
      <c r="K10" s="70">
        <v>1618868.8282154305</v>
      </c>
      <c r="L10" s="70">
        <v>1211918.4332060702</v>
      </c>
      <c r="M10" s="70">
        <v>909052.93937870394</v>
      </c>
      <c r="N10" s="70">
        <v>3578720.2393647046</v>
      </c>
      <c r="O10" s="70">
        <v>2082183.2693353621</v>
      </c>
      <c r="P10" s="70">
        <v>2220088.6656164359</v>
      </c>
      <c r="Q10" s="70">
        <v>1946529.8722437122</v>
      </c>
      <c r="R10" s="70">
        <v>2342290.648158737</v>
      </c>
      <c r="S10" s="70">
        <v>2306278.2536591198</v>
      </c>
      <c r="T10" s="70">
        <v>924023.01549346524</v>
      </c>
      <c r="U10" s="70">
        <v>1937674.528949789</v>
      </c>
      <c r="V10" s="70">
        <v>6975818.9167096782</v>
      </c>
      <c r="W10" s="70">
        <v>2054433.1534129207</v>
      </c>
      <c r="X10" s="70">
        <v>2475674.7373217624</v>
      </c>
      <c r="Y10" s="70">
        <v>733516.66128325695</v>
      </c>
      <c r="Z10" s="71">
        <f>SUM(B10:Y10)</f>
        <v>78007589.321110204</v>
      </c>
    </row>
    <row r="11" spans="1:26" ht="13.7" customHeight="1">
      <c r="A11" s="86">
        <v>1984</v>
      </c>
      <c r="B11" s="87">
        <v>50397581.348091386</v>
      </c>
      <c r="C11" s="88">
        <v>137414537.31179395</v>
      </c>
      <c r="D11" s="88">
        <v>8311597.0687829852</v>
      </c>
      <c r="E11" s="88">
        <v>38367556.278837822</v>
      </c>
      <c r="F11" s="88">
        <v>16800457.828527045</v>
      </c>
      <c r="G11" s="88">
        <v>17525310.443715692</v>
      </c>
      <c r="H11" s="88">
        <v>9467572.2139518578</v>
      </c>
      <c r="I11" s="88">
        <v>22844959.183227025</v>
      </c>
      <c r="J11" s="88">
        <v>14212339.274209762</v>
      </c>
      <c r="K11" s="88">
        <v>12121336.574658405</v>
      </c>
      <c r="L11" s="88">
        <v>7954628.6841485389</v>
      </c>
      <c r="M11" s="88">
        <v>6510078.868247482</v>
      </c>
      <c r="N11" s="88">
        <v>20753956.483675666</v>
      </c>
      <c r="O11" s="88">
        <v>16435217.668663776</v>
      </c>
      <c r="P11" s="88">
        <v>15996103.89035305</v>
      </c>
      <c r="Q11" s="88">
        <v>13249194.131980971</v>
      </c>
      <c r="R11" s="88">
        <v>17652118.231786516</v>
      </c>
      <c r="S11" s="88">
        <v>13109398.785911418</v>
      </c>
      <c r="T11" s="88">
        <v>7804943.2994740028</v>
      </c>
      <c r="U11" s="88">
        <v>12337781.499378242</v>
      </c>
      <c r="V11" s="88">
        <v>43107354.663420469</v>
      </c>
      <c r="W11" s="88">
        <v>13757583.399787799</v>
      </c>
      <c r="X11" s="88">
        <v>16467347.628549863</v>
      </c>
      <c r="Y11" s="80">
        <v>5232492.8004734758</v>
      </c>
      <c r="Z11" s="73">
        <f>SUM(B11:Y11)</f>
        <v>537831447.5616473</v>
      </c>
    </row>
    <row r="12" spans="1:26" ht="13.7" customHeight="1">
      <c r="A12" s="86">
        <v>1985</v>
      </c>
      <c r="B12" s="87">
        <v>414689.14812834037</v>
      </c>
      <c r="C12" s="88">
        <v>951085.85658459284</v>
      </c>
      <c r="D12" s="88">
        <v>71321.351054754923</v>
      </c>
      <c r="E12" s="88">
        <v>301683.89779505157</v>
      </c>
      <c r="F12" s="88">
        <v>103748.7068686674</v>
      </c>
      <c r="G12" s="88">
        <v>126015.54387744081</v>
      </c>
      <c r="H12" s="88">
        <v>88713.842771602329</v>
      </c>
      <c r="I12" s="88">
        <v>146396.41365600677</v>
      </c>
      <c r="J12" s="88">
        <v>85135.257441714566</v>
      </c>
      <c r="K12" s="88">
        <v>93106.107699387125</v>
      </c>
      <c r="L12" s="88">
        <v>78234.479166906851</v>
      </c>
      <c r="M12" s="88">
        <v>59805.227274945239</v>
      </c>
      <c r="N12" s="88">
        <v>173929.0787361282</v>
      </c>
      <c r="O12" s="88">
        <v>103095.8384653097</v>
      </c>
      <c r="P12" s="88">
        <v>139924.2126278599</v>
      </c>
      <c r="Q12" s="88">
        <v>109285.15243664081</v>
      </c>
      <c r="R12" s="88">
        <v>141034.18235617506</v>
      </c>
      <c r="S12" s="88">
        <v>103724.0457270128</v>
      </c>
      <c r="T12" s="88">
        <v>59455.151451465332</v>
      </c>
      <c r="U12" s="88">
        <v>102426.92747553189</v>
      </c>
      <c r="V12" s="88">
        <v>337622.15245383396</v>
      </c>
      <c r="W12" s="88">
        <v>100406.4895904977</v>
      </c>
      <c r="X12" s="88">
        <v>142078.79363693323</v>
      </c>
      <c r="Y12" s="80">
        <v>47880.206995506029</v>
      </c>
      <c r="Z12" s="73">
        <f t="shared" ref="Z12:Z47" si="0">SUM(B12:Y12)</f>
        <v>4080798.0642723055</v>
      </c>
    </row>
    <row r="13" spans="1:26" ht="13.7" customHeight="1">
      <c r="A13" s="86">
        <v>1986</v>
      </c>
      <c r="B13" s="87">
        <v>913095.50130141643</v>
      </c>
      <c r="C13" s="88">
        <v>2044674.1793569981</v>
      </c>
      <c r="D13" s="88">
        <v>125798.59160214145</v>
      </c>
      <c r="E13" s="88">
        <v>625176.16443519341</v>
      </c>
      <c r="F13" s="88">
        <v>229690.62147512741</v>
      </c>
      <c r="G13" s="88">
        <v>254433.44305080568</v>
      </c>
      <c r="H13" s="88">
        <v>201735.18181824879</v>
      </c>
      <c r="I13" s="88">
        <v>327770.18893889239</v>
      </c>
      <c r="J13" s="88">
        <v>185303.97669491102</v>
      </c>
      <c r="K13" s="88">
        <v>170661.73308178646</v>
      </c>
      <c r="L13" s="88">
        <v>154847.49104011321</v>
      </c>
      <c r="M13" s="88">
        <v>138251.73652656941</v>
      </c>
      <c r="N13" s="88">
        <v>402641.86762043653</v>
      </c>
      <c r="O13" s="88">
        <v>210517.65852134413</v>
      </c>
      <c r="P13" s="88">
        <v>340204.27917569573</v>
      </c>
      <c r="Q13" s="88">
        <v>243565.41839938576</v>
      </c>
      <c r="R13" s="88">
        <v>306196.54931547324</v>
      </c>
      <c r="S13" s="88">
        <v>210547.41739371308</v>
      </c>
      <c r="T13" s="88">
        <v>126402.85155872282</v>
      </c>
      <c r="U13" s="88">
        <v>217341.97326847116</v>
      </c>
      <c r="V13" s="88">
        <v>724217.75712965673</v>
      </c>
      <c r="W13" s="88">
        <v>206742.79764640395</v>
      </c>
      <c r="X13" s="88">
        <v>270637.06177803956</v>
      </c>
      <c r="Y13" s="80">
        <v>101485.27755088342</v>
      </c>
      <c r="Z13" s="73">
        <f t="shared" si="0"/>
        <v>8731939.7186804302</v>
      </c>
    </row>
    <row r="14" spans="1:26" ht="13.7" customHeight="1">
      <c r="A14" s="86">
        <v>1987</v>
      </c>
      <c r="B14" s="87">
        <v>1875278.4039528524</v>
      </c>
      <c r="C14" s="88">
        <v>4343982.5492190337</v>
      </c>
      <c r="D14" s="88">
        <v>322721.90487584262</v>
      </c>
      <c r="E14" s="88">
        <v>1436659.8621335437</v>
      </c>
      <c r="F14" s="88">
        <v>548199.90496646112</v>
      </c>
      <c r="G14" s="88">
        <v>621882.53245337144</v>
      </c>
      <c r="H14" s="88">
        <v>424274.74899213755</v>
      </c>
      <c r="I14" s="88">
        <v>778044.14377351629</v>
      </c>
      <c r="J14" s="88">
        <v>468967.60523673391</v>
      </c>
      <c r="K14" s="88">
        <v>393613.58597937191</v>
      </c>
      <c r="L14" s="88">
        <v>327061.08448454126</v>
      </c>
      <c r="M14" s="88">
        <v>318752.98022529006</v>
      </c>
      <c r="N14" s="88">
        <v>924733.93034072057</v>
      </c>
      <c r="O14" s="88">
        <v>513801.63388005749</v>
      </c>
      <c r="P14" s="88">
        <v>713013.35297913849</v>
      </c>
      <c r="Q14" s="88">
        <v>601958.5077111884</v>
      </c>
      <c r="R14" s="88">
        <v>787868.38849196734</v>
      </c>
      <c r="S14" s="88">
        <v>517696.29290583171</v>
      </c>
      <c r="T14" s="88">
        <v>312305.8092484831</v>
      </c>
      <c r="U14" s="88">
        <v>483499.47036088776</v>
      </c>
      <c r="V14" s="88">
        <v>1593306.9020927874</v>
      </c>
      <c r="W14" s="88">
        <v>533446.41833997949</v>
      </c>
      <c r="X14" s="88">
        <v>625433.8934224759</v>
      </c>
      <c r="Y14" s="80">
        <v>315454.97580271581</v>
      </c>
      <c r="Z14" s="73">
        <f t="shared" si="0"/>
        <v>19781958.881868932</v>
      </c>
    </row>
    <row r="15" spans="1:26" ht="13.7" customHeight="1">
      <c r="A15" s="86">
        <v>1988</v>
      </c>
      <c r="B15" s="87">
        <v>7885767.9129011743</v>
      </c>
      <c r="C15" s="88">
        <v>18258181.045634858</v>
      </c>
      <c r="D15" s="88">
        <v>1193077.5577412338</v>
      </c>
      <c r="E15" s="88">
        <v>5908345.9699556055</v>
      </c>
      <c r="F15" s="88">
        <v>2037664.2876692913</v>
      </c>
      <c r="G15" s="88">
        <v>2456933.3736798433</v>
      </c>
      <c r="H15" s="88">
        <v>1667989.3756088736</v>
      </c>
      <c r="I15" s="88">
        <v>2909372.014208009</v>
      </c>
      <c r="J15" s="88">
        <v>1741677.1472585364</v>
      </c>
      <c r="K15" s="88">
        <v>1761448.6859714349</v>
      </c>
      <c r="L15" s="88">
        <v>1394592.9921182343</v>
      </c>
      <c r="M15" s="88">
        <v>1168856.9594124591</v>
      </c>
      <c r="N15" s="88">
        <v>4105734.8873598459</v>
      </c>
      <c r="O15" s="88">
        <v>1830729.0586162603</v>
      </c>
      <c r="P15" s="88">
        <v>3216956.1595732803</v>
      </c>
      <c r="Q15" s="88">
        <v>2349791.2137313681</v>
      </c>
      <c r="R15" s="88">
        <v>3590026.5031968262</v>
      </c>
      <c r="S15" s="88">
        <v>2064565.6637313031</v>
      </c>
      <c r="T15" s="88">
        <v>1215903.6573495532</v>
      </c>
      <c r="U15" s="88">
        <v>2133573.7436011881</v>
      </c>
      <c r="V15" s="88">
        <v>6529215.7691857247</v>
      </c>
      <c r="W15" s="88">
        <v>1934184.1015486957</v>
      </c>
      <c r="X15" s="88">
        <v>3079412.5816547656</v>
      </c>
      <c r="Y15" s="80">
        <v>1092821.7560935097</v>
      </c>
      <c r="Z15" s="73">
        <f t="shared" si="0"/>
        <v>81526822.417801887</v>
      </c>
    </row>
    <row r="16" spans="1:26" ht="13.7" customHeight="1">
      <c r="A16" s="89">
        <v>1989</v>
      </c>
      <c r="B16" s="87">
        <v>265779.20747897768</v>
      </c>
      <c r="C16" s="88">
        <v>550290.92984754231</v>
      </c>
      <c r="D16" s="88">
        <v>37692.594581302641</v>
      </c>
      <c r="E16" s="88">
        <v>158249.58481816258</v>
      </c>
      <c r="F16" s="88">
        <v>59722.740990144935</v>
      </c>
      <c r="G16" s="88">
        <v>76618.431521266539</v>
      </c>
      <c r="H16" s="88">
        <v>44846.336630070138</v>
      </c>
      <c r="I16" s="88">
        <v>90534.515223812457</v>
      </c>
      <c r="J16" s="88">
        <v>53899.934511642146</v>
      </c>
      <c r="K16" s="88">
        <v>52041.117052776914</v>
      </c>
      <c r="L16" s="88">
        <v>45482.937180737354</v>
      </c>
      <c r="M16" s="88">
        <v>38919.194008005317</v>
      </c>
      <c r="N16" s="88">
        <v>122000.39737481617</v>
      </c>
      <c r="O16" s="88">
        <v>55781.017559104403</v>
      </c>
      <c r="P16" s="88">
        <v>85896.221131374827</v>
      </c>
      <c r="Q16" s="88">
        <v>89776.944363727962</v>
      </c>
      <c r="R16" s="88">
        <v>81219.190364542301</v>
      </c>
      <c r="S16" s="88">
        <v>51698.075055569607</v>
      </c>
      <c r="T16" s="88">
        <v>41399.899719194436</v>
      </c>
      <c r="U16" s="88">
        <v>51302.162090890823</v>
      </c>
      <c r="V16" s="88">
        <v>187540.88110446627</v>
      </c>
      <c r="W16" s="88">
        <v>57259.885320175774</v>
      </c>
      <c r="X16" s="88">
        <v>82881.826642958869</v>
      </c>
      <c r="Y16" s="80">
        <v>21199.575547871744</v>
      </c>
      <c r="Z16" s="73">
        <f t="shared" si="0"/>
        <v>2402033.6001191339</v>
      </c>
    </row>
    <row r="17" spans="1:26" ht="13.7" customHeight="1">
      <c r="A17" s="89">
        <v>1990</v>
      </c>
      <c r="B17" s="87">
        <v>5160607.3266563239</v>
      </c>
      <c r="C17" s="88">
        <v>11825386.436690446</v>
      </c>
      <c r="D17" s="88">
        <v>796148.32886394928</v>
      </c>
      <c r="E17" s="88">
        <v>3514315.5574456044</v>
      </c>
      <c r="F17" s="88">
        <v>1208770.6280173671</v>
      </c>
      <c r="G17" s="88">
        <v>1419306.4940911988</v>
      </c>
      <c r="H17" s="88">
        <v>852138.8911457886</v>
      </c>
      <c r="I17" s="88">
        <v>1723283.9980664598</v>
      </c>
      <c r="J17" s="88">
        <v>1023053.2092653577</v>
      </c>
      <c r="K17" s="88">
        <v>1429125.8709104019</v>
      </c>
      <c r="L17" s="88">
        <v>844142.86101261037</v>
      </c>
      <c r="M17" s="88">
        <v>716122.05639314279</v>
      </c>
      <c r="N17" s="88">
        <v>1798750.928926311</v>
      </c>
      <c r="O17" s="88">
        <v>1087452.4252801321</v>
      </c>
      <c r="P17" s="88">
        <v>1876925.6324382231</v>
      </c>
      <c r="Q17" s="88">
        <v>1217042.6175434734</v>
      </c>
      <c r="R17" s="88">
        <v>1399139.9222423716</v>
      </c>
      <c r="S17" s="88">
        <v>1005089.6668029621</v>
      </c>
      <c r="T17" s="88">
        <v>765411.65427783947</v>
      </c>
      <c r="U17" s="88">
        <v>994050.57809761702</v>
      </c>
      <c r="V17" s="88">
        <v>4024955.5679680877</v>
      </c>
      <c r="W17" s="88">
        <v>1068623.6175967602</v>
      </c>
      <c r="X17" s="88">
        <v>1540043.977167058</v>
      </c>
      <c r="Y17" s="80">
        <v>411655.23356301582</v>
      </c>
      <c r="Z17" s="73">
        <f t="shared" si="0"/>
        <v>47701543.480462499</v>
      </c>
    </row>
    <row r="18" spans="1:26" ht="13.7" customHeight="1">
      <c r="A18" s="89">
        <v>1991</v>
      </c>
      <c r="B18" s="87">
        <v>1483861.7026271627</v>
      </c>
      <c r="C18" s="88">
        <v>3524366.6279999996</v>
      </c>
      <c r="D18" s="88">
        <v>262076.52899999998</v>
      </c>
      <c r="E18" s="88">
        <v>1087765.42</v>
      </c>
      <c r="F18" s="88">
        <v>407025.34</v>
      </c>
      <c r="G18" s="88">
        <v>487281.70199999993</v>
      </c>
      <c r="H18" s="88">
        <v>266304.5</v>
      </c>
      <c r="I18" s="88">
        <v>528544.06722678326</v>
      </c>
      <c r="J18" s="88">
        <v>345220.38789999997</v>
      </c>
      <c r="K18" s="88">
        <v>424923.20400000003</v>
      </c>
      <c r="L18" s="88">
        <v>262139.951</v>
      </c>
      <c r="M18" s="88">
        <v>260146.55200000005</v>
      </c>
      <c r="N18" s="88">
        <v>601369.95000000007</v>
      </c>
      <c r="O18" s="88">
        <v>356314.12</v>
      </c>
      <c r="P18" s="88">
        <v>489055.52</v>
      </c>
      <c r="Q18" s="88">
        <v>354367.07899999997</v>
      </c>
      <c r="R18" s="88">
        <v>462050.21</v>
      </c>
      <c r="S18" s="88">
        <v>339753.68</v>
      </c>
      <c r="T18" s="88">
        <v>252093.39</v>
      </c>
      <c r="U18" s="88">
        <v>272965.80800000002</v>
      </c>
      <c r="V18" s="88">
        <v>1274855.0070000002</v>
      </c>
      <c r="W18" s="88">
        <v>378780.98</v>
      </c>
      <c r="X18" s="88">
        <v>506865.18181845732</v>
      </c>
      <c r="Y18" s="80">
        <v>118266.69099999999</v>
      </c>
      <c r="Z18" s="73">
        <f t="shared" si="0"/>
        <v>14746393.600572402</v>
      </c>
    </row>
    <row r="19" spans="1:26" ht="13.7" customHeight="1">
      <c r="A19" s="89">
        <v>1992</v>
      </c>
      <c r="B19" s="87">
        <v>2580911.9172999999</v>
      </c>
      <c r="C19" s="88">
        <v>5674168.9000000004</v>
      </c>
      <c r="D19" s="88">
        <v>381265.84204000002</v>
      </c>
      <c r="E19" s="88">
        <v>1853809.8007900002</v>
      </c>
      <c r="F19" s="88">
        <v>548865.17900000012</v>
      </c>
      <c r="G19" s="88">
        <v>675899.973</v>
      </c>
      <c r="H19" s="88">
        <v>413799.99391000002</v>
      </c>
      <c r="I19" s="88">
        <v>830021.67826999992</v>
      </c>
      <c r="J19" s="88">
        <v>505473.09700000001</v>
      </c>
      <c r="K19" s="88">
        <v>442204.93</v>
      </c>
      <c r="L19" s="88">
        <v>348601</v>
      </c>
      <c r="M19" s="88">
        <v>449145.22985</v>
      </c>
      <c r="N19" s="88">
        <v>919389.09</v>
      </c>
      <c r="O19" s="88">
        <v>550855.85</v>
      </c>
      <c r="P19" s="88">
        <v>670591.67000000004</v>
      </c>
      <c r="Q19" s="88">
        <v>547011.69999999995</v>
      </c>
      <c r="R19" s="88">
        <v>692766.81244999997</v>
      </c>
      <c r="S19" s="88">
        <v>447279.353</v>
      </c>
      <c r="T19" s="88">
        <v>287202.72200000001</v>
      </c>
      <c r="U19" s="88">
        <v>352061</v>
      </c>
      <c r="V19" s="88">
        <v>1686193.2793800002</v>
      </c>
      <c r="W19" s="88">
        <v>562151.64020000002</v>
      </c>
      <c r="X19" s="88">
        <v>743037.5</v>
      </c>
      <c r="Y19" s="80">
        <v>237206.62964000003</v>
      </c>
      <c r="Z19" s="73">
        <f t="shared" si="0"/>
        <v>22399914.787829999</v>
      </c>
    </row>
    <row r="20" spans="1:26" ht="13.7" customHeight="1">
      <c r="A20" s="89">
        <v>1993</v>
      </c>
      <c r="B20" s="87">
        <v>2691473.6710000006</v>
      </c>
      <c r="C20" s="88">
        <v>7022209.7710000044</v>
      </c>
      <c r="D20" s="88">
        <v>369354.5259999999</v>
      </c>
      <c r="E20" s="88">
        <v>1946763.672</v>
      </c>
      <c r="F20" s="88">
        <v>593627.1873300001</v>
      </c>
      <c r="G20" s="88">
        <v>672498.9</v>
      </c>
      <c r="H20" s="88">
        <v>403854.98086999997</v>
      </c>
      <c r="I20" s="88">
        <v>877588.53201000008</v>
      </c>
      <c r="J20" s="88">
        <v>482384.11600000004</v>
      </c>
      <c r="K20" s="88">
        <v>532506.19222000008</v>
      </c>
      <c r="L20" s="88">
        <v>427824.22860000003</v>
      </c>
      <c r="M20" s="88">
        <v>470988.38200000004</v>
      </c>
      <c r="N20" s="88">
        <v>1357493.8079999997</v>
      </c>
      <c r="O20" s="88">
        <v>569071.478</v>
      </c>
      <c r="P20" s="88">
        <v>674628.58399999992</v>
      </c>
      <c r="Q20" s="88">
        <v>552333.61899999995</v>
      </c>
      <c r="R20" s="88">
        <v>732632.31599999999</v>
      </c>
      <c r="S20" s="88">
        <v>549393.73499999999</v>
      </c>
      <c r="T20" s="88">
        <v>396775.35800000001</v>
      </c>
      <c r="U20" s="88">
        <v>456458.12646999996</v>
      </c>
      <c r="V20" s="88">
        <v>2055078.0380000002</v>
      </c>
      <c r="W20" s="88">
        <v>586503.36585000006</v>
      </c>
      <c r="X20" s="88">
        <v>802920.54700000002</v>
      </c>
      <c r="Y20" s="80">
        <v>282663.76977999997</v>
      </c>
      <c r="Z20" s="73">
        <f t="shared" si="0"/>
        <v>25507026.904129997</v>
      </c>
    </row>
    <row r="21" spans="1:26" ht="13.7" customHeight="1">
      <c r="A21" s="89">
        <v>1994</v>
      </c>
      <c r="B21" s="87">
        <v>2760662.1219800003</v>
      </c>
      <c r="C21" s="88">
        <v>7744190.3649399998</v>
      </c>
      <c r="D21" s="88">
        <v>389299.50108000002</v>
      </c>
      <c r="E21" s="88">
        <v>2142955.8969999999</v>
      </c>
      <c r="F21" s="88">
        <v>597039.32573000004</v>
      </c>
      <c r="G21" s="88">
        <v>704840.69400000013</v>
      </c>
      <c r="H21" s="88">
        <v>429360.38055</v>
      </c>
      <c r="I21" s="88">
        <v>994615.41599999997</v>
      </c>
      <c r="J21" s="88">
        <v>535215.34900000005</v>
      </c>
      <c r="K21" s="88">
        <v>533133.11760999996</v>
      </c>
      <c r="L21" s="88">
        <v>432992.42400000006</v>
      </c>
      <c r="M21" s="88">
        <v>496563.16800000006</v>
      </c>
      <c r="N21" s="88">
        <v>1446593.2070000002</v>
      </c>
      <c r="O21" s="88">
        <v>597589.29200000002</v>
      </c>
      <c r="P21" s="88">
        <v>779185.57799999998</v>
      </c>
      <c r="Q21" s="88">
        <v>597057.43299999996</v>
      </c>
      <c r="R21" s="88">
        <v>743334.71199999994</v>
      </c>
      <c r="S21" s="88">
        <v>545607.22956000001</v>
      </c>
      <c r="T21" s="88">
        <v>433882.223</v>
      </c>
      <c r="U21" s="88">
        <v>474168.70517000003</v>
      </c>
      <c r="V21" s="88">
        <v>2197516.6859999998</v>
      </c>
      <c r="W21" s="88">
        <v>645999.76800000004</v>
      </c>
      <c r="X21" s="88">
        <v>818743.28499999992</v>
      </c>
      <c r="Y21" s="80">
        <v>329998.47200000001</v>
      </c>
      <c r="Z21" s="73">
        <f t="shared" si="0"/>
        <v>27370544.350619998</v>
      </c>
    </row>
    <row r="22" spans="1:26" ht="13.7" customHeight="1">
      <c r="A22" s="89">
        <v>1995</v>
      </c>
      <c r="B22" s="87">
        <v>2678489.9384799995</v>
      </c>
      <c r="C22" s="88">
        <v>7656755.0128600029</v>
      </c>
      <c r="D22" s="88">
        <v>381218.40922999999</v>
      </c>
      <c r="E22" s="88">
        <v>2016813.7479200002</v>
      </c>
      <c r="F22" s="88">
        <v>587280.59045000002</v>
      </c>
      <c r="G22" s="88">
        <v>705307.61572</v>
      </c>
      <c r="H22" s="88">
        <v>480613.87912</v>
      </c>
      <c r="I22" s="88">
        <v>960279.20629733952</v>
      </c>
      <c r="J22" s="88">
        <v>550294.41705000005</v>
      </c>
      <c r="K22" s="88">
        <v>509961.78291000001</v>
      </c>
      <c r="L22" s="88">
        <v>415879.21254000004</v>
      </c>
      <c r="M22" s="88">
        <v>539388.15083000006</v>
      </c>
      <c r="N22" s="88">
        <v>1121206.6528000003</v>
      </c>
      <c r="O22" s="88">
        <v>573906.24896000011</v>
      </c>
      <c r="P22" s="88">
        <v>895966.79300020006</v>
      </c>
      <c r="Q22" s="88">
        <v>542418.19124999992</v>
      </c>
      <c r="R22" s="88">
        <v>743816.84357999999</v>
      </c>
      <c r="S22" s="88">
        <v>533776.95076000004</v>
      </c>
      <c r="T22" s="88">
        <v>431681.14490000007</v>
      </c>
      <c r="U22" s="88">
        <v>542956.57647999993</v>
      </c>
      <c r="V22" s="88">
        <v>2056751.787220001</v>
      </c>
      <c r="W22" s="88">
        <v>622751.50705000001</v>
      </c>
      <c r="X22" s="88">
        <v>839273.82264100004</v>
      </c>
      <c r="Y22" s="80">
        <v>307369.35774000001</v>
      </c>
      <c r="Z22" s="73">
        <f t="shared" si="0"/>
        <v>26694157.839788549</v>
      </c>
    </row>
    <row r="23" spans="1:26" ht="13.7" customHeight="1">
      <c r="A23" s="89">
        <v>1996</v>
      </c>
      <c r="B23" s="87">
        <v>2736650.3560000001</v>
      </c>
      <c r="C23" s="88">
        <v>8135357.625749697</v>
      </c>
      <c r="D23" s="88">
        <v>404597.68732160039</v>
      </c>
      <c r="E23" s="88">
        <v>2244055.116817072</v>
      </c>
      <c r="F23" s="88">
        <v>625399.41729940765</v>
      </c>
      <c r="G23" s="88">
        <v>773004.41705860035</v>
      </c>
      <c r="H23" s="88">
        <v>491125.2361495638</v>
      </c>
      <c r="I23" s="88">
        <v>1211004.9681639245</v>
      </c>
      <c r="J23" s="88">
        <v>557488.21986141149</v>
      </c>
      <c r="K23" s="88">
        <v>596419.2928892544</v>
      </c>
      <c r="L23" s="88">
        <v>450868.47348453267</v>
      </c>
      <c r="M23" s="88">
        <v>593898.91311139637</v>
      </c>
      <c r="N23" s="88">
        <v>1300890.6164351373</v>
      </c>
      <c r="O23" s="88">
        <v>725816.78162669181</v>
      </c>
      <c r="P23" s="88">
        <v>908488.30998108874</v>
      </c>
      <c r="Q23" s="88">
        <v>683091.88570122491</v>
      </c>
      <c r="R23" s="88">
        <v>816651.53808406496</v>
      </c>
      <c r="S23" s="88">
        <v>654133.1039130406</v>
      </c>
      <c r="T23" s="88">
        <v>482609.27098220435</v>
      </c>
      <c r="U23" s="88">
        <v>696086.97373358498</v>
      </c>
      <c r="V23" s="88">
        <v>2132972.1074925885</v>
      </c>
      <c r="W23" s="88">
        <v>653984.4527800706</v>
      </c>
      <c r="X23" s="88">
        <v>883998.51659311668</v>
      </c>
      <c r="Y23" s="80">
        <v>322296.40954767913</v>
      </c>
      <c r="Z23" s="73">
        <f t="shared" si="0"/>
        <v>29080889.690776952</v>
      </c>
    </row>
    <row r="24" spans="1:26" ht="13.7" customHeight="1">
      <c r="A24" s="89">
        <v>1997</v>
      </c>
      <c r="B24" s="87">
        <v>2895157.5320000006</v>
      </c>
      <c r="C24" s="88">
        <v>10281551.329326017</v>
      </c>
      <c r="D24" s="88">
        <v>507479.57132998691</v>
      </c>
      <c r="E24" s="88">
        <v>2416076.1007935647</v>
      </c>
      <c r="F24" s="88">
        <v>733634.26384684339</v>
      </c>
      <c r="G24" s="88">
        <v>880897.84106008639</v>
      </c>
      <c r="H24" s="88">
        <v>517682.46632998443</v>
      </c>
      <c r="I24" s="88">
        <v>1168772.2355666079</v>
      </c>
      <c r="J24" s="88">
        <v>626742.3774880626</v>
      </c>
      <c r="K24" s="88">
        <v>610047.32994973694</v>
      </c>
      <c r="L24" s="88">
        <v>497204.3657768307</v>
      </c>
      <c r="M24" s="88">
        <v>618200.19634580368</v>
      </c>
      <c r="N24" s="88">
        <v>1221641.8369481293</v>
      </c>
      <c r="O24" s="88">
        <v>749127.90630475315</v>
      </c>
      <c r="P24" s="88">
        <v>962096.81199883251</v>
      </c>
      <c r="Q24" s="88">
        <v>650009.25250840653</v>
      </c>
      <c r="R24" s="88">
        <v>867646.92761812941</v>
      </c>
      <c r="S24" s="88">
        <v>697664.84133792948</v>
      </c>
      <c r="T24" s="88">
        <v>505470.16952004883</v>
      </c>
      <c r="U24" s="88">
        <v>673966.18980005104</v>
      </c>
      <c r="V24" s="88">
        <v>2440052.3762788298</v>
      </c>
      <c r="W24" s="88">
        <v>773967.08681667235</v>
      </c>
      <c r="X24" s="88">
        <v>967101.6736473958</v>
      </c>
      <c r="Y24" s="80">
        <v>355063.61151960376</v>
      </c>
      <c r="Z24" s="73">
        <f t="shared" si="0"/>
        <v>32617254.29411231</v>
      </c>
    </row>
    <row r="25" spans="1:26" ht="13.7" customHeight="1">
      <c r="A25" s="89">
        <v>1998</v>
      </c>
      <c r="B25" s="87">
        <v>3215759.3069999996</v>
      </c>
      <c r="C25" s="88">
        <v>9376082.0015347693</v>
      </c>
      <c r="D25" s="88">
        <v>516334.40621992637</v>
      </c>
      <c r="E25" s="88">
        <v>2512843.3570838948</v>
      </c>
      <c r="F25" s="88">
        <v>734797.77259333909</v>
      </c>
      <c r="G25" s="88">
        <v>954483.84596140578</v>
      </c>
      <c r="H25" s="88">
        <v>510247.0702735394</v>
      </c>
      <c r="I25" s="88">
        <v>1198702.9474874728</v>
      </c>
      <c r="J25" s="88">
        <v>637541.43054402911</v>
      </c>
      <c r="K25" s="88">
        <v>620638.84297736629</v>
      </c>
      <c r="L25" s="88">
        <v>534873.38570313598</v>
      </c>
      <c r="M25" s="88">
        <v>628755.92572074977</v>
      </c>
      <c r="N25" s="88">
        <v>1701360.211918389</v>
      </c>
      <c r="O25" s="88">
        <v>808724.9717723222</v>
      </c>
      <c r="P25" s="88">
        <v>962934.27730527613</v>
      </c>
      <c r="Q25" s="88">
        <v>648974.393713834</v>
      </c>
      <c r="R25" s="88">
        <v>886279.98760838923</v>
      </c>
      <c r="S25" s="88">
        <v>711679.89375645574</v>
      </c>
      <c r="T25" s="88">
        <v>554288.87836621772</v>
      </c>
      <c r="U25" s="88">
        <v>647567.33227353939</v>
      </c>
      <c r="V25" s="88">
        <v>2565946.1609272212</v>
      </c>
      <c r="W25" s="88">
        <v>782016.15899431566</v>
      </c>
      <c r="X25" s="88">
        <v>1040230.9445702224</v>
      </c>
      <c r="Y25" s="80">
        <v>359558.47381784616</v>
      </c>
      <c r="Z25" s="73">
        <f t="shared" si="0"/>
        <v>33110621.978123661</v>
      </c>
    </row>
    <row r="26" spans="1:26" ht="13.7" customHeight="1">
      <c r="A26" s="89">
        <v>1999</v>
      </c>
      <c r="B26" s="87">
        <v>3187561.11613615</v>
      </c>
      <c r="C26" s="88">
        <v>9387179.9538387209</v>
      </c>
      <c r="D26" s="88">
        <v>505876.28550951136</v>
      </c>
      <c r="E26" s="88">
        <v>2364233.0412250436</v>
      </c>
      <c r="F26" s="88">
        <v>738387.9838675434</v>
      </c>
      <c r="G26" s="88">
        <v>906043.49006717885</v>
      </c>
      <c r="H26" s="88">
        <v>509601.71453484014</v>
      </c>
      <c r="I26" s="88">
        <v>1167355.1167190196</v>
      </c>
      <c r="J26" s="88">
        <v>620197.48502275452</v>
      </c>
      <c r="K26" s="88">
        <v>601782.42479773192</v>
      </c>
      <c r="L26" s="88">
        <v>526001.61560210632</v>
      </c>
      <c r="M26" s="88">
        <v>690811.94611513638</v>
      </c>
      <c r="N26" s="88">
        <v>1314972.4683114043</v>
      </c>
      <c r="O26" s="88">
        <v>775215.47362011229</v>
      </c>
      <c r="P26" s="88">
        <v>960920.48344291735</v>
      </c>
      <c r="Q26" s="88">
        <v>659802.19805017544</v>
      </c>
      <c r="R26" s="88">
        <v>878439.49164275464</v>
      </c>
      <c r="S26" s="88">
        <v>690796.97264238645</v>
      </c>
      <c r="T26" s="88">
        <v>546342.75236371637</v>
      </c>
      <c r="U26" s="88">
        <v>675131.76297484012</v>
      </c>
      <c r="V26" s="88">
        <v>2464055.2441292177</v>
      </c>
      <c r="W26" s="88">
        <v>764094.98536641232</v>
      </c>
      <c r="X26" s="88">
        <v>974889.87831299927</v>
      </c>
      <c r="Y26" s="80">
        <v>364058.45442875772</v>
      </c>
      <c r="Z26" s="73">
        <f t="shared" si="0"/>
        <v>32273752.338721428</v>
      </c>
    </row>
    <row r="27" spans="1:26" ht="13.7" customHeight="1">
      <c r="A27" s="89">
        <v>2000</v>
      </c>
      <c r="B27" s="87">
        <v>3243039.4317314257</v>
      </c>
      <c r="C27" s="88">
        <v>9129669.2303114347</v>
      </c>
      <c r="D27" s="88">
        <v>497545.90035386174</v>
      </c>
      <c r="E27" s="88">
        <v>2397178.3618728728</v>
      </c>
      <c r="F27" s="88">
        <v>743469.09191667952</v>
      </c>
      <c r="G27" s="88">
        <v>924901.984353757</v>
      </c>
      <c r="H27" s="88">
        <v>594696.20123163436</v>
      </c>
      <c r="I27" s="88">
        <v>1117364.4363668545</v>
      </c>
      <c r="J27" s="88">
        <v>605525.10290735622</v>
      </c>
      <c r="K27" s="88">
        <v>647398.28023338818</v>
      </c>
      <c r="L27" s="88">
        <v>552231.60206804215</v>
      </c>
      <c r="M27" s="88">
        <v>612034.04092058318</v>
      </c>
      <c r="N27" s="88">
        <v>1351980.4050598016</v>
      </c>
      <c r="O27" s="88">
        <v>778735.27271172567</v>
      </c>
      <c r="P27" s="88">
        <v>1092388.9854821612</v>
      </c>
      <c r="Q27" s="88">
        <v>678771.67268642923</v>
      </c>
      <c r="R27" s="88">
        <v>909991.66442276747</v>
      </c>
      <c r="S27" s="88">
        <v>673503.49934069742</v>
      </c>
      <c r="T27" s="88">
        <v>539716.17355743493</v>
      </c>
      <c r="U27" s="88">
        <v>756363.37680355052</v>
      </c>
      <c r="V27" s="88">
        <v>2491909.1110774875</v>
      </c>
      <c r="W27" s="88">
        <v>766614.91752408724</v>
      </c>
      <c r="X27" s="88">
        <v>1026670.8941853351</v>
      </c>
      <c r="Y27" s="80">
        <v>415638.94858174335</v>
      </c>
      <c r="Z27" s="73">
        <f t="shared" si="0"/>
        <v>32547338.585701112</v>
      </c>
    </row>
    <row r="28" spans="1:26" ht="13.7" customHeight="1">
      <c r="A28" s="89">
        <v>2001</v>
      </c>
      <c r="B28" s="87">
        <v>2935600.3660339997</v>
      </c>
      <c r="C28" s="88">
        <v>7921116.8628700003</v>
      </c>
      <c r="D28" s="88">
        <v>500435.14387599996</v>
      </c>
      <c r="E28" s="88">
        <v>2205510.8440429997</v>
      </c>
      <c r="F28" s="88">
        <v>724589.00306399993</v>
      </c>
      <c r="G28" s="88">
        <v>874339.40357199998</v>
      </c>
      <c r="H28" s="88">
        <v>567489.73370999994</v>
      </c>
      <c r="I28" s="88">
        <v>1105733.9295600001</v>
      </c>
      <c r="J28" s="88">
        <v>580010.77667400008</v>
      </c>
      <c r="K28" s="88">
        <v>565663.51570999995</v>
      </c>
      <c r="L28" s="88">
        <v>505305.50478273607</v>
      </c>
      <c r="M28" s="88">
        <v>548772.32284599997</v>
      </c>
      <c r="N28" s="88">
        <v>1253234.7104800001</v>
      </c>
      <c r="O28" s="88">
        <v>727990.85521000007</v>
      </c>
      <c r="P28" s="88">
        <v>1038502.4160279999</v>
      </c>
      <c r="Q28" s="88">
        <v>637317.216044</v>
      </c>
      <c r="R28" s="88">
        <v>1065887.6591640001</v>
      </c>
      <c r="S28" s="88">
        <v>645732.65760000015</v>
      </c>
      <c r="T28" s="88">
        <v>586000.59129999997</v>
      </c>
      <c r="U28" s="88">
        <v>704250.59590378054</v>
      </c>
      <c r="V28" s="88">
        <v>2247143.5371400001</v>
      </c>
      <c r="W28" s="88">
        <v>684383.93053000013</v>
      </c>
      <c r="X28" s="88">
        <v>993866.80604000005</v>
      </c>
      <c r="Y28" s="80">
        <v>417309.64067400002</v>
      </c>
      <c r="Z28" s="73">
        <f t="shared" si="0"/>
        <v>30036188.022855517</v>
      </c>
    </row>
    <row r="29" spans="1:26" ht="13.7" customHeight="1">
      <c r="A29" s="89">
        <v>2002</v>
      </c>
      <c r="B29" s="87">
        <v>2893115.9165380471</v>
      </c>
      <c r="C29" s="88">
        <v>8751539.7753289528</v>
      </c>
      <c r="D29" s="88">
        <v>489438.21159885346</v>
      </c>
      <c r="E29" s="88">
        <v>2322403.6250168202</v>
      </c>
      <c r="F29" s="88">
        <v>659700.90282256447</v>
      </c>
      <c r="G29" s="88">
        <v>911986.65258709784</v>
      </c>
      <c r="H29" s="88">
        <v>855189.09322002123</v>
      </c>
      <c r="I29" s="88">
        <v>1014451.3602858383</v>
      </c>
      <c r="J29" s="88">
        <v>570491.93149472203</v>
      </c>
      <c r="K29" s="88">
        <v>584666.41717661778</v>
      </c>
      <c r="L29" s="88">
        <v>631327.70429437619</v>
      </c>
      <c r="M29" s="88">
        <v>592793.31221707852</v>
      </c>
      <c r="N29" s="88">
        <v>1380514.3547348031</v>
      </c>
      <c r="O29" s="88">
        <v>746294.54553000873</v>
      </c>
      <c r="P29" s="88">
        <v>1475267.9701455014</v>
      </c>
      <c r="Q29" s="88">
        <v>689451.86361772858</v>
      </c>
      <c r="R29" s="88">
        <v>782227.17436808127</v>
      </c>
      <c r="S29" s="88">
        <v>575839.0777477778</v>
      </c>
      <c r="T29" s="88">
        <v>630618.01532555965</v>
      </c>
      <c r="U29" s="88">
        <v>894298.68450473296</v>
      </c>
      <c r="V29" s="88">
        <v>2587669.9724308201</v>
      </c>
      <c r="W29" s="88">
        <v>891690.09027288225</v>
      </c>
      <c r="X29" s="88">
        <v>1019341.2890079066</v>
      </c>
      <c r="Y29" s="80">
        <v>434229.58618120238</v>
      </c>
      <c r="Z29" s="73">
        <f t="shared" si="0"/>
        <v>32384547.526447993</v>
      </c>
    </row>
    <row r="30" spans="1:26" ht="13.7" customHeight="1">
      <c r="A30" s="89">
        <v>2003</v>
      </c>
      <c r="B30" s="87">
        <v>3997021.7069000006</v>
      </c>
      <c r="C30" s="88">
        <v>11529105.693333335</v>
      </c>
      <c r="D30" s="88">
        <v>674937.7329399999</v>
      </c>
      <c r="E30" s="88">
        <v>3164545.2739300001</v>
      </c>
      <c r="F30" s="88">
        <v>879716.8969256666</v>
      </c>
      <c r="G30" s="88">
        <v>1201695.0226533336</v>
      </c>
      <c r="H30" s="88">
        <v>1074406.91405</v>
      </c>
      <c r="I30" s="88">
        <v>1369275.516553333</v>
      </c>
      <c r="J30" s="88">
        <v>779809.48340599996</v>
      </c>
      <c r="K30" s="88">
        <v>765386.15715999994</v>
      </c>
      <c r="L30" s="88">
        <v>736498.40243751777</v>
      </c>
      <c r="M30" s="88">
        <v>695662.28662861104</v>
      </c>
      <c r="N30" s="88">
        <v>1848653.4035699998</v>
      </c>
      <c r="O30" s="88">
        <v>1013840.0517299999</v>
      </c>
      <c r="P30" s="88">
        <v>1817134.1899066668</v>
      </c>
      <c r="Q30" s="88">
        <v>879901.19013</v>
      </c>
      <c r="R30" s="88">
        <v>1049291.85540255</v>
      </c>
      <c r="S30" s="88">
        <v>790993.38553258008</v>
      </c>
      <c r="T30" s="88">
        <v>756441.90120910364</v>
      </c>
      <c r="U30" s="88">
        <v>1271679.8398300004</v>
      </c>
      <c r="V30" s="88">
        <v>3427097.7900412492</v>
      </c>
      <c r="W30" s="88">
        <v>1051623.3445399997</v>
      </c>
      <c r="X30" s="88">
        <v>1344462.3264829998</v>
      </c>
      <c r="Y30" s="80">
        <v>550784.44918583333</v>
      </c>
      <c r="Z30" s="73">
        <f t="shared" si="0"/>
        <v>42669964.814478785</v>
      </c>
    </row>
    <row r="31" spans="1:26" ht="13.7" customHeight="1">
      <c r="A31" s="89">
        <v>2004</v>
      </c>
      <c r="B31" s="87">
        <v>5158597.9309999999</v>
      </c>
      <c r="C31" s="88">
        <v>15616932.539700001</v>
      </c>
      <c r="D31" s="88">
        <v>1026227.84977</v>
      </c>
      <c r="E31" s="88">
        <v>4263891.3543800004</v>
      </c>
      <c r="F31" s="88">
        <v>1269945.6903700002</v>
      </c>
      <c r="G31" s="88">
        <v>1710259.2390099999</v>
      </c>
      <c r="H31" s="88">
        <v>1463468.6349533331</v>
      </c>
      <c r="I31" s="88">
        <v>2008153.6692099997</v>
      </c>
      <c r="J31" s="88">
        <v>1100121.2790999999</v>
      </c>
      <c r="K31" s="88">
        <v>1100083.3049300001</v>
      </c>
      <c r="L31" s="88">
        <v>863346.79392407683</v>
      </c>
      <c r="M31" s="88">
        <v>899446.37840627367</v>
      </c>
      <c r="N31" s="88">
        <v>2411248.7528200001</v>
      </c>
      <c r="O31" s="88">
        <v>1425750.3987</v>
      </c>
      <c r="P31" s="88">
        <v>2217294.186189557</v>
      </c>
      <c r="Q31" s="88">
        <v>1192358.9746866669</v>
      </c>
      <c r="R31" s="88">
        <v>1449788.5845292674</v>
      </c>
      <c r="S31" s="88">
        <v>1130004.1073400001</v>
      </c>
      <c r="T31" s="88">
        <v>910937.52186606976</v>
      </c>
      <c r="U31" s="88">
        <v>1520015.9126371429</v>
      </c>
      <c r="V31" s="88">
        <v>4537590.8364200005</v>
      </c>
      <c r="W31" s="88">
        <v>1433691.4066699999</v>
      </c>
      <c r="X31" s="88">
        <v>2078565.2701009999</v>
      </c>
      <c r="Y31" s="80">
        <v>729338.96449333336</v>
      </c>
      <c r="Z31" s="73">
        <f t="shared" si="0"/>
        <v>57517059.581206717</v>
      </c>
    </row>
    <row r="32" spans="1:26" ht="13.7" customHeight="1">
      <c r="A32" s="89">
        <v>2005</v>
      </c>
      <c r="B32" s="87">
        <v>6238095.328730002</v>
      </c>
      <c r="C32" s="88">
        <v>21793544.008189995</v>
      </c>
      <c r="D32" s="88">
        <v>1208621.0789399999</v>
      </c>
      <c r="E32" s="88">
        <v>6320907.9842266664</v>
      </c>
      <c r="F32" s="88">
        <v>1914775.3900600001</v>
      </c>
      <c r="G32" s="88">
        <v>2523173.1168900006</v>
      </c>
      <c r="H32" s="88">
        <v>2108562.6918099998</v>
      </c>
      <c r="I32" s="88">
        <v>2925804.2755085183</v>
      </c>
      <c r="J32" s="88">
        <v>1596884.3175099997</v>
      </c>
      <c r="K32" s="88">
        <v>1395038.6344566664</v>
      </c>
      <c r="L32" s="88">
        <v>1442373.4416103198</v>
      </c>
      <c r="M32" s="88">
        <v>1142051.4134700003</v>
      </c>
      <c r="N32" s="88">
        <v>2986700.1862999997</v>
      </c>
      <c r="O32" s="88">
        <v>1957533.12427</v>
      </c>
      <c r="P32" s="88">
        <v>3174521.3802</v>
      </c>
      <c r="Q32" s="88">
        <v>1557082.83895</v>
      </c>
      <c r="R32" s="88">
        <v>1859780.2059600002</v>
      </c>
      <c r="S32" s="88">
        <v>1494024.5452200002</v>
      </c>
      <c r="T32" s="88">
        <v>1127800.35207</v>
      </c>
      <c r="U32" s="88">
        <v>1955535.1250500001</v>
      </c>
      <c r="V32" s="88">
        <v>6015834.0709700007</v>
      </c>
      <c r="W32" s="88">
        <v>1819682.0319275551</v>
      </c>
      <c r="X32" s="88">
        <v>2586368.2237400003</v>
      </c>
      <c r="Y32" s="80">
        <v>997433.04006836109</v>
      </c>
      <c r="Z32" s="73">
        <f t="shared" si="0"/>
        <v>78142126.806128085</v>
      </c>
    </row>
    <row r="33" spans="1:26" ht="13.7" customHeight="1">
      <c r="A33" s="89">
        <v>2006</v>
      </c>
      <c r="B33" s="87">
        <v>7610617.5548999999</v>
      </c>
      <c r="C33" s="88">
        <v>26731502.933200002</v>
      </c>
      <c r="D33" s="88">
        <v>1615546.35338</v>
      </c>
      <c r="E33" s="88">
        <v>7863085.5402999995</v>
      </c>
      <c r="F33" s="88">
        <v>2294348.8590000002</v>
      </c>
      <c r="G33" s="88">
        <v>3044632.4311804427</v>
      </c>
      <c r="H33" s="88">
        <v>2765292.1730223806</v>
      </c>
      <c r="I33" s="88">
        <v>3620629.5546079474</v>
      </c>
      <c r="J33" s="88">
        <v>1991642.5668200003</v>
      </c>
      <c r="K33" s="88">
        <v>1720742.6822899999</v>
      </c>
      <c r="L33" s="88">
        <v>1757152.7957098142</v>
      </c>
      <c r="M33" s="88">
        <v>1427829.17487</v>
      </c>
      <c r="N33" s="88">
        <v>4017947.0678500002</v>
      </c>
      <c r="O33" s="88">
        <v>2435469.8875766098</v>
      </c>
      <c r="P33" s="88">
        <v>3700793.1930300007</v>
      </c>
      <c r="Q33" s="88">
        <v>1988667.2033899999</v>
      </c>
      <c r="R33" s="88">
        <v>2355286.9422300011</v>
      </c>
      <c r="S33" s="88">
        <v>2065147.7971975745</v>
      </c>
      <c r="T33" s="88">
        <v>1417463.6016999998</v>
      </c>
      <c r="U33" s="88">
        <v>2720325.1804017215</v>
      </c>
      <c r="V33" s="88">
        <v>7395330.4521300001</v>
      </c>
      <c r="W33" s="88">
        <v>2212761.4404657618</v>
      </c>
      <c r="X33" s="88">
        <v>3176574.3684599996</v>
      </c>
      <c r="Y33" s="80">
        <v>1377495.0800300001</v>
      </c>
      <c r="Z33" s="73">
        <f t="shared" si="0"/>
        <v>97306284.833742261</v>
      </c>
    </row>
    <row r="34" spans="1:26" ht="13.7" customHeight="1">
      <c r="A34" s="89">
        <v>2007</v>
      </c>
      <c r="B34" s="87">
        <v>9600987.9545100033</v>
      </c>
      <c r="C34" s="88">
        <v>33494482.385870002</v>
      </c>
      <c r="D34" s="88">
        <v>2321267.7935799998</v>
      </c>
      <c r="E34" s="88">
        <v>10135537.2927</v>
      </c>
      <c r="F34" s="88">
        <v>3044697.5793699999</v>
      </c>
      <c r="G34" s="88">
        <v>4128563.2412200002</v>
      </c>
      <c r="H34" s="88">
        <v>3259276.6846600003</v>
      </c>
      <c r="I34" s="88">
        <v>4754624.03383788</v>
      </c>
      <c r="J34" s="88">
        <v>2623724.8144899993</v>
      </c>
      <c r="K34" s="88">
        <v>2243742.6907100002</v>
      </c>
      <c r="L34" s="88">
        <v>1921546.1482199999</v>
      </c>
      <c r="M34" s="88">
        <v>1729906.5450599999</v>
      </c>
      <c r="N34" s="88">
        <v>4731204.9432700006</v>
      </c>
      <c r="O34" s="88">
        <v>3162066.3820099998</v>
      </c>
      <c r="P34" s="88">
        <v>4275924.0061723953</v>
      </c>
      <c r="Q34" s="88">
        <v>2379543.6368699991</v>
      </c>
      <c r="R34" s="88">
        <v>3262206.4819100001</v>
      </c>
      <c r="S34" s="88">
        <v>2700050.6274799993</v>
      </c>
      <c r="T34" s="88">
        <v>1811416.4020800001</v>
      </c>
      <c r="U34" s="88">
        <v>4173979.8362300009</v>
      </c>
      <c r="V34" s="88">
        <v>9383360.1046699993</v>
      </c>
      <c r="W34" s="88">
        <v>2852378.5281399996</v>
      </c>
      <c r="X34" s="88">
        <v>4292616.1682500001</v>
      </c>
      <c r="Y34" s="80">
        <v>1509605.2607200001</v>
      </c>
      <c r="Z34" s="73">
        <f t="shared" si="0"/>
        <v>123792709.54203026</v>
      </c>
    </row>
    <row r="35" spans="1:26" ht="13.7" customHeight="1">
      <c r="A35" s="89">
        <v>2008</v>
      </c>
      <c r="B35" s="87">
        <v>12741517.713020001</v>
      </c>
      <c r="C35" s="88">
        <v>44546355.970730007</v>
      </c>
      <c r="D35" s="88">
        <v>2848291.0691499999</v>
      </c>
      <c r="E35" s="88">
        <v>13521474.420609999</v>
      </c>
      <c r="F35" s="88">
        <v>3749606.1781700011</v>
      </c>
      <c r="G35" s="88">
        <v>5622585.4420399992</v>
      </c>
      <c r="H35" s="88">
        <v>4363454.6665900005</v>
      </c>
      <c r="I35" s="88">
        <v>6022925.6150899995</v>
      </c>
      <c r="J35" s="88">
        <v>3373085.7996650008</v>
      </c>
      <c r="K35" s="88">
        <v>2778964.3946899991</v>
      </c>
      <c r="L35" s="88">
        <v>2396892.4445388354</v>
      </c>
      <c r="M35" s="88">
        <v>2172399.2626000005</v>
      </c>
      <c r="N35" s="88">
        <v>6140205.2077870369</v>
      </c>
      <c r="O35" s="88">
        <v>4033096.26993</v>
      </c>
      <c r="P35" s="88">
        <v>5499211.5305800019</v>
      </c>
      <c r="Q35" s="88">
        <v>2932599.6968800002</v>
      </c>
      <c r="R35" s="88">
        <v>3999700.6320199994</v>
      </c>
      <c r="S35" s="88">
        <v>3407415.8451900007</v>
      </c>
      <c r="T35" s="88">
        <v>2189489.5099099996</v>
      </c>
      <c r="U35" s="88">
        <v>4835116.9439099999</v>
      </c>
      <c r="V35" s="88">
        <v>11841938.595040003</v>
      </c>
      <c r="W35" s="88">
        <v>3636809.1523299995</v>
      </c>
      <c r="X35" s="88">
        <v>5660860.4491400002</v>
      </c>
      <c r="Y35" s="80">
        <v>1948967.5849900004</v>
      </c>
      <c r="Z35" s="73">
        <f t="shared" si="0"/>
        <v>160262964.39460087</v>
      </c>
    </row>
    <row r="36" spans="1:26" ht="13.7" customHeight="1">
      <c r="A36" s="89">
        <v>2009</v>
      </c>
      <c r="B36" s="87">
        <v>15092924.828096667</v>
      </c>
      <c r="C36" s="88">
        <v>53543791.85245683</v>
      </c>
      <c r="D36" s="88">
        <v>2749648.5932920892</v>
      </c>
      <c r="E36" s="88">
        <v>16042012.451216772</v>
      </c>
      <c r="F36" s="88">
        <v>4169850.1255072616</v>
      </c>
      <c r="G36" s="88">
        <v>6667044.1368913669</v>
      </c>
      <c r="H36" s="88">
        <v>4759843.0995575329</v>
      </c>
      <c r="I36" s="88">
        <v>7095679.100447082</v>
      </c>
      <c r="J36" s="88">
        <v>3887103.9658270702</v>
      </c>
      <c r="K36" s="88">
        <v>3582477.277885925</v>
      </c>
      <c r="L36" s="88">
        <v>2637381.0082714218</v>
      </c>
      <c r="M36" s="88">
        <v>2586152.7947160592</v>
      </c>
      <c r="N36" s="88">
        <v>6896027.3291118992</v>
      </c>
      <c r="O36" s="88">
        <v>4743021.4828360481</v>
      </c>
      <c r="P36" s="88">
        <v>7014934.7151854383</v>
      </c>
      <c r="Q36" s="88">
        <v>3484213.6927554128</v>
      </c>
      <c r="R36" s="88">
        <v>4894476.8519820385</v>
      </c>
      <c r="S36" s="88">
        <v>3653410.3123959005</v>
      </c>
      <c r="T36" s="88">
        <v>2398670.7474536593</v>
      </c>
      <c r="U36" s="88">
        <v>5618281.7509557381</v>
      </c>
      <c r="V36" s="88">
        <v>13743931.631858984</v>
      </c>
      <c r="W36" s="88">
        <v>4445903.4108084738</v>
      </c>
      <c r="X36" s="88">
        <v>6139838.0318919457</v>
      </c>
      <c r="Y36" s="80">
        <v>2191932.7143173055</v>
      </c>
      <c r="Z36" s="73">
        <f t="shared" si="0"/>
        <v>188038551.90571889</v>
      </c>
    </row>
    <row r="37" spans="1:26" ht="13.7" customHeight="1">
      <c r="A37" s="89">
        <v>2010</v>
      </c>
      <c r="B37" s="87">
        <v>19911312.709821239</v>
      </c>
      <c r="C37" s="88">
        <v>69553093.622059539</v>
      </c>
      <c r="D37" s="88">
        <v>4100373.7394855823</v>
      </c>
      <c r="E37" s="88">
        <v>23574179.873958729</v>
      </c>
      <c r="F37" s="88">
        <v>6228705.3058881173</v>
      </c>
      <c r="G37" s="88">
        <v>8816411.2532810718</v>
      </c>
      <c r="H37" s="88">
        <v>6299509.9123780122</v>
      </c>
      <c r="I37" s="88">
        <v>9731540.0502815247</v>
      </c>
      <c r="J37" s="88">
        <v>5765070.9192971122</v>
      </c>
      <c r="K37" s="88">
        <v>4887974.1630267762</v>
      </c>
      <c r="L37" s="88">
        <v>4242144.8182204012</v>
      </c>
      <c r="M37" s="88">
        <v>3432308.8873992525</v>
      </c>
      <c r="N37" s="88">
        <v>9285580.5709557123</v>
      </c>
      <c r="O37" s="88">
        <v>6643359.7403592262</v>
      </c>
      <c r="P37" s="88">
        <v>8131920.7965791253</v>
      </c>
      <c r="Q37" s="88">
        <v>5012613.3703585835</v>
      </c>
      <c r="R37" s="88">
        <v>6419871.8171425117</v>
      </c>
      <c r="S37" s="88">
        <v>5342258.3916149223</v>
      </c>
      <c r="T37" s="88">
        <v>3340600.2477953029</v>
      </c>
      <c r="U37" s="88">
        <v>6832501.1624460109</v>
      </c>
      <c r="V37" s="88">
        <v>18799328.119065627</v>
      </c>
      <c r="W37" s="88">
        <v>6189163.5631975755</v>
      </c>
      <c r="X37" s="88">
        <v>8912342.1616795156</v>
      </c>
      <c r="Y37" s="80">
        <v>3062031.8880597339</v>
      </c>
      <c r="Z37" s="73">
        <f t="shared" si="0"/>
        <v>254514197.08435121</v>
      </c>
    </row>
    <row r="38" spans="1:26" ht="13.7" customHeight="1">
      <c r="A38" s="89">
        <v>2011</v>
      </c>
      <c r="B38" s="87">
        <v>26222393.508478444</v>
      </c>
      <c r="C38" s="88">
        <v>89775566.790193096</v>
      </c>
      <c r="D38" s="88">
        <v>5163526.105835462</v>
      </c>
      <c r="E38" s="88">
        <v>28022027.64944483</v>
      </c>
      <c r="F38" s="88">
        <v>7963390.7029245747</v>
      </c>
      <c r="G38" s="88">
        <v>11703640.005448913</v>
      </c>
      <c r="H38" s="88">
        <v>7418627.5479995506</v>
      </c>
      <c r="I38" s="88">
        <v>12583919.750396857</v>
      </c>
      <c r="J38" s="88">
        <v>7726753.9174160222</v>
      </c>
      <c r="K38" s="88">
        <v>5971787.0992099606</v>
      </c>
      <c r="L38" s="88">
        <v>5021939.8958086725</v>
      </c>
      <c r="M38" s="88">
        <v>4360302.692018399</v>
      </c>
      <c r="N38" s="88">
        <v>11859556.979128301</v>
      </c>
      <c r="O38" s="88">
        <v>8356654.343094293</v>
      </c>
      <c r="P38" s="88">
        <v>9705408.8562823348</v>
      </c>
      <c r="Q38" s="88">
        <v>5984788.726823126</v>
      </c>
      <c r="R38" s="88">
        <v>8130927.6888159122</v>
      </c>
      <c r="S38" s="88">
        <v>6840161.8406321863</v>
      </c>
      <c r="T38" s="88">
        <v>4331642.2027651761</v>
      </c>
      <c r="U38" s="88">
        <v>8378220.1538925488</v>
      </c>
      <c r="V38" s="88">
        <v>25010446.821487159</v>
      </c>
      <c r="W38" s="88">
        <v>7877891.0688648522</v>
      </c>
      <c r="X38" s="88">
        <v>11079680.694114918</v>
      </c>
      <c r="Y38" s="80">
        <v>3902081.0444328929</v>
      </c>
      <c r="Z38" s="73">
        <f t="shared" si="0"/>
        <v>323391336.08550847</v>
      </c>
    </row>
    <row r="39" spans="1:26" ht="13.7" customHeight="1">
      <c r="A39" s="89">
        <v>2012</v>
      </c>
      <c r="B39" s="87">
        <v>33511125.707032669</v>
      </c>
      <c r="C39" s="88">
        <v>111271432.0510641</v>
      </c>
      <c r="D39" s="88">
        <v>6483535.686311028</v>
      </c>
      <c r="E39" s="88">
        <v>35252405.290127173</v>
      </c>
      <c r="F39" s="88">
        <v>10107221.457902689</v>
      </c>
      <c r="G39" s="88">
        <v>14775462.881601207</v>
      </c>
      <c r="H39" s="88">
        <v>9187748.8485587426</v>
      </c>
      <c r="I39" s="88">
        <v>15944266.140584711</v>
      </c>
      <c r="J39" s="88">
        <v>9842394.1277087498</v>
      </c>
      <c r="K39" s="88">
        <v>7705109.8276631562</v>
      </c>
      <c r="L39" s="88">
        <v>6517466.5478468332</v>
      </c>
      <c r="M39" s="88">
        <v>5168990.0440405998</v>
      </c>
      <c r="N39" s="88">
        <v>16095360.706762245</v>
      </c>
      <c r="O39" s="88">
        <v>10783031.312248366</v>
      </c>
      <c r="P39" s="88">
        <v>12097351.423684685</v>
      </c>
      <c r="Q39" s="88">
        <v>7524974.6439091554</v>
      </c>
      <c r="R39" s="88">
        <v>10150535.616487391</v>
      </c>
      <c r="S39" s="88">
        <v>8685389.6917778365</v>
      </c>
      <c r="T39" s="88">
        <v>5485925.6667070882</v>
      </c>
      <c r="U39" s="88">
        <v>8891364.9586817436</v>
      </c>
      <c r="V39" s="88">
        <v>31313155.381967787</v>
      </c>
      <c r="W39" s="88">
        <v>9401628.6698770076</v>
      </c>
      <c r="X39" s="88">
        <v>14028110.249620352</v>
      </c>
      <c r="Y39" s="80">
        <v>4840496.3543557674</v>
      </c>
      <c r="Z39" s="73">
        <f t="shared" si="0"/>
        <v>405064483.28652108</v>
      </c>
    </row>
    <row r="40" spans="1:26" ht="13.7" customHeight="1">
      <c r="A40" s="89">
        <v>2013</v>
      </c>
      <c r="B40" s="87">
        <v>47800780.489333004</v>
      </c>
      <c r="C40" s="88">
        <v>150099230.94477803</v>
      </c>
      <c r="D40" s="88">
        <v>8432587.5094869994</v>
      </c>
      <c r="E40" s="88">
        <v>47378117.993742004</v>
      </c>
      <c r="F40" s="88">
        <v>13024868.284048</v>
      </c>
      <c r="G40" s="88">
        <v>19411575.491087001</v>
      </c>
      <c r="H40" s="88">
        <v>11772526.574128002</v>
      </c>
      <c r="I40" s="88">
        <v>20701558.135839999</v>
      </c>
      <c r="J40" s="88">
        <v>12786119.689312002</v>
      </c>
      <c r="K40" s="88">
        <v>9827774.4048280027</v>
      </c>
      <c r="L40" s="88">
        <v>9134237.1958250012</v>
      </c>
      <c r="M40" s="88">
        <v>6888665.0009279996</v>
      </c>
      <c r="N40" s="88">
        <v>21090863.918587003</v>
      </c>
      <c r="O40" s="88">
        <v>14453482.919634001</v>
      </c>
      <c r="P40" s="88">
        <v>15485961.310414001</v>
      </c>
      <c r="Q40" s="88">
        <v>9825429.909136001</v>
      </c>
      <c r="R40" s="88">
        <v>13311042.217839001</v>
      </c>
      <c r="S40" s="88">
        <v>11507554.602861997</v>
      </c>
      <c r="T40" s="88">
        <v>7123209.2634193972</v>
      </c>
      <c r="U40" s="88">
        <v>11715395.436952</v>
      </c>
      <c r="V40" s="88">
        <v>41122180.438502088</v>
      </c>
      <c r="W40" s="88">
        <v>13024386.200924996</v>
      </c>
      <c r="X40" s="88">
        <v>18457299.527364004</v>
      </c>
      <c r="Y40" s="80">
        <v>6544839.6467549996</v>
      </c>
      <c r="Z40" s="73">
        <f t="shared" si="0"/>
        <v>540919687.10572541</v>
      </c>
    </row>
    <row r="41" spans="1:26" ht="13.7" customHeight="1">
      <c r="A41" s="89">
        <v>2014</v>
      </c>
      <c r="B41" s="87">
        <v>64091053.309647597</v>
      </c>
      <c r="C41" s="88">
        <v>203691577.62009957</v>
      </c>
      <c r="D41" s="88">
        <v>11677714.760362972</v>
      </c>
      <c r="E41" s="88">
        <v>65239797.55264923</v>
      </c>
      <c r="F41" s="88">
        <v>19044933.179055557</v>
      </c>
      <c r="G41" s="88">
        <v>28071326.846419018</v>
      </c>
      <c r="H41" s="88">
        <v>17845378.876985896</v>
      </c>
      <c r="I41" s="88">
        <v>29535034.415605962</v>
      </c>
      <c r="J41" s="88">
        <v>17164130.163071197</v>
      </c>
      <c r="K41" s="88">
        <v>14302546.907424048</v>
      </c>
      <c r="L41" s="88">
        <v>12103902.352411987</v>
      </c>
      <c r="M41" s="88">
        <v>9661263.545935601</v>
      </c>
      <c r="N41" s="88">
        <v>29675536.167324893</v>
      </c>
      <c r="O41" s="88">
        <v>21604498.139691636</v>
      </c>
      <c r="P41" s="88">
        <v>24334819.618153561</v>
      </c>
      <c r="Q41" s="88">
        <v>14458320.281978939</v>
      </c>
      <c r="R41" s="88">
        <v>18456264.357928805</v>
      </c>
      <c r="S41" s="88">
        <v>16029773.536267476</v>
      </c>
      <c r="T41" s="88">
        <v>9770375.8488821834</v>
      </c>
      <c r="U41" s="88">
        <v>16062964.410017893</v>
      </c>
      <c r="V41" s="88">
        <v>56478066.79422307</v>
      </c>
      <c r="W41" s="88">
        <v>17809533.016900472</v>
      </c>
      <c r="X41" s="88">
        <v>25768362.347026452</v>
      </c>
      <c r="Y41" s="80">
        <v>9451242.4549540374</v>
      </c>
      <c r="Z41" s="73">
        <f t="shared" si="0"/>
        <v>752328416.50301802</v>
      </c>
    </row>
    <row r="42" spans="1:26" ht="13.7" customHeight="1">
      <c r="A42" s="89">
        <v>2015</v>
      </c>
      <c r="B42" s="87">
        <v>81776062.598507211</v>
      </c>
      <c r="C42" s="88">
        <v>276670478.62695676</v>
      </c>
      <c r="D42" s="88">
        <v>15615110.784032995</v>
      </c>
      <c r="E42" s="88">
        <v>87313545.334080353</v>
      </c>
      <c r="F42" s="88">
        <v>24855397.47665669</v>
      </c>
      <c r="G42" s="88">
        <v>37089724.371502481</v>
      </c>
      <c r="H42" s="88">
        <v>21963926.017658055</v>
      </c>
      <c r="I42" s="88">
        <v>38524012.096630201</v>
      </c>
      <c r="J42" s="88">
        <v>23431598.859245125</v>
      </c>
      <c r="K42" s="88">
        <v>19647963.80186411</v>
      </c>
      <c r="L42" s="88">
        <v>15278302.668490471</v>
      </c>
      <c r="M42" s="88">
        <v>12468537.962792797</v>
      </c>
      <c r="N42" s="88">
        <v>38420900.837650307</v>
      </c>
      <c r="O42" s="88">
        <v>28901546.386521332</v>
      </c>
      <c r="P42" s="88">
        <v>32121233.246112071</v>
      </c>
      <c r="Q42" s="88">
        <v>20538703.103758562</v>
      </c>
      <c r="R42" s="88">
        <v>25033183.905720457</v>
      </c>
      <c r="S42" s="88">
        <v>21827546.01376484</v>
      </c>
      <c r="T42" s="88">
        <v>13195680.312250262</v>
      </c>
      <c r="U42" s="88">
        <v>20365129.567288056</v>
      </c>
      <c r="V42" s="88">
        <v>76120936.923785686</v>
      </c>
      <c r="W42" s="88">
        <v>24288268.505355056</v>
      </c>
      <c r="X42" s="88">
        <v>33401751.06721583</v>
      </c>
      <c r="Y42" s="80">
        <v>12401759.859653533</v>
      </c>
      <c r="Z42" s="73">
        <f t="shared" si="0"/>
        <v>1001251300.3274932</v>
      </c>
    </row>
    <row r="43" spans="1:26" ht="13.7" customHeight="1">
      <c r="A43" s="89">
        <v>2016</v>
      </c>
      <c r="B43" s="87">
        <v>129644702.54873362</v>
      </c>
      <c r="C43" s="88">
        <v>395501136.68759799</v>
      </c>
      <c r="D43" s="88">
        <v>19776617.978215937</v>
      </c>
      <c r="E43" s="88">
        <v>128117576.68468191</v>
      </c>
      <c r="F43" s="88">
        <v>32707679.195667561</v>
      </c>
      <c r="G43" s="88">
        <v>46004773.542973258</v>
      </c>
      <c r="H43" s="88">
        <v>28016630.943210777</v>
      </c>
      <c r="I43" s="88">
        <v>50626873.845509961</v>
      </c>
      <c r="J43" s="88">
        <v>29902185.309896246</v>
      </c>
      <c r="K43" s="88">
        <v>22944033.533632141</v>
      </c>
      <c r="L43" s="88">
        <v>22378683.782373369</v>
      </c>
      <c r="M43" s="88">
        <v>15620160.041360201</v>
      </c>
      <c r="N43" s="88">
        <v>50658454.187016249</v>
      </c>
      <c r="O43" s="88">
        <v>34917966.167600468</v>
      </c>
      <c r="P43" s="88">
        <v>45062689.911810391</v>
      </c>
      <c r="Q43" s="88">
        <v>24353920.390902411</v>
      </c>
      <c r="R43" s="88">
        <v>33385048.910454404</v>
      </c>
      <c r="S43" s="88">
        <v>30002651.655287866</v>
      </c>
      <c r="T43" s="88">
        <v>19255101.284051534</v>
      </c>
      <c r="U43" s="88">
        <v>24994114.645057768</v>
      </c>
      <c r="V43" s="88">
        <v>110112962.46023762</v>
      </c>
      <c r="W43" s="88">
        <v>31162180.782835599</v>
      </c>
      <c r="X43" s="88">
        <v>41387097.664124668</v>
      </c>
      <c r="Y43" s="80">
        <v>16706201.125636322</v>
      </c>
      <c r="Z43" s="73">
        <f t="shared" si="0"/>
        <v>1383239443.2788682</v>
      </c>
    </row>
    <row r="44" spans="1:26" ht="13.7" customHeight="1">
      <c r="A44" s="89">
        <v>2017</v>
      </c>
      <c r="B44" s="87">
        <v>185082253.43681553</v>
      </c>
      <c r="C44" s="88">
        <v>532549438.60263282</v>
      </c>
      <c r="D44" s="88">
        <v>26935150.282772094</v>
      </c>
      <c r="E44" s="88">
        <v>164580481.84550008</v>
      </c>
      <c r="F44" s="88">
        <v>44741736.621687286</v>
      </c>
      <c r="G44" s="88">
        <v>60524501.804025471</v>
      </c>
      <c r="H44" s="88">
        <v>36685466.155103281</v>
      </c>
      <c r="I44" s="88">
        <v>67560299.993790582</v>
      </c>
      <c r="J44" s="88">
        <v>38949467.465812273</v>
      </c>
      <c r="K44" s="88">
        <v>31775368.477902748</v>
      </c>
      <c r="L44" s="88">
        <v>29584469.372405417</v>
      </c>
      <c r="M44" s="88">
        <v>21735161.599056914</v>
      </c>
      <c r="N44" s="88">
        <v>69732693.907608196</v>
      </c>
      <c r="O44" s="88">
        <v>47268433.721071385</v>
      </c>
      <c r="P44" s="88">
        <v>59144444.156251758</v>
      </c>
      <c r="Q44" s="88">
        <v>32746201.715771008</v>
      </c>
      <c r="R44" s="88">
        <v>44987509.812291965</v>
      </c>
      <c r="S44" s="88">
        <v>39118532.464638226</v>
      </c>
      <c r="T44" s="88">
        <v>25455620.091214065</v>
      </c>
      <c r="U44" s="88">
        <v>31119012.940953966</v>
      </c>
      <c r="V44" s="88">
        <v>143903086.84183675</v>
      </c>
      <c r="W44" s="88">
        <v>40441400.914987333</v>
      </c>
      <c r="X44" s="88">
        <v>55828211.913214631</v>
      </c>
      <c r="Y44" s="80">
        <v>22796364.260500666</v>
      </c>
      <c r="Z44" s="73">
        <f t="shared" si="0"/>
        <v>1853245308.3978446</v>
      </c>
    </row>
    <row r="45" spans="1:26" ht="13.7" customHeight="1">
      <c r="A45" s="89">
        <v>2018</v>
      </c>
      <c r="B45" s="87">
        <v>254568115.25552905</v>
      </c>
      <c r="C45" s="88">
        <v>689084375.70883143</v>
      </c>
      <c r="D45" s="88">
        <v>36814931.84463685</v>
      </c>
      <c r="E45" s="88">
        <v>216809325.49996534</v>
      </c>
      <c r="F45" s="88">
        <v>58569576.741910733</v>
      </c>
      <c r="G45" s="88">
        <v>78661340.43040058</v>
      </c>
      <c r="H45" s="88">
        <v>55650103.70163285</v>
      </c>
      <c r="I45" s="88">
        <v>91884343.842217982</v>
      </c>
      <c r="J45" s="88">
        <v>51161317.378682122</v>
      </c>
      <c r="K45" s="88">
        <v>41125416.202200569</v>
      </c>
      <c r="L45" s="88">
        <v>38200761.924932711</v>
      </c>
      <c r="M45" s="88">
        <v>27541610.63623916</v>
      </c>
      <c r="N45" s="88">
        <v>93381852.557793647</v>
      </c>
      <c r="O45" s="88">
        <v>64234230.407571696</v>
      </c>
      <c r="P45" s="88">
        <v>93479884.880713314</v>
      </c>
      <c r="Q45" s="88">
        <v>46647711.295099981</v>
      </c>
      <c r="R45" s="88">
        <v>62589107.708163925</v>
      </c>
      <c r="S45" s="88">
        <v>52366069.658541545</v>
      </c>
      <c r="T45" s="88">
        <v>32911876.397447813</v>
      </c>
      <c r="U45" s="88">
        <v>43732731.397307545</v>
      </c>
      <c r="V45" s="88">
        <v>193243767.19257215</v>
      </c>
      <c r="W45" s="88">
        <v>52577809.350524917</v>
      </c>
      <c r="X45" s="88">
        <v>75866939.473616958</v>
      </c>
      <c r="Y45" s="80">
        <v>29571240.521585543</v>
      </c>
      <c r="Z45" s="73">
        <f t="shared" si="0"/>
        <v>2480674440.0081182</v>
      </c>
    </row>
    <row r="46" spans="1:26" ht="13.7" customHeight="1">
      <c r="A46" s="89">
        <v>2019</v>
      </c>
      <c r="B46" s="87">
        <v>356469507.32963473</v>
      </c>
      <c r="C46" s="88">
        <v>834327453.3447113</v>
      </c>
      <c r="D46" s="88">
        <v>53787546.732212216</v>
      </c>
      <c r="E46" s="88">
        <v>256954912.93300426</v>
      </c>
      <c r="F46" s="88">
        <v>72858707.253071219</v>
      </c>
      <c r="G46" s="88">
        <v>93671805.487523317</v>
      </c>
      <c r="H46" s="88">
        <v>65242501.109546058</v>
      </c>
      <c r="I46" s="88">
        <v>108867873.90431426</v>
      </c>
      <c r="J46" s="88">
        <v>63745296.03098876</v>
      </c>
      <c r="K46" s="88">
        <v>56540724.734491393</v>
      </c>
      <c r="L46" s="88">
        <v>48423392.349350289</v>
      </c>
      <c r="M46" s="88">
        <v>39720793.13216766</v>
      </c>
      <c r="N46" s="88">
        <v>132118481.21596757</v>
      </c>
      <c r="O46" s="88">
        <v>83496763.655874267</v>
      </c>
      <c r="P46" s="88">
        <v>117108495.81023641</v>
      </c>
      <c r="Q46" s="88">
        <v>65833345.130081609</v>
      </c>
      <c r="R46" s="88">
        <v>86655465.590095192</v>
      </c>
      <c r="S46" s="88">
        <v>75709278.214823037</v>
      </c>
      <c r="T46" s="88">
        <v>45831939.653892018</v>
      </c>
      <c r="U46" s="88">
        <v>55290660.169423699</v>
      </c>
      <c r="V46" s="88">
        <v>229749461.26455435</v>
      </c>
      <c r="W46" s="88">
        <v>76340139.39375405</v>
      </c>
      <c r="X46" s="88">
        <v>103151907.51935683</v>
      </c>
      <c r="Y46" s="80">
        <v>36355472.496084601</v>
      </c>
      <c r="Z46" s="73">
        <f t="shared" si="0"/>
        <v>3158251924.4551587</v>
      </c>
    </row>
    <row r="47" spans="1:26" ht="13.7" customHeight="1">
      <c r="A47" s="98">
        <v>2020</v>
      </c>
      <c r="B47" s="151">
        <v>441673781.47134191</v>
      </c>
      <c r="C47" s="152">
        <v>1355085404.189203</v>
      </c>
      <c r="D47" s="152">
        <v>70195812.787879974</v>
      </c>
      <c r="E47" s="152">
        <v>402086556.19024903</v>
      </c>
      <c r="F47" s="152">
        <v>115080479.42915002</v>
      </c>
      <c r="G47" s="152">
        <v>151617834.68364632</v>
      </c>
      <c r="H47" s="152">
        <v>103777119.79017502</v>
      </c>
      <c r="I47" s="152">
        <v>180947123.3583886</v>
      </c>
      <c r="J47" s="152">
        <v>98900786.270809978</v>
      </c>
      <c r="K47" s="152">
        <v>78314352.972513884</v>
      </c>
      <c r="L47" s="152">
        <v>82124484.1084342</v>
      </c>
      <c r="M47" s="152">
        <v>58939821.082449995</v>
      </c>
      <c r="N47" s="152">
        <v>173840280.15028003</v>
      </c>
      <c r="O47" s="152">
        <v>137345232.07170421</v>
      </c>
      <c r="P47" s="152">
        <v>172055113.19270498</v>
      </c>
      <c r="Q47" s="152">
        <v>83590461.144269988</v>
      </c>
      <c r="R47" s="152">
        <v>118102006.05824502</v>
      </c>
      <c r="S47" s="152">
        <v>97380537.161119998</v>
      </c>
      <c r="T47" s="152">
        <v>62257505.405156285</v>
      </c>
      <c r="U47" s="152">
        <v>82547868.325234696</v>
      </c>
      <c r="V47" s="152">
        <v>377938921.55644876</v>
      </c>
      <c r="W47" s="152">
        <v>107799239.72163133</v>
      </c>
      <c r="X47" s="152">
        <v>153353999.37622294</v>
      </c>
      <c r="Y47" s="153">
        <v>51922610.491217606</v>
      </c>
      <c r="Z47" s="73">
        <f t="shared" si="0"/>
        <v>4756877330.9884768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0" type="noConversion"/>
  <hyperlinks>
    <hyperlink ref="A5" location="INDICE!A14" display="VOLVER AL INDICE"/>
  </hyperlink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105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del Impuesto a los Bienes Personales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638</v>
      </c>
      <c r="C8" s="57" t="s">
        <v>639</v>
      </c>
      <c r="D8" s="57" t="s">
        <v>640</v>
      </c>
      <c r="E8" s="64" t="s">
        <v>641</v>
      </c>
      <c r="F8" s="57" t="s">
        <v>642</v>
      </c>
      <c r="G8" s="57" t="s">
        <v>643</v>
      </c>
      <c r="H8" s="64" t="s">
        <v>644</v>
      </c>
      <c r="I8" s="57" t="s">
        <v>645</v>
      </c>
      <c r="J8" s="57" t="s">
        <v>646</v>
      </c>
      <c r="K8" s="64" t="s">
        <v>647</v>
      </c>
      <c r="L8" s="57" t="s">
        <v>648</v>
      </c>
      <c r="M8" s="57" t="s">
        <v>649</v>
      </c>
      <c r="N8" s="64" t="s">
        <v>650</v>
      </c>
      <c r="O8" s="57" t="s">
        <v>651</v>
      </c>
      <c r="P8" s="57" t="s">
        <v>652</v>
      </c>
      <c r="Q8" s="64" t="s">
        <v>653</v>
      </c>
      <c r="R8" s="57" t="s">
        <v>654</v>
      </c>
      <c r="S8" s="57" t="s">
        <v>655</v>
      </c>
      <c r="T8" s="57" t="s">
        <v>656</v>
      </c>
      <c r="U8" s="57" t="s">
        <v>657</v>
      </c>
      <c r="V8" s="57" t="s">
        <v>658</v>
      </c>
      <c r="W8" s="57" t="s">
        <v>659</v>
      </c>
      <c r="X8" s="57" t="s">
        <v>660</v>
      </c>
      <c r="Y8" s="57" t="s">
        <v>661</v>
      </c>
      <c r="Z8" s="57" t="s">
        <v>662</v>
      </c>
      <c r="AA8" s="66" t="s">
        <v>663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425752.60499999998</v>
      </c>
      <c r="C10" s="70">
        <v>168886.07500000001</v>
      </c>
      <c r="D10" s="70">
        <v>770.77700000000004</v>
      </c>
      <c r="E10" s="70">
        <v>50861.021000000001</v>
      </c>
      <c r="F10" s="70">
        <v>3889.7519999999995</v>
      </c>
      <c r="G10" s="70">
        <v>3363.1490000000003</v>
      </c>
      <c r="H10" s="70">
        <v>4741.6829999999991</v>
      </c>
      <c r="I10" s="70">
        <v>7583.9239999999982</v>
      </c>
      <c r="J10" s="70">
        <v>1141.277</v>
      </c>
      <c r="K10" s="70">
        <v>1420.348</v>
      </c>
      <c r="L10" s="70">
        <v>3826.0219999999995</v>
      </c>
      <c r="M10" s="70">
        <v>1008.4490000000002</v>
      </c>
      <c r="N10" s="70">
        <v>17762.519</v>
      </c>
      <c r="O10" s="70">
        <v>4207.4589999999998</v>
      </c>
      <c r="P10" s="70">
        <v>4182.6989999999996</v>
      </c>
      <c r="Q10" s="70">
        <v>4560.6329999999998</v>
      </c>
      <c r="R10" s="70">
        <v>3879.7710000000006</v>
      </c>
      <c r="S10" s="70">
        <v>2742.01</v>
      </c>
      <c r="T10" s="70">
        <v>1684.52</v>
      </c>
      <c r="U10" s="70">
        <v>1270.3699999999999</v>
      </c>
      <c r="V10" s="70">
        <v>48010.554999999993</v>
      </c>
      <c r="W10" s="70">
        <v>1604.3519999999999</v>
      </c>
      <c r="X10" s="70">
        <v>5653.2790000000005</v>
      </c>
      <c r="Y10" s="70">
        <v>555.90900000000011</v>
      </c>
      <c r="Z10" s="133"/>
      <c r="AA10" s="71">
        <f>SUM(B10:Z10)</f>
        <v>769359.1579999997</v>
      </c>
    </row>
    <row r="11" spans="1:27" s="1" customFormat="1" ht="13.7" customHeight="1">
      <c r="A11" s="69">
        <v>2002</v>
      </c>
      <c r="B11" s="87">
        <v>260409.038</v>
      </c>
      <c r="C11" s="88">
        <v>127991.91499999998</v>
      </c>
      <c r="D11" s="88">
        <v>636.88200000000006</v>
      </c>
      <c r="E11" s="88">
        <v>40220.818999999996</v>
      </c>
      <c r="F11" s="88">
        <v>2446.2159999999999</v>
      </c>
      <c r="G11" s="88">
        <v>3317.9880000000003</v>
      </c>
      <c r="H11" s="88">
        <v>3801.4850000000001</v>
      </c>
      <c r="I11" s="88">
        <v>5537.6809999999996</v>
      </c>
      <c r="J11" s="88">
        <v>1299.163</v>
      </c>
      <c r="K11" s="88">
        <v>1375.0050000000001</v>
      </c>
      <c r="L11" s="88">
        <v>3645.0530000000003</v>
      </c>
      <c r="M11" s="88">
        <v>883.46599999999989</v>
      </c>
      <c r="N11" s="88">
        <v>12263.195</v>
      </c>
      <c r="O11" s="88">
        <v>2951.828</v>
      </c>
      <c r="P11" s="88">
        <v>2947.8380000000006</v>
      </c>
      <c r="Q11" s="88">
        <v>3763.7310000000002</v>
      </c>
      <c r="R11" s="88">
        <v>2994.6680000000001</v>
      </c>
      <c r="S11" s="88">
        <v>2372.1220000000003</v>
      </c>
      <c r="T11" s="88">
        <v>1422.9159999999999</v>
      </c>
      <c r="U11" s="88">
        <v>1249.5050000000001</v>
      </c>
      <c r="V11" s="88">
        <v>35617.986000000004</v>
      </c>
      <c r="W11" s="88">
        <v>1686.222</v>
      </c>
      <c r="X11" s="88">
        <v>4337.1630000000005</v>
      </c>
      <c r="Y11" s="88">
        <v>382.40600000000001</v>
      </c>
      <c r="Z11" s="109"/>
      <c r="AA11" s="73">
        <f>SUM(B11:Z11)</f>
        <v>523554.29100000003</v>
      </c>
    </row>
    <row r="12" spans="1:27" ht="13.7" customHeight="1">
      <c r="A12" s="69">
        <v>2003</v>
      </c>
      <c r="B12" s="87">
        <v>992086.95600000001</v>
      </c>
      <c r="C12" s="88">
        <v>287181.55899999995</v>
      </c>
      <c r="D12" s="88">
        <v>1689.7339999999999</v>
      </c>
      <c r="E12" s="88">
        <v>93811.13</v>
      </c>
      <c r="F12" s="88">
        <v>5750.9939999999997</v>
      </c>
      <c r="G12" s="88">
        <v>5729.2990000000009</v>
      </c>
      <c r="H12" s="88">
        <v>8939.9930000000004</v>
      </c>
      <c r="I12" s="88">
        <v>12509.674999999999</v>
      </c>
      <c r="J12" s="88">
        <v>2219.3000000000002</v>
      </c>
      <c r="K12" s="88">
        <v>3179.4049999999997</v>
      </c>
      <c r="L12" s="88">
        <v>8440.0720000000001</v>
      </c>
      <c r="M12" s="88">
        <v>2965.29</v>
      </c>
      <c r="N12" s="88">
        <v>33634.135999999999</v>
      </c>
      <c r="O12" s="88">
        <v>6003.3669999999993</v>
      </c>
      <c r="P12" s="88">
        <v>7307.1559999999999</v>
      </c>
      <c r="Q12" s="88">
        <v>9954.0590000000011</v>
      </c>
      <c r="R12" s="88">
        <v>8764.277</v>
      </c>
      <c r="S12" s="88">
        <v>7655.2749999999996</v>
      </c>
      <c r="T12" s="88">
        <v>6223.4769999999999</v>
      </c>
      <c r="U12" s="88">
        <v>2735.9569999999999</v>
      </c>
      <c r="V12" s="88">
        <v>79516.429999999993</v>
      </c>
      <c r="W12" s="88">
        <v>3873.1009999999997</v>
      </c>
      <c r="X12" s="88">
        <v>11755.124</v>
      </c>
      <c r="Y12" s="88">
        <v>873.97599999999989</v>
      </c>
      <c r="Z12" s="109"/>
      <c r="AA12" s="73">
        <f t="shared" ref="AA12:AA28" si="0">SUM(B12:Z12)</f>
        <v>1602799.7419999996</v>
      </c>
    </row>
    <row r="13" spans="1:27" ht="13.7" customHeight="1">
      <c r="A13" s="69">
        <v>2004</v>
      </c>
      <c r="B13" s="87">
        <v>992570.13400000019</v>
      </c>
      <c r="C13" s="88">
        <v>299957.37</v>
      </c>
      <c r="D13" s="88">
        <v>1960.6409999999998</v>
      </c>
      <c r="E13" s="88">
        <v>98635.028999999995</v>
      </c>
      <c r="F13" s="88">
        <v>7139.34</v>
      </c>
      <c r="G13" s="88">
        <v>6425.1639999999998</v>
      </c>
      <c r="H13" s="88">
        <v>10033.98</v>
      </c>
      <c r="I13" s="88">
        <v>15250.829</v>
      </c>
      <c r="J13" s="88">
        <v>2301.0790000000002</v>
      </c>
      <c r="K13" s="88">
        <v>3337.9929999999999</v>
      </c>
      <c r="L13" s="88">
        <v>9551.44</v>
      </c>
      <c r="M13" s="88">
        <v>3146.3509999999997</v>
      </c>
      <c r="N13" s="88">
        <v>34617.945999999996</v>
      </c>
      <c r="O13" s="88">
        <v>8118.8130000000001</v>
      </c>
      <c r="P13" s="88">
        <v>8413.5640000000003</v>
      </c>
      <c r="Q13" s="88">
        <v>10854.754999999999</v>
      </c>
      <c r="R13" s="88">
        <v>10430.388999999999</v>
      </c>
      <c r="S13" s="88">
        <v>8157.5149999999994</v>
      </c>
      <c r="T13" s="88">
        <v>7705.0109999999995</v>
      </c>
      <c r="U13" s="88">
        <v>3503.2460000000001</v>
      </c>
      <c r="V13" s="88">
        <v>98000.427999999985</v>
      </c>
      <c r="W13" s="88">
        <v>3909.8519999999999</v>
      </c>
      <c r="X13" s="88">
        <v>15545.434000000001</v>
      </c>
      <c r="Y13" s="88">
        <v>1407.2180000000001</v>
      </c>
      <c r="Z13" s="109"/>
      <c r="AA13" s="73">
        <f t="shared" si="0"/>
        <v>1660973.5210000002</v>
      </c>
    </row>
    <row r="14" spans="1:27" ht="13.7" customHeight="1">
      <c r="A14" s="69">
        <v>2005</v>
      </c>
      <c r="B14" s="87">
        <v>1052311</v>
      </c>
      <c r="C14" s="88">
        <v>344137</v>
      </c>
      <c r="D14" s="88">
        <v>2429</v>
      </c>
      <c r="E14" s="88">
        <v>113841</v>
      </c>
      <c r="F14" s="88">
        <v>8531</v>
      </c>
      <c r="G14" s="88">
        <v>7637</v>
      </c>
      <c r="H14" s="88">
        <v>12644</v>
      </c>
      <c r="I14" s="88">
        <v>19208</v>
      </c>
      <c r="J14" s="88">
        <v>2302</v>
      </c>
      <c r="K14" s="88">
        <v>3522</v>
      </c>
      <c r="L14" s="88">
        <v>11295</v>
      </c>
      <c r="M14" s="88">
        <v>3446</v>
      </c>
      <c r="N14" s="88">
        <v>34812</v>
      </c>
      <c r="O14" s="88">
        <v>9188</v>
      </c>
      <c r="P14" s="88">
        <v>10048</v>
      </c>
      <c r="Q14" s="88">
        <v>13236</v>
      </c>
      <c r="R14" s="88">
        <v>11449</v>
      </c>
      <c r="S14" s="88">
        <v>9646</v>
      </c>
      <c r="T14" s="88">
        <v>8924</v>
      </c>
      <c r="U14" s="88">
        <v>4775</v>
      </c>
      <c r="V14" s="88">
        <v>108725</v>
      </c>
      <c r="W14" s="88">
        <v>4879</v>
      </c>
      <c r="X14" s="88">
        <v>14212</v>
      </c>
      <c r="Y14" s="88">
        <v>1529</v>
      </c>
      <c r="Z14" s="109"/>
      <c r="AA14" s="73">
        <f t="shared" si="0"/>
        <v>1812726</v>
      </c>
    </row>
    <row r="15" spans="1:27" ht="13.7" customHeight="1">
      <c r="A15" s="69">
        <v>2006</v>
      </c>
      <c r="B15" s="87">
        <v>1198827.926</v>
      </c>
      <c r="C15" s="88">
        <v>392205.91600000003</v>
      </c>
      <c r="D15" s="88">
        <v>2065.9699999999998</v>
      </c>
      <c r="E15" s="88">
        <v>133342.83500000002</v>
      </c>
      <c r="F15" s="88">
        <v>9802.65</v>
      </c>
      <c r="G15" s="88">
        <v>8880.9840000000004</v>
      </c>
      <c r="H15" s="88">
        <v>14425.594000000001</v>
      </c>
      <c r="I15" s="88">
        <v>22723.013999999999</v>
      </c>
      <c r="J15" s="88">
        <v>2386.1540000000005</v>
      </c>
      <c r="K15" s="88">
        <v>3659.3440000000001</v>
      </c>
      <c r="L15" s="88">
        <v>13916.569</v>
      </c>
      <c r="M15" s="88">
        <v>3735.2660000000001</v>
      </c>
      <c r="N15" s="88">
        <v>41198.16399999999</v>
      </c>
      <c r="O15" s="88">
        <v>10357.084000000003</v>
      </c>
      <c r="P15" s="88">
        <v>11529.305</v>
      </c>
      <c r="Q15" s="88">
        <v>13934.018999999998</v>
      </c>
      <c r="R15" s="88">
        <v>12855.078000000003</v>
      </c>
      <c r="S15" s="88">
        <v>11624.404</v>
      </c>
      <c r="T15" s="88">
        <v>9962.4869999999992</v>
      </c>
      <c r="U15" s="88">
        <v>5724.976999999999</v>
      </c>
      <c r="V15" s="88">
        <v>129568.83</v>
      </c>
      <c r="W15" s="88">
        <v>5008.0779999999995</v>
      </c>
      <c r="X15" s="88">
        <v>16828.364000000001</v>
      </c>
      <c r="Y15" s="88">
        <v>2133.8090000000002</v>
      </c>
      <c r="Z15" s="109"/>
      <c r="AA15" s="73">
        <f t="shared" si="0"/>
        <v>2076696.821</v>
      </c>
    </row>
    <row r="16" spans="1:27" ht="13.7" customHeight="1">
      <c r="A16" s="69">
        <v>2007</v>
      </c>
      <c r="B16" s="87">
        <v>1459132.1880000001</v>
      </c>
      <c r="C16" s="88">
        <v>443085.05</v>
      </c>
      <c r="D16" s="88">
        <v>2601.8790000000004</v>
      </c>
      <c r="E16" s="88">
        <v>162939.54</v>
      </c>
      <c r="F16" s="88">
        <v>12396.046</v>
      </c>
      <c r="G16" s="88">
        <v>11036.026000000002</v>
      </c>
      <c r="H16" s="88">
        <v>17751.037</v>
      </c>
      <c r="I16" s="88">
        <v>27890.401000000002</v>
      </c>
      <c r="J16" s="88">
        <v>2756.73</v>
      </c>
      <c r="K16" s="88">
        <v>4186.9430000000002</v>
      </c>
      <c r="L16" s="88">
        <v>15720.79</v>
      </c>
      <c r="M16" s="88">
        <v>4158.268</v>
      </c>
      <c r="N16" s="88">
        <v>46656.248</v>
      </c>
      <c r="O16" s="88">
        <v>12545.867999999999</v>
      </c>
      <c r="P16" s="88">
        <v>16169.978999999999</v>
      </c>
      <c r="Q16" s="88">
        <v>16625.237999999998</v>
      </c>
      <c r="R16" s="88">
        <v>16117.195</v>
      </c>
      <c r="S16" s="88">
        <v>12741.06</v>
      </c>
      <c r="T16" s="88">
        <v>11801.608000000002</v>
      </c>
      <c r="U16" s="88">
        <v>6648.8860000000004</v>
      </c>
      <c r="V16" s="88">
        <v>161051.80299999999</v>
      </c>
      <c r="W16" s="88">
        <v>6274.34</v>
      </c>
      <c r="X16" s="88">
        <v>19420.271000000001</v>
      </c>
      <c r="Y16" s="88">
        <v>2288.7490000000003</v>
      </c>
      <c r="Z16" s="109"/>
      <c r="AA16" s="73">
        <f t="shared" si="0"/>
        <v>2491996.1429999997</v>
      </c>
    </row>
    <row r="17" spans="1:27" ht="13.7" customHeight="1">
      <c r="A17" s="69">
        <v>2008</v>
      </c>
      <c r="B17" s="87">
        <v>2034908.8214434416</v>
      </c>
      <c r="C17" s="88">
        <v>606700.612733591</v>
      </c>
      <c r="D17" s="88">
        <v>2945.3336976820751</v>
      </c>
      <c r="E17" s="88">
        <v>214136.49266208685</v>
      </c>
      <c r="F17" s="88">
        <v>13262.235939096514</v>
      </c>
      <c r="G17" s="88">
        <v>13589.317928099495</v>
      </c>
      <c r="H17" s="88">
        <v>23949.871609042682</v>
      </c>
      <c r="I17" s="88">
        <v>32792.779370678989</v>
      </c>
      <c r="J17" s="88">
        <v>3040.1464100128314</v>
      </c>
      <c r="K17" s="88">
        <v>5973.9668160203582</v>
      </c>
      <c r="L17" s="88">
        <v>17836.310352706205</v>
      </c>
      <c r="M17" s="88">
        <v>4555.8293963605529</v>
      </c>
      <c r="N17" s="88">
        <v>53365.626437604733</v>
      </c>
      <c r="O17" s="88">
        <v>13806.10662871111</v>
      </c>
      <c r="P17" s="88">
        <v>18607.124600466668</v>
      </c>
      <c r="Q17" s="88">
        <v>19371.414882183242</v>
      </c>
      <c r="R17" s="88">
        <v>20500.525310336066</v>
      </c>
      <c r="S17" s="88">
        <v>14125.956234171268</v>
      </c>
      <c r="T17" s="88">
        <v>14789.519899845272</v>
      </c>
      <c r="U17" s="88">
        <v>8796.3452837826608</v>
      </c>
      <c r="V17" s="88">
        <v>200956.02546903995</v>
      </c>
      <c r="W17" s="88">
        <v>8769.6938137998586</v>
      </c>
      <c r="X17" s="88">
        <v>24150.849033021284</v>
      </c>
      <c r="Y17" s="88">
        <v>4085.7001982187062</v>
      </c>
      <c r="Z17" s="109"/>
      <c r="AA17" s="73">
        <f t="shared" si="0"/>
        <v>3375016.6061500008</v>
      </c>
    </row>
    <row r="18" spans="1:27" ht="13.7" customHeight="1">
      <c r="A18" s="69">
        <v>2009</v>
      </c>
      <c r="B18" s="87">
        <v>2344688</v>
      </c>
      <c r="C18" s="88">
        <v>767547</v>
      </c>
      <c r="D18" s="88">
        <v>3684</v>
      </c>
      <c r="E18" s="88">
        <v>262224</v>
      </c>
      <c r="F18" s="88">
        <v>21317</v>
      </c>
      <c r="G18" s="88">
        <v>19504</v>
      </c>
      <c r="H18" s="88">
        <v>34216</v>
      </c>
      <c r="I18" s="88">
        <v>40239</v>
      </c>
      <c r="J18" s="88">
        <v>5366</v>
      </c>
      <c r="K18" s="88">
        <v>7384</v>
      </c>
      <c r="L18" s="88">
        <v>20925</v>
      </c>
      <c r="M18" s="88">
        <v>4970</v>
      </c>
      <c r="N18" s="88">
        <v>65299</v>
      </c>
      <c r="O18" s="88">
        <v>17710</v>
      </c>
      <c r="P18" s="88">
        <v>26038</v>
      </c>
      <c r="Q18" s="88">
        <v>28719</v>
      </c>
      <c r="R18" s="88">
        <v>28972</v>
      </c>
      <c r="S18" s="88">
        <v>16204</v>
      </c>
      <c r="T18" s="88">
        <v>18949</v>
      </c>
      <c r="U18" s="88">
        <v>12197</v>
      </c>
      <c r="V18" s="88">
        <v>240878</v>
      </c>
      <c r="W18" s="88">
        <v>10867</v>
      </c>
      <c r="X18" s="88">
        <v>38015</v>
      </c>
      <c r="Y18" s="88">
        <v>5173</v>
      </c>
      <c r="Z18" s="109"/>
      <c r="AA18" s="73">
        <f t="shared" si="0"/>
        <v>4041085</v>
      </c>
    </row>
    <row r="19" spans="1:27" ht="13.7" customHeight="1">
      <c r="A19" s="69">
        <v>2010</v>
      </c>
      <c r="B19" s="87">
        <v>2967465</v>
      </c>
      <c r="C19" s="88">
        <v>966295</v>
      </c>
      <c r="D19" s="88">
        <v>4775</v>
      </c>
      <c r="E19" s="88">
        <v>343026</v>
      </c>
      <c r="F19" s="88">
        <v>24127</v>
      </c>
      <c r="G19" s="88">
        <v>25241</v>
      </c>
      <c r="H19" s="88">
        <v>45003</v>
      </c>
      <c r="I19" s="88">
        <v>56048</v>
      </c>
      <c r="J19" s="88">
        <v>9250</v>
      </c>
      <c r="K19" s="88">
        <v>10526</v>
      </c>
      <c r="L19" s="88">
        <v>25595</v>
      </c>
      <c r="M19" s="88">
        <v>7689</v>
      </c>
      <c r="N19" s="88">
        <v>89575</v>
      </c>
      <c r="O19" s="88">
        <v>23129</v>
      </c>
      <c r="P19" s="88">
        <v>34577</v>
      </c>
      <c r="Q19" s="88">
        <v>34552</v>
      </c>
      <c r="R19" s="88">
        <v>35446</v>
      </c>
      <c r="S19" s="88">
        <v>24749</v>
      </c>
      <c r="T19" s="88">
        <v>26189</v>
      </c>
      <c r="U19" s="88">
        <v>16298</v>
      </c>
      <c r="V19" s="88">
        <v>302823</v>
      </c>
      <c r="W19" s="88">
        <v>14580</v>
      </c>
      <c r="X19" s="88">
        <v>53614</v>
      </c>
      <c r="Y19" s="88">
        <v>6219</v>
      </c>
      <c r="Z19" s="109"/>
      <c r="AA19" s="73">
        <f t="shared" si="0"/>
        <v>5146791</v>
      </c>
    </row>
    <row r="20" spans="1:27" ht="13.7" customHeight="1">
      <c r="A20" s="69">
        <v>2011</v>
      </c>
      <c r="B20" s="87">
        <v>3211914</v>
      </c>
      <c r="C20" s="88">
        <v>1127054</v>
      </c>
      <c r="D20" s="88">
        <v>6445</v>
      </c>
      <c r="E20" s="88">
        <v>453868</v>
      </c>
      <c r="F20" s="88">
        <v>31620</v>
      </c>
      <c r="G20" s="88">
        <v>34151</v>
      </c>
      <c r="H20" s="88">
        <v>55713</v>
      </c>
      <c r="I20" s="88">
        <v>84176</v>
      </c>
      <c r="J20" s="88">
        <v>8148</v>
      </c>
      <c r="K20" s="88">
        <v>13380</v>
      </c>
      <c r="L20" s="88">
        <v>35410</v>
      </c>
      <c r="M20" s="88">
        <v>8297</v>
      </c>
      <c r="N20" s="88">
        <v>104992</v>
      </c>
      <c r="O20" s="88">
        <v>29021</v>
      </c>
      <c r="P20" s="88">
        <v>42447</v>
      </c>
      <c r="Q20" s="88">
        <v>40861</v>
      </c>
      <c r="R20" s="88">
        <v>42418</v>
      </c>
      <c r="S20" s="88">
        <v>41542</v>
      </c>
      <c r="T20" s="88">
        <v>29698</v>
      </c>
      <c r="U20" s="88">
        <v>19305</v>
      </c>
      <c r="V20" s="88">
        <v>377908</v>
      </c>
      <c r="W20" s="88">
        <v>18848</v>
      </c>
      <c r="X20" s="88">
        <v>65052</v>
      </c>
      <c r="Y20" s="88">
        <v>9648</v>
      </c>
      <c r="Z20" s="109"/>
      <c r="AA20" s="73">
        <f t="shared" si="0"/>
        <v>5891916</v>
      </c>
    </row>
    <row r="21" spans="1:27" ht="13.7" customHeight="1">
      <c r="A21" s="69">
        <v>2012</v>
      </c>
      <c r="B21" s="87">
        <v>3896513</v>
      </c>
      <c r="C21" s="88">
        <v>1429755</v>
      </c>
      <c r="D21" s="88">
        <v>7533</v>
      </c>
      <c r="E21" s="88">
        <v>567794</v>
      </c>
      <c r="F21" s="88">
        <v>39070</v>
      </c>
      <c r="G21" s="88">
        <v>45228</v>
      </c>
      <c r="H21" s="88">
        <v>70389</v>
      </c>
      <c r="I21" s="88">
        <v>110569</v>
      </c>
      <c r="J21" s="88">
        <v>11166</v>
      </c>
      <c r="K21" s="88">
        <v>17914</v>
      </c>
      <c r="L21" s="88">
        <v>44639</v>
      </c>
      <c r="M21" s="88">
        <v>9138</v>
      </c>
      <c r="N21" s="88">
        <v>136542</v>
      </c>
      <c r="O21" s="88">
        <v>37540</v>
      </c>
      <c r="P21" s="88">
        <v>52507</v>
      </c>
      <c r="Q21" s="88">
        <v>53642</v>
      </c>
      <c r="R21" s="88">
        <v>50718</v>
      </c>
      <c r="S21" s="88">
        <v>39979</v>
      </c>
      <c r="T21" s="88">
        <v>35995</v>
      </c>
      <c r="U21" s="88">
        <v>24758</v>
      </c>
      <c r="V21" s="88">
        <v>460487</v>
      </c>
      <c r="W21" s="88">
        <v>26658</v>
      </c>
      <c r="X21" s="88">
        <v>82608</v>
      </c>
      <c r="Y21" s="88">
        <v>11581</v>
      </c>
      <c r="Z21" s="109"/>
      <c r="AA21" s="73">
        <f t="shared" si="0"/>
        <v>7262723</v>
      </c>
    </row>
    <row r="22" spans="1:27" ht="13.7" customHeight="1">
      <c r="A22" s="69">
        <v>2013</v>
      </c>
      <c r="B22" s="87">
        <v>5517018</v>
      </c>
      <c r="C22" s="88">
        <v>2192418</v>
      </c>
      <c r="D22" s="88">
        <v>10345</v>
      </c>
      <c r="E22" s="88">
        <v>750348</v>
      </c>
      <c r="F22" s="88">
        <v>57786</v>
      </c>
      <c r="G22" s="88">
        <v>62192</v>
      </c>
      <c r="H22" s="88">
        <v>91535</v>
      </c>
      <c r="I22" s="88">
        <v>166463</v>
      </c>
      <c r="J22" s="88">
        <v>21042</v>
      </c>
      <c r="K22" s="88">
        <v>22589</v>
      </c>
      <c r="L22" s="88">
        <v>56188</v>
      </c>
      <c r="M22" s="88">
        <v>15669</v>
      </c>
      <c r="N22" s="88">
        <v>186844</v>
      </c>
      <c r="O22" s="88">
        <v>54610</v>
      </c>
      <c r="P22" s="88">
        <v>75122</v>
      </c>
      <c r="Q22" s="88">
        <v>68397</v>
      </c>
      <c r="R22" s="88">
        <v>71862</v>
      </c>
      <c r="S22" s="88">
        <v>64625</v>
      </c>
      <c r="T22" s="88">
        <v>48814</v>
      </c>
      <c r="U22" s="88">
        <v>31071</v>
      </c>
      <c r="V22" s="88">
        <v>574300</v>
      </c>
      <c r="W22" s="88">
        <v>32549</v>
      </c>
      <c r="X22" s="88">
        <v>107879</v>
      </c>
      <c r="Y22" s="88">
        <v>16552</v>
      </c>
      <c r="Z22" s="109"/>
      <c r="AA22" s="73">
        <f t="shared" si="0"/>
        <v>10296218</v>
      </c>
    </row>
    <row r="23" spans="1:27" ht="13.7" customHeight="1">
      <c r="A23" s="69">
        <v>2014</v>
      </c>
      <c r="B23" s="87">
        <v>8043000</v>
      </c>
      <c r="C23" s="88">
        <v>2707000</v>
      </c>
      <c r="D23" s="88">
        <v>12000</v>
      </c>
      <c r="E23" s="88">
        <v>1053000</v>
      </c>
      <c r="F23" s="88">
        <v>73000</v>
      </c>
      <c r="G23" s="88">
        <v>88000</v>
      </c>
      <c r="H23" s="88">
        <v>129000</v>
      </c>
      <c r="I23" s="88">
        <v>206000</v>
      </c>
      <c r="J23" s="88">
        <v>31000</v>
      </c>
      <c r="K23" s="88">
        <v>40000</v>
      </c>
      <c r="L23" s="88">
        <v>76000</v>
      </c>
      <c r="M23" s="88">
        <v>20000</v>
      </c>
      <c r="N23" s="88">
        <v>309000</v>
      </c>
      <c r="O23" s="88">
        <v>77000</v>
      </c>
      <c r="P23" s="88">
        <v>106000</v>
      </c>
      <c r="Q23" s="88">
        <v>100000</v>
      </c>
      <c r="R23" s="88">
        <v>99000</v>
      </c>
      <c r="S23" s="88">
        <v>90000</v>
      </c>
      <c r="T23" s="88">
        <v>65000</v>
      </c>
      <c r="U23" s="88">
        <v>41000</v>
      </c>
      <c r="V23" s="88">
        <v>782000</v>
      </c>
      <c r="W23" s="88">
        <v>54000</v>
      </c>
      <c r="X23" s="88">
        <v>132000</v>
      </c>
      <c r="Y23" s="88">
        <v>23000</v>
      </c>
      <c r="Z23" s="109"/>
      <c r="AA23" s="73">
        <f t="shared" si="0"/>
        <v>14356000</v>
      </c>
    </row>
    <row r="24" spans="1:27" ht="13.7" customHeight="1">
      <c r="A24" s="69">
        <v>2015</v>
      </c>
      <c r="B24" s="87">
        <v>10198000</v>
      </c>
      <c r="C24" s="88">
        <v>3346000</v>
      </c>
      <c r="D24" s="88">
        <v>19000</v>
      </c>
      <c r="E24" s="88">
        <v>1262000</v>
      </c>
      <c r="F24" s="88">
        <v>99000</v>
      </c>
      <c r="G24" s="88">
        <v>117000</v>
      </c>
      <c r="H24" s="88">
        <v>181000</v>
      </c>
      <c r="I24" s="88">
        <v>280000</v>
      </c>
      <c r="J24" s="88">
        <v>40000</v>
      </c>
      <c r="K24" s="88">
        <v>52000</v>
      </c>
      <c r="L24" s="88">
        <v>104000</v>
      </c>
      <c r="M24" s="88">
        <v>28000</v>
      </c>
      <c r="N24" s="88">
        <v>388000</v>
      </c>
      <c r="O24" s="88">
        <v>110000</v>
      </c>
      <c r="P24" s="88">
        <v>152000</v>
      </c>
      <c r="Q24" s="88">
        <v>144000</v>
      </c>
      <c r="R24" s="88">
        <v>113000</v>
      </c>
      <c r="S24" s="88">
        <v>132000</v>
      </c>
      <c r="T24" s="88">
        <v>89000</v>
      </c>
      <c r="U24" s="88">
        <v>54000</v>
      </c>
      <c r="V24" s="88">
        <v>1027000</v>
      </c>
      <c r="W24" s="88">
        <v>64000</v>
      </c>
      <c r="X24" s="88">
        <v>178000</v>
      </c>
      <c r="Y24" s="88">
        <v>34000</v>
      </c>
      <c r="Z24" s="109"/>
      <c r="AA24" s="73">
        <f t="shared" si="0"/>
        <v>18211000</v>
      </c>
    </row>
    <row r="25" spans="1:27" ht="13.7" customHeight="1">
      <c r="A25" s="69">
        <v>2016</v>
      </c>
      <c r="B25" s="87">
        <v>10535000</v>
      </c>
      <c r="C25" s="88">
        <v>3675000</v>
      </c>
      <c r="D25" s="88">
        <v>23000</v>
      </c>
      <c r="E25" s="88">
        <v>1529000</v>
      </c>
      <c r="F25" s="88">
        <v>118000</v>
      </c>
      <c r="G25" s="88">
        <v>129000</v>
      </c>
      <c r="H25" s="88">
        <v>192000</v>
      </c>
      <c r="I25" s="88">
        <v>274000</v>
      </c>
      <c r="J25" s="88">
        <v>48000</v>
      </c>
      <c r="K25" s="88">
        <v>55000</v>
      </c>
      <c r="L25" s="88">
        <v>120000</v>
      </c>
      <c r="M25" s="88">
        <v>28000</v>
      </c>
      <c r="N25" s="88">
        <v>401000</v>
      </c>
      <c r="O25" s="88">
        <v>129000</v>
      </c>
      <c r="P25" s="88">
        <v>176000</v>
      </c>
      <c r="Q25" s="88">
        <v>163000</v>
      </c>
      <c r="R25" s="88">
        <v>130000</v>
      </c>
      <c r="S25" s="88">
        <v>130000</v>
      </c>
      <c r="T25" s="88">
        <v>122000</v>
      </c>
      <c r="U25" s="88">
        <v>59000</v>
      </c>
      <c r="V25" s="88">
        <v>1169000</v>
      </c>
      <c r="W25" s="88">
        <v>80000</v>
      </c>
      <c r="X25" s="88">
        <v>215000</v>
      </c>
      <c r="Y25" s="88">
        <v>42000</v>
      </c>
      <c r="Z25" s="109"/>
      <c r="AA25" s="73">
        <f t="shared" si="0"/>
        <v>19542000</v>
      </c>
    </row>
    <row r="26" spans="1:27" ht="13.7" customHeight="1">
      <c r="A26" s="69">
        <v>2017</v>
      </c>
      <c r="B26" s="87">
        <v>12936000</v>
      </c>
      <c r="C26" s="88">
        <v>4317000</v>
      </c>
      <c r="D26" s="88">
        <v>27000</v>
      </c>
      <c r="E26" s="88">
        <v>1517000</v>
      </c>
      <c r="F26" s="88">
        <v>110000</v>
      </c>
      <c r="G26" s="88">
        <v>110000</v>
      </c>
      <c r="H26" s="88">
        <v>163000</v>
      </c>
      <c r="I26" s="88">
        <v>232000</v>
      </c>
      <c r="J26" s="88">
        <v>44000</v>
      </c>
      <c r="K26" s="88">
        <v>58000</v>
      </c>
      <c r="L26" s="88">
        <v>83000</v>
      </c>
      <c r="M26" s="88">
        <v>32000</v>
      </c>
      <c r="N26" s="88">
        <v>411000</v>
      </c>
      <c r="O26" s="88">
        <v>109000</v>
      </c>
      <c r="P26" s="88">
        <v>154000</v>
      </c>
      <c r="Q26" s="88">
        <v>173000</v>
      </c>
      <c r="R26" s="88">
        <v>126000</v>
      </c>
      <c r="S26" s="88">
        <v>105000</v>
      </c>
      <c r="T26" s="88">
        <v>72000</v>
      </c>
      <c r="U26" s="88">
        <v>59000</v>
      </c>
      <c r="V26" s="88">
        <v>993000</v>
      </c>
      <c r="W26" s="88">
        <v>68000</v>
      </c>
      <c r="X26" s="88">
        <v>240000</v>
      </c>
      <c r="Y26" s="88">
        <v>28000</v>
      </c>
      <c r="Z26" s="109"/>
      <c r="AA26" s="73">
        <f t="shared" si="0"/>
        <v>22167000</v>
      </c>
    </row>
    <row r="27" spans="1:27" ht="13.7" customHeight="1">
      <c r="A27" s="69">
        <v>2018</v>
      </c>
      <c r="B27" s="87">
        <v>7973000</v>
      </c>
      <c r="C27" s="88">
        <v>2915000</v>
      </c>
      <c r="D27" s="88">
        <v>25000</v>
      </c>
      <c r="E27" s="88">
        <v>1061000</v>
      </c>
      <c r="F27" s="88">
        <v>89000</v>
      </c>
      <c r="G27" s="88">
        <v>80000</v>
      </c>
      <c r="H27" s="88">
        <v>149000</v>
      </c>
      <c r="I27" s="88">
        <v>154000</v>
      </c>
      <c r="J27" s="88">
        <v>27000</v>
      </c>
      <c r="K27" s="88">
        <v>49000</v>
      </c>
      <c r="L27" s="88">
        <v>72000</v>
      </c>
      <c r="M27" s="88">
        <v>20000</v>
      </c>
      <c r="N27" s="88">
        <v>301000</v>
      </c>
      <c r="O27" s="88">
        <v>75000</v>
      </c>
      <c r="P27" s="88">
        <v>119000</v>
      </c>
      <c r="Q27" s="88">
        <v>132000</v>
      </c>
      <c r="R27" s="88">
        <v>96000</v>
      </c>
      <c r="S27" s="88">
        <v>83000</v>
      </c>
      <c r="T27" s="88">
        <v>66000</v>
      </c>
      <c r="U27" s="88">
        <v>46000</v>
      </c>
      <c r="V27" s="88">
        <v>716000</v>
      </c>
      <c r="W27" s="88">
        <v>53000</v>
      </c>
      <c r="X27" s="88">
        <v>184000</v>
      </c>
      <c r="Y27" s="88">
        <v>35000</v>
      </c>
      <c r="Z27" s="109"/>
      <c r="AA27" s="73">
        <f t="shared" si="0"/>
        <v>14520000</v>
      </c>
    </row>
    <row r="28" spans="1:27" ht="13.7" customHeight="1">
      <c r="A28" s="69">
        <v>2019</v>
      </c>
      <c r="B28" s="87">
        <v>19830000</v>
      </c>
      <c r="C28" s="88">
        <v>5329000</v>
      </c>
      <c r="D28" s="88">
        <v>25000</v>
      </c>
      <c r="E28" s="88">
        <v>1817000</v>
      </c>
      <c r="F28" s="88">
        <v>138000</v>
      </c>
      <c r="G28" s="88">
        <v>117000</v>
      </c>
      <c r="H28" s="88">
        <v>210000</v>
      </c>
      <c r="I28" s="88">
        <v>227000</v>
      </c>
      <c r="J28" s="88">
        <v>47000</v>
      </c>
      <c r="K28" s="88">
        <v>67000</v>
      </c>
      <c r="L28" s="88">
        <v>110000</v>
      </c>
      <c r="M28" s="88">
        <v>34000</v>
      </c>
      <c r="N28" s="88">
        <v>481000</v>
      </c>
      <c r="O28" s="88">
        <v>101000</v>
      </c>
      <c r="P28" s="88">
        <v>194000</v>
      </c>
      <c r="Q28" s="88">
        <v>201000</v>
      </c>
      <c r="R28" s="88">
        <v>191000</v>
      </c>
      <c r="S28" s="88">
        <v>113000</v>
      </c>
      <c r="T28" s="88">
        <v>92000</v>
      </c>
      <c r="U28" s="88">
        <v>54000</v>
      </c>
      <c r="V28" s="88">
        <v>1387000</v>
      </c>
      <c r="W28" s="88">
        <v>88000</v>
      </c>
      <c r="X28" s="88">
        <v>267000</v>
      </c>
      <c r="Y28" s="88">
        <v>65000</v>
      </c>
      <c r="Z28" s="109"/>
      <c r="AA28" s="73">
        <f t="shared" si="0"/>
        <v>31185000</v>
      </c>
    </row>
    <row r="29" spans="1:27" ht="13.7" customHeight="1">
      <c r="A29" s="157" t="s">
        <v>1848</v>
      </c>
      <c r="B29" s="74">
        <v>5356000</v>
      </c>
      <c r="C29" s="75">
        <v>1097000</v>
      </c>
      <c r="D29" s="75">
        <v>2000</v>
      </c>
      <c r="E29" s="75">
        <v>378000</v>
      </c>
      <c r="F29" s="75">
        <v>24000</v>
      </c>
      <c r="G29" s="75">
        <v>20000</v>
      </c>
      <c r="H29" s="75">
        <v>43000</v>
      </c>
      <c r="I29" s="75">
        <v>41000</v>
      </c>
      <c r="J29" s="75">
        <v>9000</v>
      </c>
      <c r="K29" s="75">
        <v>8000</v>
      </c>
      <c r="L29" s="75">
        <v>17000</v>
      </c>
      <c r="M29" s="75">
        <v>2000</v>
      </c>
      <c r="N29" s="75">
        <v>89000</v>
      </c>
      <c r="O29" s="75">
        <v>13000</v>
      </c>
      <c r="P29" s="75">
        <v>39000</v>
      </c>
      <c r="Q29" s="75">
        <v>40000</v>
      </c>
      <c r="R29" s="75">
        <v>25000</v>
      </c>
      <c r="S29" s="75">
        <v>15000</v>
      </c>
      <c r="T29" s="75">
        <v>13000</v>
      </c>
      <c r="U29" s="75">
        <v>9000</v>
      </c>
      <c r="V29" s="75">
        <v>324000</v>
      </c>
      <c r="W29" s="75">
        <v>20000</v>
      </c>
      <c r="X29" s="75">
        <v>62000</v>
      </c>
      <c r="Y29" s="75">
        <v>20000</v>
      </c>
      <c r="Z29" s="158"/>
      <c r="AA29" s="77">
        <f t="shared" ref="AA29" si="1">SUM(B29:Z29)</f>
        <v>7666000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108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108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108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108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108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AD51"/>
  <sheetViews>
    <sheetView zoomScaleNormal="10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106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del Impuesto a las Cuentas Corrientes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664</v>
      </c>
      <c r="C8" s="57" t="s">
        <v>665</v>
      </c>
      <c r="D8" s="57" t="s">
        <v>666</v>
      </c>
      <c r="E8" s="64" t="s">
        <v>667</v>
      </c>
      <c r="F8" s="57" t="s">
        <v>668</v>
      </c>
      <c r="G8" s="57" t="s">
        <v>669</v>
      </c>
      <c r="H8" s="64" t="s">
        <v>670</v>
      </c>
      <c r="I8" s="57" t="s">
        <v>671</v>
      </c>
      <c r="J8" s="57" t="s">
        <v>672</v>
      </c>
      <c r="K8" s="64" t="s">
        <v>673</v>
      </c>
      <c r="L8" s="57" t="s">
        <v>674</v>
      </c>
      <c r="M8" s="57" t="s">
        <v>675</v>
      </c>
      <c r="N8" s="64" t="s">
        <v>676</v>
      </c>
      <c r="O8" s="57" t="s">
        <v>677</v>
      </c>
      <c r="P8" s="57" t="s">
        <v>678</v>
      </c>
      <c r="Q8" s="64" t="s">
        <v>679</v>
      </c>
      <c r="R8" s="57" t="s">
        <v>680</v>
      </c>
      <c r="S8" s="57" t="s">
        <v>681</v>
      </c>
      <c r="T8" s="57" t="s">
        <v>682</v>
      </c>
      <c r="U8" s="57" t="s">
        <v>683</v>
      </c>
      <c r="V8" s="57" t="s">
        <v>684</v>
      </c>
      <c r="W8" s="57" t="s">
        <v>685</v>
      </c>
      <c r="X8" s="57" t="s">
        <v>686</v>
      </c>
      <c r="Y8" s="57" t="s">
        <v>687</v>
      </c>
      <c r="Z8" s="57" t="s">
        <v>688</v>
      </c>
      <c r="AA8" s="66" t="s">
        <v>689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1772551.7830000001</v>
      </c>
      <c r="C10" s="70">
        <v>24126.704999999998</v>
      </c>
      <c r="D10" s="133"/>
      <c r="E10" s="70">
        <v>377212.522</v>
      </c>
      <c r="F10" s="70">
        <v>11027.105999999998</v>
      </c>
      <c r="G10" s="70">
        <v>11022.593999999999</v>
      </c>
      <c r="H10" s="70">
        <v>25213.4</v>
      </c>
      <c r="I10" s="70">
        <v>62889.622999999992</v>
      </c>
      <c r="J10" s="70">
        <v>3027.8150000000005</v>
      </c>
      <c r="K10" s="133"/>
      <c r="L10" s="70">
        <v>68766.233999999997</v>
      </c>
      <c r="M10" s="70">
        <v>3540.7269999999999</v>
      </c>
      <c r="N10" s="70">
        <v>25568.966999999997</v>
      </c>
      <c r="O10" s="70">
        <v>1.042</v>
      </c>
      <c r="P10" s="70">
        <v>24240.063999999998</v>
      </c>
      <c r="Q10" s="70">
        <v>42654.296999999999</v>
      </c>
      <c r="R10" s="70">
        <v>103.67400000000001</v>
      </c>
      <c r="S10" s="70">
        <v>12236.501</v>
      </c>
      <c r="T10" s="133"/>
      <c r="U10" s="70">
        <v>7961.2650000000003</v>
      </c>
      <c r="V10" s="70">
        <v>416759.69</v>
      </c>
      <c r="W10" s="70">
        <v>5048.9390000000003</v>
      </c>
      <c r="X10" s="70">
        <v>31867.846999999998</v>
      </c>
      <c r="Y10" s="70">
        <v>7260.7410000000009</v>
      </c>
      <c r="Z10" s="133"/>
      <c r="AA10" s="71">
        <f>SUM(B10:Z10)</f>
        <v>2933081.5360000003</v>
      </c>
    </row>
    <row r="11" spans="1:27" s="1" customFormat="1" ht="13.7" customHeight="1">
      <c r="A11" s="69">
        <v>2002</v>
      </c>
      <c r="B11" s="87">
        <v>4339605.3260000004</v>
      </c>
      <c r="C11" s="88">
        <v>8051.1570000000002</v>
      </c>
      <c r="D11" s="95"/>
      <c r="E11" s="88">
        <v>144886.03200000001</v>
      </c>
      <c r="F11" s="88">
        <v>5080.472999999999</v>
      </c>
      <c r="G11" s="88">
        <v>5534.9329999999991</v>
      </c>
      <c r="H11" s="88">
        <v>8355.7669999999998</v>
      </c>
      <c r="I11" s="88">
        <v>20354.110999999997</v>
      </c>
      <c r="J11" s="88">
        <v>1379.89</v>
      </c>
      <c r="K11" s="95"/>
      <c r="L11" s="88">
        <v>39006.565000000002</v>
      </c>
      <c r="M11" s="88">
        <v>1885.0420000000001</v>
      </c>
      <c r="N11" s="88">
        <v>15975.935000000001</v>
      </c>
      <c r="O11" s="88">
        <v>24.534000000000002</v>
      </c>
      <c r="P11" s="88">
        <v>11727.144999999999</v>
      </c>
      <c r="Q11" s="88">
        <v>26317.792000000001</v>
      </c>
      <c r="R11" s="88">
        <v>293.69599999999997</v>
      </c>
      <c r="S11" s="88">
        <v>5870.4679999999998</v>
      </c>
      <c r="T11" s="100">
        <v>53.157000000000004</v>
      </c>
      <c r="U11" s="88">
        <v>5888.5339999999997</v>
      </c>
      <c r="V11" s="88">
        <v>198042.08600000001</v>
      </c>
      <c r="W11" s="88">
        <v>2456.6639999999998</v>
      </c>
      <c r="X11" s="88">
        <v>14066.923000000001</v>
      </c>
      <c r="Y11" s="88">
        <v>2479.0349999999999</v>
      </c>
      <c r="Z11" s="109"/>
      <c r="AA11" s="73">
        <f>SUM(B11:Z11)</f>
        <v>4857335.2650000006</v>
      </c>
    </row>
    <row r="12" spans="1:27" ht="13.7" customHeight="1">
      <c r="A12" s="69">
        <v>2003</v>
      </c>
      <c r="B12" s="87">
        <v>5263535.926</v>
      </c>
      <c r="C12" s="88">
        <v>5270.3370000000004</v>
      </c>
      <c r="D12" s="95"/>
      <c r="E12" s="88">
        <v>218215.41399999999</v>
      </c>
      <c r="F12" s="88">
        <v>6404.5889999999999</v>
      </c>
      <c r="G12" s="88">
        <v>8044.3210000000008</v>
      </c>
      <c r="H12" s="88">
        <v>9306.1309999999994</v>
      </c>
      <c r="I12" s="88">
        <v>26724.677000000003</v>
      </c>
      <c r="J12" s="88">
        <v>2932.8490000000002</v>
      </c>
      <c r="K12" s="95"/>
      <c r="L12" s="88">
        <v>48887.02</v>
      </c>
      <c r="M12" s="88">
        <v>2256.0300000000002</v>
      </c>
      <c r="N12" s="88">
        <v>22345.523999999998</v>
      </c>
      <c r="O12" s="88">
        <v>0.13100000000000001</v>
      </c>
      <c r="P12" s="88">
        <v>16750.562000000002</v>
      </c>
      <c r="Q12" s="88">
        <v>16295.294</v>
      </c>
      <c r="R12" s="88">
        <v>277.56</v>
      </c>
      <c r="S12" s="88">
        <v>8387.8379999999997</v>
      </c>
      <c r="T12" s="88">
        <v>75.177999999999997</v>
      </c>
      <c r="U12" s="88">
        <v>11805.26</v>
      </c>
      <c r="V12" s="88">
        <v>204904.83800000002</v>
      </c>
      <c r="W12" s="88">
        <v>4350.4369999999999</v>
      </c>
      <c r="X12" s="88">
        <v>19332.275000000001</v>
      </c>
      <c r="Y12" s="88">
        <v>4134.9080000000004</v>
      </c>
      <c r="Z12" s="109"/>
      <c r="AA12" s="73">
        <f t="shared" ref="AA12:AA28" si="0">SUM(B12:Z12)</f>
        <v>5900237.0990000013</v>
      </c>
    </row>
    <row r="13" spans="1:27" ht="13.7" customHeight="1">
      <c r="A13" s="69">
        <v>2004</v>
      </c>
      <c r="B13" s="87">
        <v>6836396.1440000003</v>
      </c>
      <c r="C13" s="88">
        <v>6215.8040000000001</v>
      </c>
      <c r="D13" s="95"/>
      <c r="E13" s="88">
        <v>318942.51399999997</v>
      </c>
      <c r="F13" s="88">
        <v>10041.210999999999</v>
      </c>
      <c r="G13" s="88">
        <v>11511.939</v>
      </c>
      <c r="H13" s="88">
        <v>13038.117</v>
      </c>
      <c r="I13" s="88">
        <v>37421.185000000005</v>
      </c>
      <c r="J13" s="88">
        <v>3646.2319999999995</v>
      </c>
      <c r="K13" s="95"/>
      <c r="L13" s="88">
        <v>58001.808000000005</v>
      </c>
      <c r="M13" s="88">
        <v>3077.828</v>
      </c>
      <c r="N13" s="88">
        <v>33745.877</v>
      </c>
      <c r="O13" s="88">
        <v>0</v>
      </c>
      <c r="P13" s="88">
        <v>26741.626999999997</v>
      </c>
      <c r="Q13" s="88">
        <v>0.19400000000000001</v>
      </c>
      <c r="R13" s="88">
        <v>247.036</v>
      </c>
      <c r="S13" s="88">
        <v>13033.656999999999</v>
      </c>
      <c r="T13" s="88">
        <v>2.7990000000000004</v>
      </c>
      <c r="U13" s="88">
        <v>15626.488000000001</v>
      </c>
      <c r="V13" s="88">
        <v>259315.99</v>
      </c>
      <c r="W13" s="88">
        <v>5344.8510000000006</v>
      </c>
      <c r="X13" s="88">
        <v>24267.457000000002</v>
      </c>
      <c r="Y13" s="88">
        <v>5243.6989999999996</v>
      </c>
      <c r="Z13" s="109"/>
      <c r="AA13" s="73">
        <f t="shared" si="0"/>
        <v>7681862.4569999995</v>
      </c>
    </row>
    <row r="14" spans="1:27" ht="13.7" customHeight="1">
      <c r="A14" s="69">
        <v>2005</v>
      </c>
      <c r="B14" s="87">
        <v>8358971</v>
      </c>
      <c r="C14" s="88">
        <v>5556</v>
      </c>
      <c r="D14" s="100">
        <v>44</v>
      </c>
      <c r="E14" s="88">
        <v>396965</v>
      </c>
      <c r="F14" s="88">
        <v>13076</v>
      </c>
      <c r="G14" s="88">
        <v>15681</v>
      </c>
      <c r="H14" s="88">
        <v>20692</v>
      </c>
      <c r="I14" s="88">
        <v>46632</v>
      </c>
      <c r="J14" s="88">
        <v>5969</v>
      </c>
      <c r="K14" s="95"/>
      <c r="L14" s="88">
        <v>73085</v>
      </c>
      <c r="M14" s="88">
        <v>4151</v>
      </c>
      <c r="N14" s="88">
        <v>42852</v>
      </c>
      <c r="O14" s="88">
        <v>1</v>
      </c>
      <c r="P14" s="88">
        <v>41119</v>
      </c>
      <c r="Q14" s="88">
        <v>2</v>
      </c>
      <c r="R14" s="88">
        <v>376</v>
      </c>
      <c r="S14" s="88">
        <v>18546</v>
      </c>
      <c r="T14" s="88">
        <v>2</v>
      </c>
      <c r="U14" s="88">
        <v>23081</v>
      </c>
      <c r="V14" s="88">
        <v>325358</v>
      </c>
      <c r="W14" s="88">
        <v>7089</v>
      </c>
      <c r="X14" s="88">
        <v>28517</v>
      </c>
      <c r="Y14" s="88">
        <v>6525</v>
      </c>
      <c r="Z14" s="109"/>
      <c r="AA14" s="73">
        <f t="shared" si="0"/>
        <v>9434290</v>
      </c>
    </row>
    <row r="15" spans="1:27" ht="13.7" customHeight="1">
      <c r="A15" s="69">
        <v>2006</v>
      </c>
      <c r="B15" s="87">
        <v>10386132.354999999</v>
      </c>
      <c r="C15" s="88">
        <v>5274.0419999999995</v>
      </c>
      <c r="D15" s="88">
        <v>124.46799999999999</v>
      </c>
      <c r="E15" s="88">
        <v>471505.16399999999</v>
      </c>
      <c r="F15" s="88">
        <v>14424.079</v>
      </c>
      <c r="G15" s="88">
        <v>18092.672000000002</v>
      </c>
      <c r="H15" s="88">
        <v>28168.919000000002</v>
      </c>
      <c r="I15" s="88">
        <v>56963.656000000003</v>
      </c>
      <c r="J15" s="88">
        <v>8763.5869999999995</v>
      </c>
      <c r="K15" s="95"/>
      <c r="L15" s="88">
        <v>85959.510999999984</v>
      </c>
      <c r="M15" s="88">
        <v>3439.3639999999996</v>
      </c>
      <c r="N15" s="88">
        <v>53453.678</v>
      </c>
      <c r="O15" s="88">
        <v>0.68500000000000005</v>
      </c>
      <c r="P15" s="88">
        <v>48047.080999999998</v>
      </c>
      <c r="Q15" s="88">
        <v>0</v>
      </c>
      <c r="R15" s="88">
        <v>603.29499999999996</v>
      </c>
      <c r="S15" s="88">
        <v>28028.508000000002</v>
      </c>
      <c r="T15" s="88">
        <v>8.3070000000000004</v>
      </c>
      <c r="U15" s="88">
        <v>35790.650999999998</v>
      </c>
      <c r="V15" s="88">
        <v>399815.15</v>
      </c>
      <c r="W15" s="88">
        <v>9444.7819999999992</v>
      </c>
      <c r="X15" s="88">
        <v>23762.255000000001</v>
      </c>
      <c r="Y15" s="88">
        <v>7882.7160000000003</v>
      </c>
      <c r="Z15" s="109"/>
      <c r="AA15" s="73">
        <f t="shared" si="0"/>
        <v>11685684.924999999</v>
      </c>
    </row>
    <row r="16" spans="1:27" ht="13.7" customHeight="1">
      <c r="A16" s="69">
        <v>2007</v>
      </c>
      <c r="B16" s="87">
        <v>13552028.191000002</v>
      </c>
      <c r="C16" s="88">
        <v>4401.68</v>
      </c>
      <c r="D16" s="88">
        <v>30.532999999999998</v>
      </c>
      <c r="E16" s="88">
        <v>475680.82899999997</v>
      </c>
      <c r="F16" s="88">
        <v>19085.861000000001</v>
      </c>
      <c r="G16" s="88">
        <v>23167.942000000003</v>
      </c>
      <c r="H16" s="88">
        <v>33302.74</v>
      </c>
      <c r="I16" s="88">
        <v>68955.565999999992</v>
      </c>
      <c r="J16" s="88">
        <v>11999.322999999999</v>
      </c>
      <c r="K16" s="95"/>
      <c r="L16" s="88">
        <v>104200.86599999999</v>
      </c>
      <c r="M16" s="88">
        <v>3797.3539999999994</v>
      </c>
      <c r="N16" s="88">
        <v>61551.798999999992</v>
      </c>
      <c r="O16" s="88">
        <v>7.7220000000000004</v>
      </c>
      <c r="P16" s="88">
        <v>58314.698999999993</v>
      </c>
      <c r="Q16" s="88">
        <v>0</v>
      </c>
      <c r="R16" s="88">
        <v>709.6</v>
      </c>
      <c r="S16" s="88">
        <v>35733.199999999997</v>
      </c>
      <c r="T16" s="88">
        <v>64.037000000000006</v>
      </c>
      <c r="U16" s="88">
        <v>48726.867999999995</v>
      </c>
      <c r="V16" s="88">
        <v>508252.97200000007</v>
      </c>
      <c r="W16" s="88">
        <v>12465.974999999999</v>
      </c>
      <c r="X16" s="88">
        <v>31110.813000000002</v>
      </c>
      <c r="Y16" s="88">
        <v>11372.300999999999</v>
      </c>
      <c r="Z16" s="109"/>
      <c r="AA16" s="73">
        <f t="shared" si="0"/>
        <v>15064960.871000001</v>
      </c>
    </row>
    <row r="17" spans="1:27" ht="13.7" customHeight="1">
      <c r="A17" s="69">
        <v>2008</v>
      </c>
      <c r="B17" s="87">
        <v>17708225.41181799</v>
      </c>
      <c r="C17" s="88">
        <v>7283.8754140429501</v>
      </c>
      <c r="D17" s="88">
        <v>29.68849240947479</v>
      </c>
      <c r="E17" s="88">
        <v>305691.72628965002</v>
      </c>
      <c r="F17" s="88">
        <v>28553.6609830253</v>
      </c>
      <c r="G17" s="88">
        <v>35569.964342664593</v>
      </c>
      <c r="H17" s="88">
        <v>50339.644995740076</v>
      </c>
      <c r="I17" s="88">
        <v>96643.049223423601</v>
      </c>
      <c r="J17" s="88">
        <v>19227.613187587711</v>
      </c>
      <c r="K17" s="95"/>
      <c r="L17" s="88">
        <v>141507.22007773325</v>
      </c>
      <c r="M17" s="88">
        <v>5421.693435115586</v>
      </c>
      <c r="N17" s="88">
        <v>86776.867106101665</v>
      </c>
      <c r="O17" s="88">
        <v>27.154561721211422</v>
      </c>
      <c r="P17" s="88">
        <v>77175.342672602201</v>
      </c>
      <c r="Q17" s="88">
        <v>3.3540000000000001</v>
      </c>
      <c r="R17" s="88">
        <v>2266.5531568630731</v>
      </c>
      <c r="S17" s="88">
        <v>53502.68561487073</v>
      </c>
      <c r="T17" s="88">
        <v>526.58864349554506</v>
      </c>
      <c r="U17" s="88">
        <v>61666.06910376827</v>
      </c>
      <c r="V17" s="88">
        <v>731101.02333225089</v>
      </c>
      <c r="W17" s="88">
        <v>20786.855828675645</v>
      </c>
      <c r="X17" s="88">
        <v>48025.269286247058</v>
      </c>
      <c r="Y17" s="88">
        <v>14805.574574019425</v>
      </c>
      <c r="Z17" s="109"/>
      <c r="AA17" s="73">
        <f t="shared" si="0"/>
        <v>19495156.88614</v>
      </c>
    </row>
    <row r="18" spans="1:27" ht="13.7" customHeight="1">
      <c r="A18" s="69">
        <v>2009</v>
      </c>
      <c r="B18" s="87">
        <v>18922697</v>
      </c>
      <c r="C18" s="88">
        <v>10146</v>
      </c>
      <c r="D18" s="88">
        <v>81</v>
      </c>
      <c r="E18" s="88">
        <v>313693</v>
      </c>
      <c r="F18" s="88">
        <v>29211</v>
      </c>
      <c r="G18" s="88">
        <v>46723</v>
      </c>
      <c r="H18" s="88">
        <v>52973</v>
      </c>
      <c r="I18" s="88">
        <v>88158</v>
      </c>
      <c r="J18" s="88">
        <v>21735</v>
      </c>
      <c r="K18" s="95"/>
      <c r="L18" s="88">
        <v>141239</v>
      </c>
      <c r="M18" s="88">
        <v>6723</v>
      </c>
      <c r="N18" s="88">
        <v>93999</v>
      </c>
      <c r="O18" s="88">
        <v>143</v>
      </c>
      <c r="P18" s="88">
        <v>78345</v>
      </c>
      <c r="Q18" s="88">
        <v>0</v>
      </c>
      <c r="R18" s="88">
        <v>3669</v>
      </c>
      <c r="S18" s="88">
        <v>49406</v>
      </c>
      <c r="T18" s="88">
        <v>478</v>
      </c>
      <c r="U18" s="88">
        <v>49567</v>
      </c>
      <c r="V18" s="88">
        <v>561292</v>
      </c>
      <c r="W18" s="88">
        <v>26917</v>
      </c>
      <c r="X18" s="88">
        <v>50521</v>
      </c>
      <c r="Y18" s="88">
        <v>13755</v>
      </c>
      <c r="Z18" s="109"/>
      <c r="AA18" s="73">
        <f t="shared" si="0"/>
        <v>20561471</v>
      </c>
    </row>
    <row r="19" spans="1:27" ht="13.7" customHeight="1">
      <c r="A19" s="69">
        <v>2010</v>
      </c>
      <c r="B19" s="87">
        <v>25129114</v>
      </c>
      <c r="C19" s="88">
        <v>10536</v>
      </c>
      <c r="D19" s="88">
        <v>54</v>
      </c>
      <c r="E19" s="88">
        <v>368149</v>
      </c>
      <c r="F19" s="88">
        <v>32829</v>
      </c>
      <c r="G19" s="88">
        <v>60334</v>
      </c>
      <c r="H19" s="88">
        <v>66438</v>
      </c>
      <c r="I19" s="88">
        <v>114928</v>
      </c>
      <c r="J19" s="88">
        <v>29332</v>
      </c>
      <c r="K19" s="95"/>
      <c r="L19" s="88">
        <v>168299</v>
      </c>
      <c r="M19" s="88">
        <v>10046</v>
      </c>
      <c r="N19" s="88">
        <v>97870</v>
      </c>
      <c r="O19" s="88">
        <v>364</v>
      </c>
      <c r="P19" s="88">
        <v>92030</v>
      </c>
      <c r="Q19" s="88">
        <v>0</v>
      </c>
      <c r="R19" s="88">
        <v>6474</v>
      </c>
      <c r="S19" s="88">
        <v>78411</v>
      </c>
      <c r="T19" s="88">
        <v>31</v>
      </c>
      <c r="U19" s="88">
        <v>53238</v>
      </c>
      <c r="V19" s="88">
        <v>452543</v>
      </c>
      <c r="W19" s="88">
        <v>36252</v>
      </c>
      <c r="X19" s="88">
        <v>59752</v>
      </c>
      <c r="Y19" s="88">
        <v>17712</v>
      </c>
      <c r="Z19" s="109"/>
      <c r="AA19" s="73">
        <f t="shared" si="0"/>
        <v>26884736</v>
      </c>
    </row>
    <row r="20" spans="1:27" ht="13.7" customHeight="1">
      <c r="A20" s="69">
        <v>2011</v>
      </c>
      <c r="B20" s="87">
        <v>33894911</v>
      </c>
      <c r="C20" s="88">
        <v>13028</v>
      </c>
      <c r="D20" s="88">
        <v>44</v>
      </c>
      <c r="E20" s="88">
        <v>477563</v>
      </c>
      <c r="F20" s="88">
        <v>52124</v>
      </c>
      <c r="G20" s="88">
        <v>89598</v>
      </c>
      <c r="H20" s="88">
        <v>89372</v>
      </c>
      <c r="I20" s="88">
        <v>153683</v>
      </c>
      <c r="J20" s="88">
        <v>44108</v>
      </c>
      <c r="K20" s="95"/>
      <c r="L20" s="88">
        <v>220961</v>
      </c>
      <c r="M20" s="88">
        <v>12205</v>
      </c>
      <c r="N20" s="88">
        <v>2909</v>
      </c>
      <c r="O20" s="88">
        <v>469</v>
      </c>
      <c r="P20" s="88">
        <v>119801</v>
      </c>
      <c r="Q20" s="88">
        <v>0</v>
      </c>
      <c r="R20" s="88">
        <v>10901</v>
      </c>
      <c r="S20" s="88">
        <v>131355</v>
      </c>
      <c r="T20" s="88">
        <v>15</v>
      </c>
      <c r="U20" s="88">
        <v>72459</v>
      </c>
      <c r="V20" s="88">
        <v>644077</v>
      </c>
      <c r="W20" s="88">
        <v>53753</v>
      </c>
      <c r="X20" s="88">
        <v>75026</v>
      </c>
      <c r="Y20" s="88">
        <v>21063</v>
      </c>
      <c r="Z20" s="109"/>
      <c r="AA20" s="73">
        <f t="shared" si="0"/>
        <v>36179425</v>
      </c>
    </row>
    <row r="21" spans="1:27" ht="13.7" customHeight="1">
      <c r="A21" s="69">
        <v>2012</v>
      </c>
      <c r="B21" s="87">
        <v>41279985</v>
      </c>
      <c r="C21" s="88">
        <v>15483</v>
      </c>
      <c r="D21" s="88">
        <v>52</v>
      </c>
      <c r="E21" s="88">
        <v>555112</v>
      </c>
      <c r="F21" s="88">
        <v>67860</v>
      </c>
      <c r="G21" s="88">
        <v>105173</v>
      </c>
      <c r="H21" s="88">
        <v>112906</v>
      </c>
      <c r="I21" s="88">
        <v>173353</v>
      </c>
      <c r="J21" s="88">
        <v>55021</v>
      </c>
      <c r="K21" s="95"/>
      <c r="L21" s="88">
        <v>262799</v>
      </c>
      <c r="M21" s="88">
        <v>14478</v>
      </c>
      <c r="N21" s="88">
        <v>3065</v>
      </c>
      <c r="O21" s="88">
        <v>727</v>
      </c>
      <c r="P21" s="88">
        <v>146768</v>
      </c>
      <c r="Q21" s="88">
        <v>0</v>
      </c>
      <c r="R21" s="88">
        <v>10936</v>
      </c>
      <c r="S21" s="88">
        <v>207862</v>
      </c>
      <c r="T21" s="88">
        <v>14</v>
      </c>
      <c r="U21" s="88">
        <v>67775</v>
      </c>
      <c r="V21" s="88">
        <v>675814</v>
      </c>
      <c r="W21" s="88">
        <v>68521</v>
      </c>
      <c r="X21" s="88">
        <v>82151</v>
      </c>
      <c r="Y21" s="88">
        <v>25373</v>
      </c>
      <c r="Z21" s="109"/>
      <c r="AA21" s="73">
        <f t="shared" si="0"/>
        <v>43931228</v>
      </c>
    </row>
    <row r="22" spans="1:27" ht="13.7" customHeight="1">
      <c r="A22" s="69">
        <v>2013</v>
      </c>
      <c r="B22" s="87">
        <v>53278887</v>
      </c>
      <c r="C22" s="88">
        <v>21257</v>
      </c>
      <c r="D22" s="88">
        <v>100</v>
      </c>
      <c r="E22" s="88">
        <v>722322</v>
      </c>
      <c r="F22" s="88">
        <v>96461</v>
      </c>
      <c r="G22" s="88">
        <v>138852</v>
      </c>
      <c r="H22" s="88">
        <v>150987</v>
      </c>
      <c r="I22" s="88">
        <v>219347</v>
      </c>
      <c r="J22" s="88">
        <v>74878</v>
      </c>
      <c r="K22" s="100">
        <v>1</v>
      </c>
      <c r="L22" s="88">
        <v>316238</v>
      </c>
      <c r="M22" s="88">
        <v>19718</v>
      </c>
      <c r="N22" s="88">
        <v>3496</v>
      </c>
      <c r="O22" s="88">
        <v>564</v>
      </c>
      <c r="P22" s="88">
        <v>185866</v>
      </c>
      <c r="Q22" s="88">
        <v>36</v>
      </c>
      <c r="R22" s="88">
        <v>15135</v>
      </c>
      <c r="S22" s="88">
        <v>236422</v>
      </c>
      <c r="T22" s="88">
        <v>69</v>
      </c>
      <c r="U22" s="88">
        <v>81466</v>
      </c>
      <c r="V22" s="88">
        <v>730883</v>
      </c>
      <c r="W22" s="88">
        <v>98552</v>
      </c>
      <c r="X22" s="88">
        <v>91419</v>
      </c>
      <c r="Y22" s="88">
        <v>31913</v>
      </c>
      <c r="Z22" s="109"/>
      <c r="AA22" s="73">
        <f t="shared" si="0"/>
        <v>56514869</v>
      </c>
    </row>
    <row r="23" spans="1:27" ht="13.7" customHeight="1">
      <c r="A23" s="69">
        <v>2014</v>
      </c>
      <c r="B23" s="87">
        <v>72426000</v>
      </c>
      <c r="C23" s="88">
        <v>42000</v>
      </c>
      <c r="D23" s="88">
        <v>0</v>
      </c>
      <c r="E23" s="88">
        <v>1017000</v>
      </c>
      <c r="F23" s="88">
        <v>125000</v>
      </c>
      <c r="G23" s="88">
        <v>197000</v>
      </c>
      <c r="H23" s="88">
        <v>221000</v>
      </c>
      <c r="I23" s="88">
        <v>296000</v>
      </c>
      <c r="J23" s="88">
        <v>10000</v>
      </c>
      <c r="K23" s="88">
        <v>0</v>
      </c>
      <c r="L23" s="88">
        <v>412000</v>
      </c>
      <c r="M23" s="88">
        <v>25000</v>
      </c>
      <c r="N23" s="88">
        <v>4000</v>
      </c>
      <c r="O23" s="88">
        <v>2000</v>
      </c>
      <c r="P23" s="88">
        <v>257000</v>
      </c>
      <c r="Q23" s="88">
        <v>0</v>
      </c>
      <c r="R23" s="88">
        <v>20000</v>
      </c>
      <c r="S23" s="88">
        <v>205000</v>
      </c>
      <c r="T23" s="88">
        <v>0</v>
      </c>
      <c r="U23" s="88">
        <v>108000</v>
      </c>
      <c r="V23" s="88">
        <v>989000</v>
      </c>
      <c r="W23" s="88">
        <v>126000</v>
      </c>
      <c r="X23" s="88">
        <v>125000</v>
      </c>
      <c r="Y23" s="88">
        <v>45000</v>
      </c>
      <c r="Z23" s="109"/>
      <c r="AA23" s="73">
        <f t="shared" si="0"/>
        <v>76652000</v>
      </c>
    </row>
    <row r="24" spans="1:27" ht="13.7" customHeight="1">
      <c r="A24" s="69">
        <v>2015</v>
      </c>
      <c r="B24" s="87">
        <v>91958000</v>
      </c>
      <c r="C24" s="88">
        <v>46000</v>
      </c>
      <c r="D24" s="88">
        <v>0</v>
      </c>
      <c r="E24" s="88">
        <v>1325000</v>
      </c>
      <c r="F24" s="88">
        <v>179000</v>
      </c>
      <c r="G24" s="88">
        <v>267000</v>
      </c>
      <c r="H24" s="88">
        <v>269000</v>
      </c>
      <c r="I24" s="88">
        <v>352000</v>
      </c>
      <c r="J24" s="88">
        <v>145000</v>
      </c>
      <c r="K24" s="88">
        <v>0</v>
      </c>
      <c r="L24" s="88">
        <v>509000</v>
      </c>
      <c r="M24" s="88">
        <v>30000</v>
      </c>
      <c r="N24" s="88">
        <v>5000</v>
      </c>
      <c r="O24" s="88">
        <v>1000</v>
      </c>
      <c r="P24" s="88">
        <v>351000</v>
      </c>
      <c r="Q24" s="88">
        <v>0</v>
      </c>
      <c r="R24" s="88">
        <v>28000</v>
      </c>
      <c r="S24" s="88">
        <v>237000</v>
      </c>
      <c r="T24" s="88">
        <v>0</v>
      </c>
      <c r="U24" s="88">
        <v>147000</v>
      </c>
      <c r="V24" s="88">
        <v>1255000</v>
      </c>
      <c r="W24" s="88">
        <v>161000</v>
      </c>
      <c r="X24" s="88">
        <v>155000</v>
      </c>
      <c r="Y24" s="88">
        <v>60000</v>
      </c>
      <c r="Z24" s="109"/>
      <c r="AA24" s="73">
        <f t="shared" si="0"/>
        <v>97480000</v>
      </c>
    </row>
    <row r="25" spans="1:27" ht="13.7" customHeight="1">
      <c r="A25" s="69">
        <v>2016</v>
      </c>
      <c r="B25" s="87">
        <v>124231000</v>
      </c>
      <c r="C25" s="88">
        <v>68000</v>
      </c>
      <c r="D25" s="88">
        <v>0</v>
      </c>
      <c r="E25" s="88">
        <v>1892000</v>
      </c>
      <c r="F25" s="88">
        <v>259000</v>
      </c>
      <c r="G25" s="88">
        <v>340000</v>
      </c>
      <c r="H25" s="88">
        <v>312000</v>
      </c>
      <c r="I25" s="88">
        <v>453000</v>
      </c>
      <c r="J25" s="88">
        <v>187000</v>
      </c>
      <c r="K25" s="88">
        <v>0</v>
      </c>
      <c r="L25" s="88">
        <v>705000</v>
      </c>
      <c r="M25" s="88">
        <v>37000</v>
      </c>
      <c r="N25" s="88">
        <v>6000</v>
      </c>
      <c r="O25" s="88">
        <v>0</v>
      </c>
      <c r="P25" s="88">
        <v>409000</v>
      </c>
      <c r="Q25" s="88">
        <v>0</v>
      </c>
      <c r="R25" s="88">
        <v>35000</v>
      </c>
      <c r="S25" s="88">
        <v>320000</v>
      </c>
      <c r="T25" s="88">
        <v>0</v>
      </c>
      <c r="U25" s="88">
        <v>167000</v>
      </c>
      <c r="V25" s="88">
        <v>1770000</v>
      </c>
      <c r="W25" s="88">
        <v>199000</v>
      </c>
      <c r="X25" s="88">
        <v>202000</v>
      </c>
      <c r="Y25" s="88">
        <v>74000</v>
      </c>
      <c r="Z25" s="109"/>
      <c r="AA25" s="73">
        <f t="shared" si="0"/>
        <v>131666000</v>
      </c>
    </row>
    <row r="26" spans="1:27" ht="13.7" customHeight="1">
      <c r="A26" s="69">
        <v>2017</v>
      </c>
      <c r="B26" s="87">
        <v>161655000</v>
      </c>
      <c r="C26" s="88">
        <v>128000</v>
      </c>
      <c r="D26" s="88">
        <v>0</v>
      </c>
      <c r="E26" s="88">
        <v>2866000</v>
      </c>
      <c r="F26" s="88">
        <v>410000</v>
      </c>
      <c r="G26" s="88">
        <v>557000</v>
      </c>
      <c r="H26" s="88">
        <v>549000</v>
      </c>
      <c r="I26" s="88">
        <v>678000</v>
      </c>
      <c r="J26" s="88">
        <v>281000</v>
      </c>
      <c r="K26" s="88">
        <v>0</v>
      </c>
      <c r="L26" s="88">
        <v>962000</v>
      </c>
      <c r="M26" s="88">
        <v>65000</v>
      </c>
      <c r="N26" s="88">
        <v>8000</v>
      </c>
      <c r="O26" s="88">
        <v>1000</v>
      </c>
      <c r="P26" s="88">
        <v>581000</v>
      </c>
      <c r="Q26" s="88">
        <v>0</v>
      </c>
      <c r="R26" s="88">
        <v>51000</v>
      </c>
      <c r="S26" s="88">
        <v>447000</v>
      </c>
      <c r="T26" s="88">
        <v>0</v>
      </c>
      <c r="U26" s="88">
        <v>237000</v>
      </c>
      <c r="V26" s="88">
        <v>2612000</v>
      </c>
      <c r="W26" s="88">
        <v>338000</v>
      </c>
      <c r="X26" s="88">
        <v>287000</v>
      </c>
      <c r="Y26" s="88">
        <v>123000</v>
      </c>
      <c r="Z26" s="109"/>
      <c r="AA26" s="73">
        <f t="shared" si="0"/>
        <v>172836000</v>
      </c>
    </row>
    <row r="27" spans="1:27" ht="13.7" customHeight="1">
      <c r="A27" s="69">
        <v>2018</v>
      </c>
      <c r="B27" s="87">
        <v>220552000</v>
      </c>
      <c r="C27" s="88">
        <v>173000</v>
      </c>
      <c r="D27" s="88">
        <v>0</v>
      </c>
      <c r="E27" s="88">
        <v>3549000</v>
      </c>
      <c r="F27" s="88">
        <v>535000</v>
      </c>
      <c r="G27" s="88">
        <v>658000</v>
      </c>
      <c r="H27" s="88">
        <v>648000</v>
      </c>
      <c r="I27" s="88">
        <v>777000</v>
      </c>
      <c r="J27" s="88">
        <v>358000</v>
      </c>
      <c r="K27" s="88">
        <v>0</v>
      </c>
      <c r="L27" s="88">
        <v>1206000</v>
      </c>
      <c r="M27" s="88">
        <v>81000</v>
      </c>
      <c r="N27" s="88">
        <v>10000</v>
      </c>
      <c r="O27" s="88">
        <v>0</v>
      </c>
      <c r="P27" s="88">
        <v>714000</v>
      </c>
      <c r="Q27" s="88">
        <v>0</v>
      </c>
      <c r="R27" s="88">
        <v>58000</v>
      </c>
      <c r="S27" s="88">
        <v>560000</v>
      </c>
      <c r="T27" s="88">
        <v>0</v>
      </c>
      <c r="U27" s="88">
        <v>278000</v>
      </c>
      <c r="V27" s="88">
        <v>3205000</v>
      </c>
      <c r="W27" s="88">
        <v>450000</v>
      </c>
      <c r="X27" s="88">
        <v>344000</v>
      </c>
      <c r="Y27" s="88">
        <v>141000</v>
      </c>
      <c r="Z27" s="109"/>
      <c r="AA27" s="73">
        <f t="shared" si="0"/>
        <v>234297000</v>
      </c>
    </row>
    <row r="28" spans="1:27" ht="13.7" customHeight="1">
      <c r="A28" s="69">
        <v>2019</v>
      </c>
      <c r="B28" s="87">
        <v>328975000</v>
      </c>
      <c r="C28" s="88">
        <v>104000</v>
      </c>
      <c r="D28" s="88">
        <v>0</v>
      </c>
      <c r="E28" s="88">
        <v>5097000</v>
      </c>
      <c r="F28" s="88">
        <v>878000</v>
      </c>
      <c r="G28" s="88">
        <v>1014000</v>
      </c>
      <c r="H28" s="88">
        <v>948000</v>
      </c>
      <c r="I28" s="88">
        <v>1076000</v>
      </c>
      <c r="J28" s="88">
        <v>582000</v>
      </c>
      <c r="K28" s="88">
        <v>0</v>
      </c>
      <c r="L28" s="88">
        <v>1879000</v>
      </c>
      <c r="M28" s="88">
        <v>185000</v>
      </c>
      <c r="N28" s="88">
        <v>18000</v>
      </c>
      <c r="O28" s="88">
        <v>1000</v>
      </c>
      <c r="P28" s="88">
        <v>1228000</v>
      </c>
      <c r="Q28" s="88">
        <v>0</v>
      </c>
      <c r="R28" s="88">
        <v>76000</v>
      </c>
      <c r="S28" s="88">
        <v>855000</v>
      </c>
      <c r="T28" s="88">
        <v>1000</v>
      </c>
      <c r="U28" s="88">
        <v>400000</v>
      </c>
      <c r="V28" s="88">
        <v>4968000</v>
      </c>
      <c r="W28" s="88">
        <v>701000</v>
      </c>
      <c r="X28" s="88">
        <v>369000</v>
      </c>
      <c r="Y28" s="88">
        <v>203000</v>
      </c>
      <c r="Z28" s="109"/>
      <c r="AA28" s="73">
        <f t="shared" si="0"/>
        <v>349558000</v>
      </c>
    </row>
    <row r="29" spans="1:27" ht="13.7" customHeight="1">
      <c r="A29" s="157" t="s">
        <v>1848</v>
      </c>
      <c r="B29" s="74">
        <v>97543000</v>
      </c>
      <c r="C29" s="75">
        <v>18000</v>
      </c>
      <c r="D29" s="75">
        <v>0</v>
      </c>
      <c r="E29" s="75">
        <v>1485000</v>
      </c>
      <c r="F29" s="75">
        <v>267000</v>
      </c>
      <c r="G29" s="75">
        <v>296000</v>
      </c>
      <c r="H29" s="75">
        <v>280000</v>
      </c>
      <c r="I29" s="75">
        <v>301000</v>
      </c>
      <c r="J29" s="75">
        <v>162000</v>
      </c>
      <c r="K29" s="75">
        <v>0</v>
      </c>
      <c r="L29" s="75">
        <v>537000</v>
      </c>
      <c r="M29" s="75">
        <v>51000</v>
      </c>
      <c r="N29" s="75">
        <v>6000</v>
      </c>
      <c r="O29" s="75">
        <v>0</v>
      </c>
      <c r="P29" s="75">
        <v>363000</v>
      </c>
      <c r="Q29" s="75">
        <v>0</v>
      </c>
      <c r="R29" s="75">
        <v>18000</v>
      </c>
      <c r="S29" s="75">
        <v>243000</v>
      </c>
      <c r="T29" s="75">
        <v>1000</v>
      </c>
      <c r="U29" s="75">
        <v>126000</v>
      </c>
      <c r="V29" s="75">
        <v>1383000</v>
      </c>
      <c r="W29" s="75">
        <v>206000</v>
      </c>
      <c r="X29" s="75">
        <v>0</v>
      </c>
      <c r="Y29" s="75">
        <v>59000</v>
      </c>
      <c r="Z29" s="158"/>
      <c r="AA29" s="77">
        <f t="shared" ref="AA29" si="1">SUM(B29:Z29)</f>
        <v>103345000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88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88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88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88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88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51"/>
  <sheetViews>
    <sheetView zoomScaleNormal="10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" bestFit="1" customWidth="1"/>
    <col min="2" max="27" width="14.7109375" style="1" customWidth="1"/>
    <col min="28" max="16384" width="9.140625" style="1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31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Porción no coparticipable de Impuesto al cheque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690</v>
      </c>
      <c r="C8" s="57" t="s">
        <v>691</v>
      </c>
      <c r="D8" s="57" t="s">
        <v>692</v>
      </c>
      <c r="E8" s="64" t="s">
        <v>693</v>
      </c>
      <c r="F8" s="57" t="s">
        <v>694</v>
      </c>
      <c r="G8" s="57" t="s">
        <v>695</v>
      </c>
      <c r="H8" s="64" t="s">
        <v>696</v>
      </c>
      <c r="I8" s="57" t="s">
        <v>697</v>
      </c>
      <c r="J8" s="57" t="s">
        <v>698</v>
      </c>
      <c r="K8" s="64" t="s">
        <v>699</v>
      </c>
      <c r="L8" s="57" t="s">
        <v>700</v>
      </c>
      <c r="M8" s="57" t="s">
        <v>701</v>
      </c>
      <c r="N8" s="64" t="s">
        <v>702</v>
      </c>
      <c r="O8" s="57" t="s">
        <v>703</v>
      </c>
      <c r="P8" s="57" t="s">
        <v>704</v>
      </c>
      <c r="Q8" s="64" t="s">
        <v>705</v>
      </c>
      <c r="R8" s="57" t="s">
        <v>706</v>
      </c>
      <c r="S8" s="57" t="s">
        <v>707</v>
      </c>
      <c r="T8" s="57" t="s">
        <v>708</v>
      </c>
      <c r="U8" s="57" t="s">
        <v>709</v>
      </c>
      <c r="V8" s="57" t="s">
        <v>710</v>
      </c>
      <c r="W8" s="57" t="s">
        <v>711</v>
      </c>
      <c r="X8" s="57" t="s">
        <v>712</v>
      </c>
      <c r="Y8" s="57" t="s">
        <v>713</v>
      </c>
      <c r="Z8" s="57" t="s">
        <v>714</v>
      </c>
      <c r="AA8" s="66" t="s">
        <v>715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ht="13.7" customHeight="1">
      <c r="A10" s="68">
        <v>2001</v>
      </c>
      <c r="B10" s="139">
        <f>+'1.2.4'!B10*0.7</f>
        <v>1240786.2481</v>
      </c>
      <c r="C10" s="78">
        <f>+'1.2.4'!C10*0.7</f>
        <v>16888.693499999998</v>
      </c>
      <c r="D10" s="140"/>
      <c r="E10" s="78">
        <f>+'1.2.4'!E10*0.7</f>
        <v>264048.76539999997</v>
      </c>
      <c r="F10" s="78">
        <f>+'1.2.4'!F10*0.7</f>
        <v>7718.9741999999978</v>
      </c>
      <c r="G10" s="78">
        <f>+'1.2.4'!G10*0.7</f>
        <v>7715.8157999999985</v>
      </c>
      <c r="H10" s="78">
        <f>+'1.2.4'!H10*0.7</f>
        <v>17649.38</v>
      </c>
      <c r="I10" s="78">
        <f>+'1.2.4'!I10*0.7</f>
        <v>44022.736099999995</v>
      </c>
      <c r="J10" s="78">
        <f>+'1.2.4'!J10*0.7</f>
        <v>2119.4705000000004</v>
      </c>
      <c r="K10" s="140"/>
      <c r="L10" s="78">
        <f>+'1.2.4'!L10*0.7</f>
        <v>48136.363799999992</v>
      </c>
      <c r="M10" s="78">
        <f>+'1.2.4'!M10*0.7</f>
        <v>2478.5088999999998</v>
      </c>
      <c r="N10" s="78">
        <f>+'1.2.4'!N10*0.7</f>
        <v>17898.276899999997</v>
      </c>
      <c r="O10" s="78">
        <f>+'1.2.4'!O10*0.7</f>
        <v>0.72939999999999994</v>
      </c>
      <c r="P10" s="78">
        <f>+'1.2.4'!P10*0.7</f>
        <v>16968.0448</v>
      </c>
      <c r="Q10" s="78">
        <f>+'1.2.4'!Q10*0.7</f>
        <v>29858.007899999997</v>
      </c>
      <c r="R10" s="78">
        <f>+'1.2.4'!R10*0.7</f>
        <v>72.571799999999996</v>
      </c>
      <c r="S10" s="78">
        <f>+'1.2.4'!S10*0.7</f>
        <v>8565.5506999999998</v>
      </c>
      <c r="T10" s="140"/>
      <c r="U10" s="78">
        <f>+'1.2.4'!U10*0.7</f>
        <v>5572.8855000000003</v>
      </c>
      <c r="V10" s="78">
        <f>+'1.2.4'!V10*0.7</f>
        <v>291731.783</v>
      </c>
      <c r="W10" s="78">
        <f>+'1.2.4'!W10*0.7</f>
        <v>3534.2573000000002</v>
      </c>
      <c r="X10" s="78">
        <f>+'1.2.4'!X10*0.7</f>
        <v>22307.492899999997</v>
      </c>
      <c r="Y10" s="78">
        <f>+'1.2.4'!Y10*0.7</f>
        <v>5082.5187000000005</v>
      </c>
      <c r="Z10" s="140"/>
      <c r="AA10" s="71">
        <f>+'1.2.4'!AA10*0.7</f>
        <v>2053157.0752000001</v>
      </c>
    </row>
    <row r="11" spans="1:27" ht="13.7" customHeight="1">
      <c r="A11" s="98">
        <v>2002</v>
      </c>
      <c r="B11" s="96">
        <f>+'1.2.4'!B11*0.7</f>
        <v>3037723.7282000002</v>
      </c>
      <c r="C11" s="97">
        <f>+'1.2.4'!C11*0.7</f>
        <v>5635.8099000000002</v>
      </c>
      <c r="D11" s="112"/>
      <c r="E11" s="97">
        <f>+'1.2.4'!E11*0.7</f>
        <v>101420.2224</v>
      </c>
      <c r="F11" s="97">
        <f>+'1.2.4'!F11*0.7</f>
        <v>3556.331099999999</v>
      </c>
      <c r="G11" s="97">
        <f>+'1.2.4'!G11*0.7</f>
        <v>3874.4530999999993</v>
      </c>
      <c r="H11" s="97">
        <f>+'1.2.4'!H11*0.7</f>
        <v>5849.0368999999992</v>
      </c>
      <c r="I11" s="97">
        <f>+'1.2.4'!I11*0.7</f>
        <v>14247.877699999997</v>
      </c>
      <c r="J11" s="97">
        <f>+'1.2.4'!J11*0.7</f>
        <v>965.923</v>
      </c>
      <c r="K11" s="112"/>
      <c r="L11" s="97">
        <f>+'1.2.4'!L11*0.7</f>
        <v>27304.595499999999</v>
      </c>
      <c r="M11" s="97">
        <f>+'1.2.4'!M11*0.7</f>
        <v>1319.5294000000001</v>
      </c>
      <c r="N11" s="97">
        <f>+'1.2.4'!N11*0.7</f>
        <v>11183.154500000001</v>
      </c>
      <c r="O11" s="97">
        <f>+'1.2.4'!O11*0.7</f>
        <v>17.1738</v>
      </c>
      <c r="P11" s="97">
        <f>+'1.2.4'!P11*0.7</f>
        <v>8209.0014999999985</v>
      </c>
      <c r="Q11" s="97">
        <f>+'1.2.4'!Q11*0.7</f>
        <v>18422.454399999999</v>
      </c>
      <c r="R11" s="97">
        <f>+'1.2.4'!R11*0.7</f>
        <v>205.58719999999997</v>
      </c>
      <c r="S11" s="97">
        <f>+'1.2.4'!S11*0.7</f>
        <v>4109.3275999999996</v>
      </c>
      <c r="T11" s="111">
        <f>+'1.2.4'!T11*0.7</f>
        <v>37.209899999999998</v>
      </c>
      <c r="U11" s="97">
        <f>+'1.2.4'!U11*0.7</f>
        <v>4121.9737999999998</v>
      </c>
      <c r="V11" s="97">
        <f>+'1.2.4'!V11*0.7</f>
        <v>138629.4602</v>
      </c>
      <c r="W11" s="97">
        <f>+'1.2.4'!W11*0.7</f>
        <v>1719.6647999999998</v>
      </c>
      <c r="X11" s="97">
        <f>+'1.2.4'!X11*0.7</f>
        <v>9846.8461000000007</v>
      </c>
      <c r="Y11" s="97">
        <f>+'1.2.4'!Y11*0.7</f>
        <v>1735.3244999999997</v>
      </c>
      <c r="Z11" s="113"/>
      <c r="AA11" s="73">
        <f>+'1.2.4'!AA11*0.7</f>
        <v>3400134.6855000001</v>
      </c>
    </row>
    <row r="12" spans="1:27" ht="13.7" customHeight="1">
      <c r="A12" s="98">
        <v>2003</v>
      </c>
      <c r="B12" s="96">
        <f>+'1.2.4'!B12*0.7</f>
        <v>3684475.1481999997</v>
      </c>
      <c r="C12" s="97">
        <f>+'1.2.4'!C12*0.7</f>
        <v>3689.2359000000001</v>
      </c>
      <c r="D12" s="112"/>
      <c r="E12" s="97">
        <f>+'1.2.4'!E12*0.7</f>
        <v>152750.78979999997</v>
      </c>
      <c r="F12" s="97">
        <f>+'1.2.4'!F12*0.7</f>
        <v>4483.2122999999992</v>
      </c>
      <c r="G12" s="97">
        <f>+'1.2.4'!G12*0.7</f>
        <v>5631.0246999999999</v>
      </c>
      <c r="H12" s="97">
        <f>+'1.2.4'!H12*0.7</f>
        <v>6514.2916999999989</v>
      </c>
      <c r="I12" s="97">
        <f>+'1.2.4'!I12*0.7</f>
        <v>18707.2739</v>
      </c>
      <c r="J12" s="97">
        <f>+'1.2.4'!J12*0.7</f>
        <v>2052.9942999999998</v>
      </c>
      <c r="K12" s="112"/>
      <c r="L12" s="97">
        <f>+'1.2.4'!L12*0.7</f>
        <v>34220.913999999997</v>
      </c>
      <c r="M12" s="97">
        <f>+'1.2.4'!M12*0.7</f>
        <v>1579.221</v>
      </c>
      <c r="N12" s="97">
        <f>+'1.2.4'!N12*0.7</f>
        <v>15641.866799999998</v>
      </c>
      <c r="O12" s="97">
        <f>+'1.2.4'!O12*0.7</f>
        <v>9.1700000000000004E-2</v>
      </c>
      <c r="P12" s="97">
        <f>+'1.2.4'!P12*0.7</f>
        <v>11725.393400000001</v>
      </c>
      <c r="Q12" s="97">
        <f>+'1.2.4'!Q12*0.7</f>
        <v>11406.7058</v>
      </c>
      <c r="R12" s="97">
        <f>+'1.2.4'!R12*0.7</f>
        <v>194.292</v>
      </c>
      <c r="S12" s="97">
        <f>+'1.2.4'!S12*0.7</f>
        <v>5871.4865999999993</v>
      </c>
      <c r="T12" s="97">
        <f>+'1.2.4'!T12*0.7</f>
        <v>52.624599999999994</v>
      </c>
      <c r="U12" s="97">
        <f>+'1.2.4'!U12*0.7</f>
        <v>8263.6819999999989</v>
      </c>
      <c r="V12" s="97">
        <f>+'1.2.4'!V12*0.7</f>
        <v>143433.3866</v>
      </c>
      <c r="W12" s="97">
        <f>+'1.2.4'!W12*0.7</f>
        <v>3045.3058999999998</v>
      </c>
      <c r="X12" s="97">
        <f>+'1.2.4'!X12*0.7</f>
        <v>13532.592500000001</v>
      </c>
      <c r="Y12" s="97">
        <f>+'1.2.4'!Y12*0.7</f>
        <v>2894.4356000000002</v>
      </c>
      <c r="Z12" s="113"/>
      <c r="AA12" s="73">
        <f>+'1.2.4'!AA12*0.7</f>
        <v>4130165.9693000005</v>
      </c>
    </row>
    <row r="13" spans="1:27" ht="13.7" customHeight="1">
      <c r="A13" s="98">
        <v>2004</v>
      </c>
      <c r="B13" s="96">
        <f>+'1.2.4'!B13*0.7</f>
        <v>4785477.3008000003</v>
      </c>
      <c r="C13" s="97">
        <f>+'1.2.4'!C13*0.7</f>
        <v>4351.0627999999997</v>
      </c>
      <c r="D13" s="112"/>
      <c r="E13" s="97">
        <f>+'1.2.4'!E13*0.7</f>
        <v>223259.75979999997</v>
      </c>
      <c r="F13" s="97">
        <f>+'1.2.4'!F13*0.7</f>
        <v>7028.8476999999993</v>
      </c>
      <c r="G13" s="97">
        <f>+'1.2.4'!G13*0.7</f>
        <v>8058.3572999999997</v>
      </c>
      <c r="H13" s="97">
        <f>+'1.2.4'!H13*0.7</f>
        <v>9126.6818999999996</v>
      </c>
      <c r="I13" s="97">
        <f>+'1.2.4'!I13*0.7</f>
        <v>26194.829500000003</v>
      </c>
      <c r="J13" s="97">
        <f>+'1.2.4'!J13*0.7</f>
        <v>2552.3623999999995</v>
      </c>
      <c r="K13" s="112"/>
      <c r="L13" s="97">
        <f>+'1.2.4'!L13*0.7</f>
        <v>40601.265599999999</v>
      </c>
      <c r="M13" s="97">
        <f>+'1.2.4'!M13*0.7</f>
        <v>2154.4795999999997</v>
      </c>
      <c r="N13" s="97">
        <f>+'1.2.4'!N13*0.7</f>
        <v>23622.1139</v>
      </c>
      <c r="O13" s="97">
        <f>+'1.2.4'!O13*0.7</f>
        <v>0</v>
      </c>
      <c r="P13" s="97">
        <f>+'1.2.4'!P13*0.7</f>
        <v>18719.138899999998</v>
      </c>
      <c r="Q13" s="97">
        <f>+'1.2.4'!Q13*0.7</f>
        <v>0.1358</v>
      </c>
      <c r="R13" s="97">
        <f>+'1.2.4'!R13*0.7</f>
        <v>172.92519999999999</v>
      </c>
      <c r="S13" s="97">
        <f>+'1.2.4'!S13*0.7</f>
        <v>9123.5598999999984</v>
      </c>
      <c r="T13" s="97">
        <f>+'1.2.4'!T13*0.7</f>
        <v>1.9593</v>
      </c>
      <c r="U13" s="97">
        <f>+'1.2.4'!U13*0.7</f>
        <v>10938.5416</v>
      </c>
      <c r="V13" s="97">
        <f>+'1.2.4'!V13*0.7</f>
        <v>181521.19299999997</v>
      </c>
      <c r="W13" s="97">
        <f>+'1.2.4'!W13*0.7</f>
        <v>3741.3957</v>
      </c>
      <c r="X13" s="97">
        <f>+'1.2.4'!X13*0.7</f>
        <v>16987.2199</v>
      </c>
      <c r="Y13" s="97">
        <f>+'1.2.4'!Y13*0.7</f>
        <v>3670.5892999999996</v>
      </c>
      <c r="Z13" s="113"/>
      <c r="AA13" s="73">
        <f>+'1.2.4'!AA13*0.7</f>
        <v>5377303.719899999</v>
      </c>
    </row>
    <row r="14" spans="1:27" ht="13.7" customHeight="1">
      <c r="A14" s="98">
        <v>2005</v>
      </c>
      <c r="B14" s="96">
        <f>+'1.2.4'!B14*0.7</f>
        <v>5851279.6999999993</v>
      </c>
      <c r="C14" s="97">
        <f>+'1.2.4'!C14*0.7</f>
        <v>3889.2</v>
      </c>
      <c r="D14" s="111">
        <f>+'1.2.4'!D14*0.7</f>
        <v>30.799999999999997</v>
      </c>
      <c r="E14" s="97">
        <f>+'1.2.4'!E14*0.7</f>
        <v>277875.5</v>
      </c>
      <c r="F14" s="97">
        <f>+'1.2.4'!F14*0.7</f>
        <v>9153.1999999999989</v>
      </c>
      <c r="G14" s="97">
        <f>+'1.2.4'!G14*0.7</f>
        <v>10976.699999999999</v>
      </c>
      <c r="H14" s="97">
        <f>+'1.2.4'!H14*0.7</f>
        <v>14484.4</v>
      </c>
      <c r="I14" s="97">
        <f>+'1.2.4'!I14*0.7</f>
        <v>32642.399999999998</v>
      </c>
      <c r="J14" s="97">
        <f>+'1.2.4'!J14*0.7</f>
        <v>4178.3</v>
      </c>
      <c r="K14" s="112"/>
      <c r="L14" s="97">
        <f>+'1.2.4'!L14*0.7</f>
        <v>51159.5</v>
      </c>
      <c r="M14" s="97">
        <f>+'1.2.4'!M14*0.7</f>
        <v>2905.7</v>
      </c>
      <c r="N14" s="97">
        <f>+'1.2.4'!N14*0.7</f>
        <v>29996.399999999998</v>
      </c>
      <c r="O14" s="97">
        <f>+'1.2.4'!O14*0.7</f>
        <v>0.7</v>
      </c>
      <c r="P14" s="97">
        <f>+'1.2.4'!P14*0.7</f>
        <v>28783.3</v>
      </c>
      <c r="Q14" s="97">
        <f>+'1.2.4'!Q14*0.7</f>
        <v>1.4</v>
      </c>
      <c r="R14" s="97">
        <f>+'1.2.4'!R14*0.7</f>
        <v>263.2</v>
      </c>
      <c r="S14" s="97">
        <f>+'1.2.4'!S14*0.7</f>
        <v>12982.199999999999</v>
      </c>
      <c r="T14" s="97">
        <f>+'1.2.4'!T14*0.7</f>
        <v>1.4</v>
      </c>
      <c r="U14" s="97">
        <f>+'1.2.4'!U14*0.7</f>
        <v>16156.699999999999</v>
      </c>
      <c r="V14" s="97">
        <f>+'1.2.4'!V14*0.7</f>
        <v>227750.59999999998</v>
      </c>
      <c r="W14" s="97">
        <f>+'1.2.4'!W14*0.7</f>
        <v>4962.2999999999993</v>
      </c>
      <c r="X14" s="97">
        <f>+'1.2.4'!X14*0.7</f>
        <v>19961.899999999998</v>
      </c>
      <c r="Y14" s="97">
        <f>+'1.2.4'!Y14*0.7</f>
        <v>4567.5</v>
      </c>
      <c r="Z14" s="113"/>
      <c r="AA14" s="73">
        <f>+'1.2.4'!AA14*0.7</f>
        <v>6604003</v>
      </c>
    </row>
    <row r="15" spans="1:27" ht="13.7" customHeight="1">
      <c r="A15" s="98">
        <v>2006</v>
      </c>
      <c r="B15" s="96">
        <f>+'1.2.4'!B15*0.7</f>
        <v>7270292.6484999983</v>
      </c>
      <c r="C15" s="97">
        <f>+'1.2.4'!C15*0.7</f>
        <v>3691.8293999999992</v>
      </c>
      <c r="D15" s="97">
        <f>+'1.2.4'!D15*0.7</f>
        <v>87.127599999999987</v>
      </c>
      <c r="E15" s="97">
        <f>+'1.2.4'!E15*0.7</f>
        <v>330053.61479999998</v>
      </c>
      <c r="F15" s="97">
        <f>+'1.2.4'!F15*0.7</f>
        <v>10096.855299999999</v>
      </c>
      <c r="G15" s="97">
        <f>+'1.2.4'!G15*0.7</f>
        <v>12664.870400000002</v>
      </c>
      <c r="H15" s="97">
        <f>+'1.2.4'!H15*0.7</f>
        <v>19718.243299999998</v>
      </c>
      <c r="I15" s="97">
        <f>+'1.2.4'!I15*0.7</f>
        <v>39874.559199999996</v>
      </c>
      <c r="J15" s="97">
        <f>+'1.2.4'!J15*0.7</f>
        <v>6134.5108999999993</v>
      </c>
      <c r="K15" s="112"/>
      <c r="L15" s="97">
        <f>+'1.2.4'!L15*0.7</f>
        <v>60171.657699999982</v>
      </c>
      <c r="M15" s="97">
        <f>+'1.2.4'!M15*0.7</f>
        <v>2407.5547999999994</v>
      </c>
      <c r="N15" s="97">
        <f>+'1.2.4'!N15*0.7</f>
        <v>37417.5746</v>
      </c>
      <c r="O15" s="97">
        <f>+'1.2.4'!O15*0.7</f>
        <v>0.47949999999999998</v>
      </c>
      <c r="P15" s="97">
        <f>+'1.2.4'!P15*0.7</f>
        <v>33632.956699999995</v>
      </c>
      <c r="Q15" s="97">
        <f>+'1.2.4'!Q15*0.7</f>
        <v>0</v>
      </c>
      <c r="R15" s="97">
        <f>+'1.2.4'!R15*0.7</f>
        <v>422.30649999999997</v>
      </c>
      <c r="S15" s="97">
        <f>+'1.2.4'!S15*0.7</f>
        <v>19619.955600000001</v>
      </c>
      <c r="T15" s="97">
        <f>+'1.2.4'!T15*0.7</f>
        <v>5.8148999999999997</v>
      </c>
      <c r="U15" s="97">
        <f>+'1.2.4'!U15*0.7</f>
        <v>25053.455699999999</v>
      </c>
      <c r="V15" s="97">
        <f>+'1.2.4'!V15*0.7</f>
        <v>279870.60499999998</v>
      </c>
      <c r="W15" s="97">
        <f>+'1.2.4'!W15*0.7</f>
        <v>6611.3473999999987</v>
      </c>
      <c r="X15" s="97">
        <f>+'1.2.4'!X15*0.7</f>
        <v>16633.5785</v>
      </c>
      <c r="Y15" s="97">
        <f>+'1.2.4'!Y15*0.7</f>
        <v>5517.9012000000002</v>
      </c>
      <c r="Z15" s="113"/>
      <c r="AA15" s="73">
        <f>+'1.2.4'!AA15*0.7</f>
        <v>8179979.4474999988</v>
      </c>
    </row>
    <row r="16" spans="1:27" ht="13.7" customHeight="1">
      <c r="A16" s="98">
        <v>2007</v>
      </c>
      <c r="B16" s="96">
        <f>+'1.2.4'!B16*0.7</f>
        <v>9486419.7336999997</v>
      </c>
      <c r="C16" s="97">
        <f>+'1.2.4'!C16*0.7</f>
        <v>3081.1759999999999</v>
      </c>
      <c r="D16" s="97">
        <f>+'1.2.4'!D16*0.7</f>
        <v>21.373099999999997</v>
      </c>
      <c r="E16" s="97">
        <f>+'1.2.4'!E16*0.7</f>
        <v>332976.58029999997</v>
      </c>
      <c r="F16" s="97">
        <f>+'1.2.4'!F16*0.7</f>
        <v>13360.102699999999</v>
      </c>
      <c r="G16" s="97">
        <f>+'1.2.4'!G16*0.7</f>
        <v>16217.5594</v>
      </c>
      <c r="H16" s="97">
        <f>+'1.2.4'!H16*0.7</f>
        <v>23311.917999999998</v>
      </c>
      <c r="I16" s="97">
        <f>+'1.2.4'!I16*0.7</f>
        <v>48268.896199999988</v>
      </c>
      <c r="J16" s="97">
        <f>+'1.2.4'!J16*0.7</f>
        <v>8399.5260999999991</v>
      </c>
      <c r="K16" s="112"/>
      <c r="L16" s="97">
        <f>+'1.2.4'!L16*0.7</f>
        <v>72940.606199999995</v>
      </c>
      <c r="M16" s="97">
        <f>+'1.2.4'!M16*0.7</f>
        <v>2658.1477999999993</v>
      </c>
      <c r="N16" s="97">
        <f>+'1.2.4'!N16*0.7</f>
        <v>43086.259299999991</v>
      </c>
      <c r="O16" s="97">
        <f>+'1.2.4'!O16*0.7</f>
        <v>5.4054000000000002</v>
      </c>
      <c r="P16" s="97">
        <f>+'1.2.4'!P16*0.7</f>
        <v>40820.289299999989</v>
      </c>
      <c r="Q16" s="97">
        <f>+'1.2.4'!Q16*0.7</f>
        <v>0</v>
      </c>
      <c r="R16" s="97">
        <f>+'1.2.4'!R16*0.7</f>
        <v>496.71999999999997</v>
      </c>
      <c r="S16" s="97">
        <f>+'1.2.4'!S16*0.7</f>
        <v>25013.239999999998</v>
      </c>
      <c r="T16" s="97">
        <f>+'1.2.4'!T16*0.7</f>
        <v>44.825900000000004</v>
      </c>
      <c r="U16" s="97">
        <f>+'1.2.4'!U16*0.7</f>
        <v>34108.807599999993</v>
      </c>
      <c r="V16" s="97">
        <f>+'1.2.4'!V16*0.7</f>
        <v>355777.08040000004</v>
      </c>
      <c r="W16" s="97">
        <f>+'1.2.4'!W16*0.7</f>
        <v>8726.182499999999</v>
      </c>
      <c r="X16" s="97">
        <f>+'1.2.4'!X16*0.7</f>
        <v>21777.569100000001</v>
      </c>
      <c r="Y16" s="97">
        <f>+'1.2.4'!Y16*0.7</f>
        <v>7960.6106999999993</v>
      </c>
      <c r="Z16" s="113"/>
      <c r="AA16" s="73">
        <f>+'1.2.4'!AA16*0.7</f>
        <v>10545472.6097</v>
      </c>
    </row>
    <row r="17" spans="1:27" ht="13.7" customHeight="1">
      <c r="A17" s="98">
        <v>2008</v>
      </c>
      <c r="B17" s="96">
        <f>+'1.2.4'!B17*0.7</f>
        <v>12395757.788272593</v>
      </c>
      <c r="C17" s="97">
        <f>+'1.2.4'!C17*0.7</f>
        <v>5098.712789830065</v>
      </c>
      <c r="D17" s="97">
        <f>+'1.2.4'!D17*0.7</f>
        <v>20.78194468663235</v>
      </c>
      <c r="E17" s="97">
        <f>+'1.2.4'!E17*0.7</f>
        <v>213984.208402755</v>
      </c>
      <c r="F17" s="97">
        <f>+'1.2.4'!F17*0.7</f>
        <v>19987.562688117709</v>
      </c>
      <c r="G17" s="97">
        <f>+'1.2.4'!G17*0.7</f>
        <v>24898.975039865214</v>
      </c>
      <c r="H17" s="97">
        <f>+'1.2.4'!H17*0.7</f>
        <v>35237.751497018049</v>
      </c>
      <c r="I17" s="97">
        <f>+'1.2.4'!I17*0.7</f>
        <v>67650.13445639651</v>
      </c>
      <c r="J17" s="97">
        <f>+'1.2.4'!J17*0.7</f>
        <v>13459.329231311396</v>
      </c>
      <c r="K17" s="112"/>
      <c r="L17" s="97">
        <f>+'1.2.4'!L17*0.7</f>
        <v>99055.054054413267</v>
      </c>
      <c r="M17" s="97">
        <f>+'1.2.4'!M17*0.7</f>
        <v>3795.18540458091</v>
      </c>
      <c r="N17" s="97">
        <f>+'1.2.4'!N17*0.7</f>
        <v>60743.80697427116</v>
      </c>
      <c r="O17" s="97">
        <f>+'1.2.4'!O17*0.7</f>
        <v>19.008193204847995</v>
      </c>
      <c r="P17" s="97">
        <f>+'1.2.4'!P17*0.7</f>
        <v>54022.739870821541</v>
      </c>
      <c r="Q17" s="97">
        <f>+'1.2.4'!Q17*0.7</f>
        <v>2.3477999999999999</v>
      </c>
      <c r="R17" s="97">
        <f>+'1.2.4'!R17*0.7</f>
        <v>1586.5872098041511</v>
      </c>
      <c r="S17" s="97">
        <f>+'1.2.4'!S17*0.7</f>
        <v>37451.879930409508</v>
      </c>
      <c r="T17" s="97">
        <f>+'1.2.4'!T17*0.7</f>
        <v>368.61205044688154</v>
      </c>
      <c r="U17" s="97">
        <f>+'1.2.4'!U17*0.7</f>
        <v>43166.248372637783</v>
      </c>
      <c r="V17" s="97">
        <f>+'1.2.4'!V17*0.7</f>
        <v>511770.7163325756</v>
      </c>
      <c r="W17" s="97">
        <f>+'1.2.4'!W17*0.7</f>
        <v>14550.799080072951</v>
      </c>
      <c r="X17" s="97">
        <f>+'1.2.4'!X17*0.7</f>
        <v>33617.68850037294</v>
      </c>
      <c r="Y17" s="97">
        <f>+'1.2.4'!Y17*0.7</f>
        <v>10363.902201813597</v>
      </c>
      <c r="Z17" s="113"/>
      <c r="AA17" s="73">
        <f>+'1.2.4'!AA17*0.7</f>
        <v>13646609.820297999</v>
      </c>
    </row>
    <row r="18" spans="1:27" ht="13.7" customHeight="1">
      <c r="A18" s="98">
        <v>2009</v>
      </c>
      <c r="B18" s="96">
        <f>+'1.2.4'!B18*0.7</f>
        <v>13245887.899999999</v>
      </c>
      <c r="C18" s="97">
        <f>+'1.2.4'!C18*0.7</f>
        <v>7102.2</v>
      </c>
      <c r="D18" s="97">
        <f>+'1.2.4'!D18*0.7</f>
        <v>56.699999999999996</v>
      </c>
      <c r="E18" s="97">
        <f>+'1.2.4'!E18*0.7</f>
        <v>219585.09999999998</v>
      </c>
      <c r="F18" s="97">
        <f>+'1.2.4'!F18*0.7</f>
        <v>20447.699999999997</v>
      </c>
      <c r="G18" s="97">
        <f>+'1.2.4'!G18*0.7</f>
        <v>32706.1</v>
      </c>
      <c r="H18" s="97">
        <f>+'1.2.4'!H18*0.7</f>
        <v>37081.1</v>
      </c>
      <c r="I18" s="97">
        <f>+'1.2.4'!I18*0.7</f>
        <v>61710.6</v>
      </c>
      <c r="J18" s="97">
        <f>+'1.2.4'!J18*0.7</f>
        <v>15214.499999999998</v>
      </c>
      <c r="K18" s="112"/>
      <c r="L18" s="97">
        <f>+'1.2.4'!L18*0.7</f>
        <v>98867.299999999988</v>
      </c>
      <c r="M18" s="97">
        <f>+'1.2.4'!M18*0.7</f>
        <v>4706.0999999999995</v>
      </c>
      <c r="N18" s="97">
        <f>+'1.2.4'!N18*0.7</f>
        <v>65799.3</v>
      </c>
      <c r="O18" s="97">
        <f>+'1.2.4'!O18*0.7</f>
        <v>100.1</v>
      </c>
      <c r="P18" s="97">
        <f>+'1.2.4'!P18*0.7</f>
        <v>54841.5</v>
      </c>
      <c r="Q18" s="97">
        <f>+'1.2.4'!Q18*0.7</f>
        <v>0</v>
      </c>
      <c r="R18" s="97">
        <f>+'1.2.4'!R18*0.7</f>
        <v>2568.2999999999997</v>
      </c>
      <c r="S18" s="97">
        <f>+'1.2.4'!S18*0.7</f>
        <v>34584.199999999997</v>
      </c>
      <c r="T18" s="97">
        <f>+'1.2.4'!T18*0.7</f>
        <v>334.59999999999997</v>
      </c>
      <c r="U18" s="97">
        <f>+'1.2.4'!U18*0.7</f>
        <v>34696.899999999994</v>
      </c>
      <c r="V18" s="97">
        <f>+'1.2.4'!V18*0.7</f>
        <v>392904.39999999997</v>
      </c>
      <c r="W18" s="97">
        <f>+'1.2.4'!W18*0.7</f>
        <v>18841.899999999998</v>
      </c>
      <c r="X18" s="97">
        <f>+'1.2.4'!X18*0.7</f>
        <v>35364.699999999997</v>
      </c>
      <c r="Y18" s="97">
        <f>+'1.2.4'!Y18*0.7</f>
        <v>9628.5</v>
      </c>
      <c r="Z18" s="113"/>
      <c r="AA18" s="73">
        <f>+'1.2.4'!AA18*0.7</f>
        <v>14393029.699999999</v>
      </c>
    </row>
    <row r="19" spans="1:27" ht="13.7" customHeight="1">
      <c r="A19" s="98">
        <v>2010</v>
      </c>
      <c r="B19" s="96">
        <f>+'1.2.4'!B19*0.7</f>
        <v>17590379.800000001</v>
      </c>
      <c r="C19" s="97">
        <f>+'1.2.4'!C19*0.7</f>
        <v>7375.2</v>
      </c>
      <c r="D19" s="97">
        <f>+'1.2.4'!D19*0.7</f>
        <v>37.799999999999997</v>
      </c>
      <c r="E19" s="97">
        <f>+'1.2.4'!E19*0.7</f>
        <v>257704.3</v>
      </c>
      <c r="F19" s="97">
        <f>+'1.2.4'!F19*0.7</f>
        <v>22980.3</v>
      </c>
      <c r="G19" s="97">
        <f>+'1.2.4'!G19*0.7</f>
        <v>42233.799999999996</v>
      </c>
      <c r="H19" s="97">
        <f>+'1.2.4'!H19*0.7</f>
        <v>46506.6</v>
      </c>
      <c r="I19" s="97">
        <f>+'1.2.4'!I19*0.7</f>
        <v>80449.599999999991</v>
      </c>
      <c r="J19" s="97">
        <f>+'1.2.4'!J19*0.7</f>
        <v>20532.399999999998</v>
      </c>
      <c r="K19" s="112"/>
      <c r="L19" s="97">
        <f>+'1.2.4'!L19*0.7</f>
        <v>117809.29999999999</v>
      </c>
      <c r="M19" s="97">
        <f>+'1.2.4'!M19*0.7</f>
        <v>7032.2</v>
      </c>
      <c r="N19" s="97">
        <f>+'1.2.4'!N19*0.7</f>
        <v>68509</v>
      </c>
      <c r="O19" s="97">
        <f>+'1.2.4'!O19*0.7</f>
        <v>254.79999999999998</v>
      </c>
      <c r="P19" s="97">
        <f>+'1.2.4'!P19*0.7</f>
        <v>64420.999999999993</v>
      </c>
      <c r="Q19" s="97">
        <f>+'1.2.4'!Q19*0.7</f>
        <v>0</v>
      </c>
      <c r="R19" s="97">
        <f>+'1.2.4'!R19*0.7</f>
        <v>4531.7999999999993</v>
      </c>
      <c r="S19" s="97">
        <f>+'1.2.4'!S19*0.7</f>
        <v>54887.7</v>
      </c>
      <c r="T19" s="97">
        <f>+'1.2.4'!T19*0.7</f>
        <v>21.7</v>
      </c>
      <c r="U19" s="97">
        <f>+'1.2.4'!U19*0.7</f>
        <v>37266.6</v>
      </c>
      <c r="V19" s="97">
        <f>+'1.2.4'!V19*0.7</f>
        <v>316780.09999999998</v>
      </c>
      <c r="W19" s="97">
        <f>+'1.2.4'!W19*0.7</f>
        <v>25376.399999999998</v>
      </c>
      <c r="X19" s="97">
        <f>+'1.2.4'!X19*0.7</f>
        <v>41826.399999999994</v>
      </c>
      <c r="Y19" s="97">
        <f>+'1.2.4'!Y19*0.7</f>
        <v>12398.4</v>
      </c>
      <c r="Z19" s="113"/>
      <c r="AA19" s="73">
        <f>+'1.2.4'!AA19*0.7</f>
        <v>18819315.199999999</v>
      </c>
    </row>
    <row r="20" spans="1:27" ht="13.7" customHeight="1">
      <c r="A20" s="98">
        <v>2011</v>
      </c>
      <c r="B20" s="96">
        <f>+'1.2.4'!B20*0.7</f>
        <v>23726437.699999999</v>
      </c>
      <c r="C20" s="97">
        <f>+'1.2.4'!C20*0.7</f>
        <v>9119.5999999999985</v>
      </c>
      <c r="D20" s="97">
        <f>+'1.2.4'!D20*0.7</f>
        <v>30.799999999999997</v>
      </c>
      <c r="E20" s="97">
        <f>+'1.2.4'!E20*0.7</f>
        <v>334294.09999999998</v>
      </c>
      <c r="F20" s="97">
        <f>+'1.2.4'!F20*0.7</f>
        <v>36486.799999999996</v>
      </c>
      <c r="G20" s="97">
        <f>+'1.2.4'!G20*0.7</f>
        <v>62718.6</v>
      </c>
      <c r="H20" s="97">
        <f>+'1.2.4'!H20*0.7</f>
        <v>62560.399999999994</v>
      </c>
      <c r="I20" s="97">
        <f>+'1.2.4'!I20*0.7</f>
        <v>107578.09999999999</v>
      </c>
      <c r="J20" s="97">
        <f>+'1.2.4'!J20*0.7</f>
        <v>30875.599999999999</v>
      </c>
      <c r="K20" s="112"/>
      <c r="L20" s="97">
        <f>+'1.2.4'!L20*0.7</f>
        <v>154672.69999999998</v>
      </c>
      <c r="M20" s="97">
        <f>+'1.2.4'!M20*0.7</f>
        <v>8543.5</v>
      </c>
      <c r="N20" s="97">
        <f>+'1.2.4'!N20*0.7</f>
        <v>2036.3</v>
      </c>
      <c r="O20" s="97">
        <f>+'1.2.4'!O20*0.7</f>
        <v>328.29999999999995</v>
      </c>
      <c r="P20" s="97">
        <f>+'1.2.4'!P20*0.7</f>
        <v>83860.7</v>
      </c>
      <c r="Q20" s="97">
        <f>+'1.2.4'!Q20*0.7</f>
        <v>0</v>
      </c>
      <c r="R20" s="97">
        <f>+'1.2.4'!R20*0.7</f>
        <v>7630.7</v>
      </c>
      <c r="S20" s="97">
        <f>+'1.2.4'!S20*0.7</f>
        <v>91948.5</v>
      </c>
      <c r="T20" s="97">
        <f>+'1.2.4'!T20*0.7</f>
        <v>10.5</v>
      </c>
      <c r="U20" s="97">
        <f>+'1.2.4'!U20*0.7</f>
        <v>50721.299999999996</v>
      </c>
      <c r="V20" s="97">
        <f>+'1.2.4'!V20*0.7</f>
        <v>450853.89999999997</v>
      </c>
      <c r="W20" s="97">
        <f>+'1.2.4'!W20*0.7</f>
        <v>37627.1</v>
      </c>
      <c r="X20" s="97">
        <f>+'1.2.4'!X20*0.7</f>
        <v>52518.2</v>
      </c>
      <c r="Y20" s="97">
        <f>+'1.2.4'!Y20*0.7</f>
        <v>14744.099999999999</v>
      </c>
      <c r="Z20" s="113"/>
      <c r="AA20" s="73">
        <f>+'1.2.4'!AA20*0.7</f>
        <v>25325597.5</v>
      </c>
    </row>
    <row r="21" spans="1:27" ht="13.7" customHeight="1">
      <c r="A21" s="98">
        <v>2012</v>
      </c>
      <c r="B21" s="96">
        <f>+'1.2.4'!B21*0.7</f>
        <v>28895989.5</v>
      </c>
      <c r="C21" s="97">
        <f>+'1.2.4'!C21*0.7</f>
        <v>10838.099999999999</v>
      </c>
      <c r="D21" s="97">
        <f>+'1.2.4'!D21*0.7</f>
        <v>36.4</v>
      </c>
      <c r="E21" s="97">
        <f>+'1.2.4'!E21*0.7</f>
        <v>388578.39999999997</v>
      </c>
      <c r="F21" s="97">
        <f>+'1.2.4'!F21*0.7</f>
        <v>47502</v>
      </c>
      <c r="G21" s="97">
        <f>+'1.2.4'!G21*0.7</f>
        <v>73621.099999999991</v>
      </c>
      <c r="H21" s="97">
        <f>+'1.2.4'!H21*0.7</f>
        <v>79034.2</v>
      </c>
      <c r="I21" s="97">
        <f>+'1.2.4'!I21*0.7</f>
        <v>121347.09999999999</v>
      </c>
      <c r="J21" s="97">
        <f>+'1.2.4'!J21*0.7</f>
        <v>38514.699999999997</v>
      </c>
      <c r="K21" s="112"/>
      <c r="L21" s="97">
        <f>+'1.2.4'!L21*0.7</f>
        <v>183959.3</v>
      </c>
      <c r="M21" s="97">
        <f>+'1.2.4'!M21*0.7</f>
        <v>10134.599999999999</v>
      </c>
      <c r="N21" s="97">
        <f>+'1.2.4'!N21*0.7</f>
        <v>2145.5</v>
      </c>
      <c r="O21" s="97">
        <f>+'1.2.4'!O21*0.7</f>
        <v>508.9</v>
      </c>
      <c r="P21" s="97">
        <f>+'1.2.4'!P21*0.7</f>
        <v>102737.59999999999</v>
      </c>
      <c r="Q21" s="97">
        <f>+'1.2.4'!Q21*0.7</f>
        <v>0</v>
      </c>
      <c r="R21" s="97">
        <f>+'1.2.4'!R21*0.7</f>
        <v>7655.2</v>
      </c>
      <c r="S21" s="97">
        <f>+'1.2.4'!S21*0.7</f>
        <v>145503.4</v>
      </c>
      <c r="T21" s="97">
        <f>+'1.2.4'!T21*0.7</f>
        <v>9.7999999999999989</v>
      </c>
      <c r="U21" s="97">
        <f>+'1.2.4'!U21*0.7</f>
        <v>47442.5</v>
      </c>
      <c r="V21" s="97">
        <f>+'1.2.4'!V21*0.7</f>
        <v>473069.8</v>
      </c>
      <c r="W21" s="97">
        <f>+'1.2.4'!W21*0.7</f>
        <v>47964.7</v>
      </c>
      <c r="X21" s="97">
        <f>+'1.2.4'!X21*0.7</f>
        <v>57505.7</v>
      </c>
      <c r="Y21" s="97">
        <f>+'1.2.4'!Y21*0.7</f>
        <v>17761.099999999999</v>
      </c>
      <c r="Z21" s="113"/>
      <c r="AA21" s="73">
        <f>+'1.2.4'!AA21*0.7</f>
        <v>30751859.599999998</v>
      </c>
    </row>
    <row r="22" spans="1:27" ht="13.7" customHeight="1">
      <c r="A22" s="98">
        <v>2013</v>
      </c>
      <c r="B22" s="96">
        <f>+'1.2.4'!B22*0.7</f>
        <v>37295220.899999999</v>
      </c>
      <c r="C22" s="97">
        <f>+'1.2.4'!C22*0.7</f>
        <v>14879.9</v>
      </c>
      <c r="D22" s="97">
        <f>+'1.2.4'!D22*0.7</f>
        <v>70</v>
      </c>
      <c r="E22" s="97">
        <f>+'1.2.4'!E22*0.7</f>
        <v>505625.39999999997</v>
      </c>
      <c r="F22" s="97">
        <f>+'1.2.4'!F22*0.7</f>
        <v>67522.7</v>
      </c>
      <c r="G22" s="97">
        <f>+'1.2.4'!G22*0.7</f>
        <v>97196.4</v>
      </c>
      <c r="H22" s="97">
        <f>+'1.2.4'!H22*0.7</f>
        <v>105690.9</v>
      </c>
      <c r="I22" s="97">
        <f>+'1.2.4'!I22*0.7</f>
        <v>153542.9</v>
      </c>
      <c r="J22" s="97">
        <f>+'1.2.4'!J22*0.7</f>
        <v>52414.6</v>
      </c>
      <c r="K22" s="111">
        <f>+'1.2.4'!K22*0.7</f>
        <v>0.7</v>
      </c>
      <c r="L22" s="97">
        <f>+'1.2.4'!L22*0.7</f>
        <v>221366.59999999998</v>
      </c>
      <c r="M22" s="97">
        <f>+'1.2.4'!M22*0.7</f>
        <v>13802.599999999999</v>
      </c>
      <c r="N22" s="97">
        <f>+'1.2.4'!N22*0.7</f>
        <v>2447.1999999999998</v>
      </c>
      <c r="O22" s="97">
        <f>+'1.2.4'!O22*0.7</f>
        <v>394.79999999999995</v>
      </c>
      <c r="P22" s="97">
        <f>+'1.2.4'!P22*0.7</f>
        <v>130106.2</v>
      </c>
      <c r="Q22" s="97">
        <f>+'1.2.4'!Q22*0.7</f>
        <v>25.2</v>
      </c>
      <c r="R22" s="97">
        <f>+'1.2.4'!R22*0.7</f>
        <v>10594.5</v>
      </c>
      <c r="S22" s="97">
        <f>+'1.2.4'!S22*0.7</f>
        <v>165495.4</v>
      </c>
      <c r="T22" s="97">
        <f>+'1.2.4'!T22*0.7</f>
        <v>48.3</v>
      </c>
      <c r="U22" s="97">
        <f>+'1.2.4'!U22*0.7</f>
        <v>57026.2</v>
      </c>
      <c r="V22" s="97">
        <f>+'1.2.4'!V22*0.7</f>
        <v>511618.1</v>
      </c>
      <c r="W22" s="97">
        <f>+'1.2.4'!W22*0.7</f>
        <v>68986.399999999994</v>
      </c>
      <c r="X22" s="97">
        <f>+'1.2.4'!X22*0.7</f>
        <v>63993.299999999996</v>
      </c>
      <c r="Y22" s="97">
        <f>+'1.2.4'!Y22*0.7</f>
        <v>22339.1</v>
      </c>
      <c r="Z22" s="113"/>
      <c r="AA22" s="73">
        <f>+'1.2.4'!AA22*0.7</f>
        <v>39560408.299999997</v>
      </c>
    </row>
    <row r="23" spans="1:27" ht="13.7" customHeight="1">
      <c r="A23" s="98">
        <v>2014</v>
      </c>
      <c r="B23" s="96">
        <f>+'1.2.4'!B23*0.7</f>
        <v>50698200</v>
      </c>
      <c r="C23" s="97">
        <f>+'1.2.4'!C23*0.7</f>
        <v>29399.999999999996</v>
      </c>
      <c r="D23" s="97">
        <f>+'1.2.4'!D23*0.7</f>
        <v>0</v>
      </c>
      <c r="E23" s="97">
        <f>+'1.2.4'!E23*0.7</f>
        <v>711900</v>
      </c>
      <c r="F23" s="97">
        <f>+'1.2.4'!F23*0.7</f>
        <v>87500</v>
      </c>
      <c r="G23" s="97">
        <f>+'1.2.4'!G23*0.7</f>
        <v>137900</v>
      </c>
      <c r="H23" s="97">
        <f>+'1.2.4'!H23*0.7</f>
        <v>154700</v>
      </c>
      <c r="I23" s="97">
        <f>+'1.2.4'!I23*0.7</f>
        <v>207200</v>
      </c>
      <c r="J23" s="97">
        <f>+'1.2.4'!J23*0.7</f>
        <v>7000</v>
      </c>
      <c r="K23" s="97">
        <f>+'1.2.4'!K23*0.7</f>
        <v>0</v>
      </c>
      <c r="L23" s="97">
        <f>+'1.2.4'!L23*0.7</f>
        <v>288400</v>
      </c>
      <c r="M23" s="97">
        <f>+'1.2.4'!M23*0.7</f>
        <v>17500</v>
      </c>
      <c r="N23" s="97">
        <f>+'1.2.4'!N23*0.7</f>
        <v>2800</v>
      </c>
      <c r="O23" s="97">
        <f>+'1.2.4'!O23*0.7</f>
        <v>1400</v>
      </c>
      <c r="P23" s="97">
        <f>+'1.2.4'!P23*0.7</f>
        <v>179900</v>
      </c>
      <c r="Q23" s="97">
        <f>+'1.2.4'!Q23*0.7</f>
        <v>0</v>
      </c>
      <c r="R23" s="97">
        <f>+'1.2.4'!R23*0.7</f>
        <v>14000</v>
      </c>
      <c r="S23" s="97">
        <f>+'1.2.4'!S23*0.7</f>
        <v>143500</v>
      </c>
      <c r="T23" s="97">
        <f>+'1.2.4'!T23*0.7</f>
        <v>0</v>
      </c>
      <c r="U23" s="97">
        <f>+'1.2.4'!U23*0.7</f>
        <v>75600</v>
      </c>
      <c r="V23" s="97">
        <f>+'1.2.4'!V23*0.7</f>
        <v>692300</v>
      </c>
      <c r="W23" s="97">
        <f>+'1.2.4'!W23*0.7</f>
        <v>88200</v>
      </c>
      <c r="X23" s="97">
        <f>+'1.2.4'!X23*0.7</f>
        <v>87500</v>
      </c>
      <c r="Y23" s="97">
        <f>+'1.2.4'!Y23*0.7</f>
        <v>31499.999999999996</v>
      </c>
      <c r="Z23" s="113"/>
      <c r="AA23" s="73">
        <f>+'1.2.4'!AA23*0.7</f>
        <v>53656400</v>
      </c>
    </row>
    <row r="24" spans="1:27" ht="13.7" customHeight="1">
      <c r="A24" s="98">
        <v>2015</v>
      </c>
      <c r="B24" s="96">
        <f>+'1.2.4'!B24*0.7</f>
        <v>64370599.999999993</v>
      </c>
      <c r="C24" s="97">
        <f>+'1.2.4'!C24*0.7</f>
        <v>32199.999999999996</v>
      </c>
      <c r="D24" s="97">
        <f>+'1.2.4'!D24*0.7</f>
        <v>0</v>
      </c>
      <c r="E24" s="97">
        <f>+'1.2.4'!E24*0.7</f>
        <v>927499.99999999988</v>
      </c>
      <c r="F24" s="97">
        <f>+'1.2.4'!F24*0.7</f>
        <v>125299.99999999999</v>
      </c>
      <c r="G24" s="97">
        <f>+'1.2.4'!G24*0.7</f>
        <v>186900</v>
      </c>
      <c r="H24" s="97">
        <f>+'1.2.4'!H24*0.7</f>
        <v>188300</v>
      </c>
      <c r="I24" s="97">
        <f>+'1.2.4'!I24*0.7</f>
        <v>246399.99999999997</v>
      </c>
      <c r="J24" s="97">
        <f>+'1.2.4'!J24*0.7</f>
        <v>101500</v>
      </c>
      <c r="K24" s="97">
        <f>+'1.2.4'!K24*0.7</f>
        <v>0</v>
      </c>
      <c r="L24" s="97">
        <f>+'1.2.4'!L24*0.7</f>
        <v>356300</v>
      </c>
      <c r="M24" s="97">
        <f>+'1.2.4'!M24*0.7</f>
        <v>21000</v>
      </c>
      <c r="N24" s="97">
        <f>+'1.2.4'!N24*0.7</f>
        <v>3500</v>
      </c>
      <c r="O24" s="97">
        <f>+'1.2.4'!O24*0.7</f>
        <v>700</v>
      </c>
      <c r="P24" s="97">
        <f>+'1.2.4'!P24*0.7</f>
        <v>245699.99999999997</v>
      </c>
      <c r="Q24" s="97">
        <f>+'1.2.4'!Q24*0.7</f>
        <v>0</v>
      </c>
      <c r="R24" s="97">
        <f>+'1.2.4'!R24*0.7</f>
        <v>19600</v>
      </c>
      <c r="S24" s="97">
        <f>+'1.2.4'!S24*0.7</f>
        <v>165900</v>
      </c>
      <c r="T24" s="97">
        <f>+'1.2.4'!T24*0.7</f>
        <v>0</v>
      </c>
      <c r="U24" s="97">
        <f>+'1.2.4'!U24*0.7</f>
        <v>102900</v>
      </c>
      <c r="V24" s="97">
        <f>+'1.2.4'!V24*0.7</f>
        <v>878500</v>
      </c>
      <c r="W24" s="97">
        <f>+'1.2.4'!W24*0.7</f>
        <v>112700</v>
      </c>
      <c r="X24" s="97">
        <f>+'1.2.4'!X24*0.7</f>
        <v>108500</v>
      </c>
      <c r="Y24" s="97">
        <f>+'1.2.4'!Y24*0.7</f>
        <v>42000</v>
      </c>
      <c r="Z24" s="113"/>
      <c r="AA24" s="73">
        <f>+'1.2.4'!AA24*0.7</f>
        <v>68236000</v>
      </c>
    </row>
    <row r="25" spans="1:27" ht="13.7" customHeight="1">
      <c r="A25" s="98">
        <v>2016</v>
      </c>
      <c r="B25" s="96">
        <f>+'1.2.4'!B25*0.7</f>
        <v>86961700</v>
      </c>
      <c r="C25" s="97">
        <f>+'1.2.4'!C25*0.7</f>
        <v>47600</v>
      </c>
      <c r="D25" s="97">
        <f>+'1.2.4'!D25*0.7</f>
        <v>0</v>
      </c>
      <c r="E25" s="97">
        <f>+'1.2.4'!E25*0.7</f>
        <v>1324400</v>
      </c>
      <c r="F25" s="97">
        <f>+'1.2.4'!F25*0.7</f>
        <v>181300</v>
      </c>
      <c r="G25" s="97">
        <f>+'1.2.4'!G25*0.7</f>
        <v>237999.99999999997</v>
      </c>
      <c r="H25" s="97">
        <f>+'1.2.4'!H25*0.7</f>
        <v>218400</v>
      </c>
      <c r="I25" s="97">
        <f>+'1.2.4'!I25*0.7</f>
        <v>317100</v>
      </c>
      <c r="J25" s="97">
        <f>+'1.2.4'!J25*0.7</f>
        <v>130899.99999999999</v>
      </c>
      <c r="K25" s="97">
        <f>+'1.2.4'!K25*0.7</f>
        <v>0</v>
      </c>
      <c r="L25" s="97">
        <f>+'1.2.4'!L25*0.7</f>
        <v>493499.99999999994</v>
      </c>
      <c r="M25" s="97">
        <f>+'1.2.4'!M25*0.7</f>
        <v>25900</v>
      </c>
      <c r="N25" s="97">
        <f>+'1.2.4'!N25*0.7</f>
        <v>4200</v>
      </c>
      <c r="O25" s="97">
        <f>+'1.2.4'!O25*0.7</f>
        <v>0</v>
      </c>
      <c r="P25" s="97">
        <f>+'1.2.4'!P25*0.7</f>
        <v>286300</v>
      </c>
      <c r="Q25" s="97">
        <f>+'1.2.4'!Q25*0.7</f>
        <v>0</v>
      </c>
      <c r="R25" s="97">
        <f>+'1.2.4'!R25*0.7</f>
        <v>24500</v>
      </c>
      <c r="S25" s="97">
        <f>+'1.2.4'!S25*0.7</f>
        <v>224000</v>
      </c>
      <c r="T25" s="97">
        <f>+'1.2.4'!T25*0.7</f>
        <v>0</v>
      </c>
      <c r="U25" s="97">
        <f>+'1.2.4'!U25*0.7</f>
        <v>116899.99999999999</v>
      </c>
      <c r="V25" s="97">
        <f>+'1.2.4'!V25*0.7</f>
        <v>1239000</v>
      </c>
      <c r="W25" s="97">
        <f>+'1.2.4'!W25*0.7</f>
        <v>139300</v>
      </c>
      <c r="X25" s="97">
        <f>+'1.2.4'!X25*0.7</f>
        <v>141400</v>
      </c>
      <c r="Y25" s="97">
        <f>+'1.2.4'!Y25*0.7</f>
        <v>51800</v>
      </c>
      <c r="Z25" s="113"/>
      <c r="AA25" s="73">
        <f>+'1.2.4'!AA25*0.7</f>
        <v>92166200</v>
      </c>
    </row>
    <row r="26" spans="1:27" ht="13.7" customHeight="1">
      <c r="A26" s="98">
        <v>2017</v>
      </c>
      <c r="B26" s="96">
        <f>+'1.2.4'!B26*0.7</f>
        <v>113158500</v>
      </c>
      <c r="C26" s="97">
        <f>+'1.2.4'!C26*0.7</f>
        <v>89600</v>
      </c>
      <c r="D26" s="97">
        <f>+'1.2.4'!D26*0.7</f>
        <v>0</v>
      </c>
      <c r="E26" s="97">
        <f>+'1.2.4'!E26*0.7</f>
        <v>2006199.9999999998</v>
      </c>
      <c r="F26" s="97">
        <f>+'1.2.4'!F26*0.7</f>
        <v>287000</v>
      </c>
      <c r="G26" s="97">
        <f>+'1.2.4'!G26*0.7</f>
        <v>389900</v>
      </c>
      <c r="H26" s="97">
        <f>+'1.2.4'!H26*0.7</f>
        <v>384300</v>
      </c>
      <c r="I26" s="97">
        <f>+'1.2.4'!I26*0.7</f>
        <v>474599.99999999994</v>
      </c>
      <c r="J26" s="97">
        <f>+'1.2.4'!J26*0.7</f>
        <v>196700</v>
      </c>
      <c r="K26" s="97">
        <f>+'1.2.4'!K26*0.7</f>
        <v>0</v>
      </c>
      <c r="L26" s="97">
        <f>+'1.2.4'!L26*0.7</f>
        <v>673400</v>
      </c>
      <c r="M26" s="97">
        <f>+'1.2.4'!M26*0.7</f>
        <v>45500</v>
      </c>
      <c r="N26" s="97">
        <f>+'1.2.4'!N26*0.7</f>
        <v>5600</v>
      </c>
      <c r="O26" s="97">
        <f>+'1.2.4'!O26*0.7</f>
        <v>700</v>
      </c>
      <c r="P26" s="97">
        <f>+'1.2.4'!P26*0.7</f>
        <v>406700</v>
      </c>
      <c r="Q26" s="97">
        <f>+'1.2.4'!Q26*0.7</f>
        <v>0</v>
      </c>
      <c r="R26" s="97">
        <f>+'1.2.4'!R26*0.7</f>
        <v>35700</v>
      </c>
      <c r="S26" s="97">
        <f>+'1.2.4'!S26*0.7</f>
        <v>312900</v>
      </c>
      <c r="T26" s="97">
        <f>+'1.2.4'!T26*0.7</f>
        <v>0</v>
      </c>
      <c r="U26" s="97">
        <f>+'1.2.4'!U26*0.7</f>
        <v>165900</v>
      </c>
      <c r="V26" s="97">
        <f>+'1.2.4'!V26*0.7</f>
        <v>1828400</v>
      </c>
      <c r="W26" s="97">
        <f>+'1.2.4'!W26*0.7</f>
        <v>236599.99999999997</v>
      </c>
      <c r="X26" s="97">
        <f>+'1.2.4'!X26*0.7</f>
        <v>200900</v>
      </c>
      <c r="Y26" s="97">
        <f>+'1.2.4'!Y26*0.7</f>
        <v>86100</v>
      </c>
      <c r="Z26" s="113"/>
      <c r="AA26" s="73">
        <f>+'1.2.4'!AA26*0.7</f>
        <v>120985199.99999999</v>
      </c>
    </row>
    <row r="27" spans="1:27" ht="13.7" customHeight="1">
      <c r="A27" s="98">
        <v>2018</v>
      </c>
      <c r="B27" s="96">
        <f>+'1.2.4'!B27*0.7</f>
        <v>154386400</v>
      </c>
      <c r="C27" s="97">
        <f>+'1.2.4'!C27*0.7</f>
        <v>121099.99999999999</v>
      </c>
      <c r="D27" s="97">
        <f>+'1.2.4'!D27*0.7</f>
        <v>0</v>
      </c>
      <c r="E27" s="97">
        <f>+'1.2.4'!E27*0.7</f>
        <v>2484300</v>
      </c>
      <c r="F27" s="97">
        <f>+'1.2.4'!F27*0.7</f>
        <v>374500</v>
      </c>
      <c r="G27" s="97">
        <f>+'1.2.4'!G27*0.7</f>
        <v>460599.99999999994</v>
      </c>
      <c r="H27" s="97">
        <f>+'1.2.4'!H27*0.7</f>
        <v>453600</v>
      </c>
      <c r="I27" s="97">
        <f>+'1.2.4'!I27*0.7</f>
        <v>543900</v>
      </c>
      <c r="J27" s="97">
        <f>+'1.2.4'!J27*0.7</f>
        <v>250599.99999999997</v>
      </c>
      <c r="K27" s="97">
        <f>+'1.2.4'!K27*0.7</f>
        <v>0</v>
      </c>
      <c r="L27" s="97">
        <f>+'1.2.4'!L27*0.7</f>
        <v>844200</v>
      </c>
      <c r="M27" s="97">
        <f>+'1.2.4'!M27*0.7</f>
        <v>56700</v>
      </c>
      <c r="N27" s="97">
        <f>+'1.2.4'!N27*0.7</f>
        <v>7000</v>
      </c>
      <c r="O27" s="97">
        <f>+'1.2.4'!O27*0.7</f>
        <v>0</v>
      </c>
      <c r="P27" s="97">
        <f>+'1.2.4'!P27*0.7</f>
        <v>499799.99999999994</v>
      </c>
      <c r="Q27" s="97">
        <f>+'1.2.4'!Q27*0.7</f>
        <v>0</v>
      </c>
      <c r="R27" s="97">
        <f>+'1.2.4'!R27*0.7</f>
        <v>40600</v>
      </c>
      <c r="S27" s="97">
        <f>+'1.2.4'!S27*0.7</f>
        <v>392000</v>
      </c>
      <c r="T27" s="97">
        <f>+'1.2.4'!T27*0.7</f>
        <v>0</v>
      </c>
      <c r="U27" s="97">
        <f>+'1.2.4'!U27*0.7</f>
        <v>194600</v>
      </c>
      <c r="V27" s="97">
        <f>+'1.2.4'!V27*0.7</f>
        <v>2243500</v>
      </c>
      <c r="W27" s="97">
        <f>+'1.2.4'!W27*0.7</f>
        <v>315000</v>
      </c>
      <c r="X27" s="97">
        <f>+'1.2.4'!X27*0.7</f>
        <v>240799.99999999997</v>
      </c>
      <c r="Y27" s="97">
        <f>+'1.2.4'!Y27*0.7</f>
        <v>98700</v>
      </c>
      <c r="Z27" s="113"/>
      <c r="AA27" s="73">
        <f>+'1.2.4'!AA27*0.7</f>
        <v>164007900</v>
      </c>
    </row>
    <row r="28" spans="1:27" ht="13.7" customHeight="1">
      <c r="A28" s="98">
        <v>2019</v>
      </c>
      <c r="B28" s="96">
        <f>+'1.2.4'!B28*0.7</f>
        <v>230282500</v>
      </c>
      <c r="C28" s="97">
        <f>+'1.2.4'!C28*0.7</f>
        <v>72800</v>
      </c>
      <c r="D28" s="97">
        <f>+'1.2.4'!D28*0.7</f>
        <v>0</v>
      </c>
      <c r="E28" s="97">
        <f>+'1.2.4'!E28*0.7</f>
        <v>3567900</v>
      </c>
      <c r="F28" s="97">
        <f>+'1.2.4'!F28*0.7</f>
        <v>614600</v>
      </c>
      <c r="G28" s="97">
        <f>+'1.2.4'!G28*0.7</f>
        <v>709800</v>
      </c>
      <c r="H28" s="97">
        <f>+'1.2.4'!H28*0.7</f>
        <v>663600</v>
      </c>
      <c r="I28" s="97">
        <f>+'1.2.4'!I28*0.7</f>
        <v>753200</v>
      </c>
      <c r="J28" s="97">
        <f>+'1.2.4'!J28*0.7</f>
        <v>407400</v>
      </c>
      <c r="K28" s="97">
        <f>+'1.2.4'!K28*0.7</f>
        <v>0</v>
      </c>
      <c r="L28" s="97">
        <f>+'1.2.4'!L28*0.7</f>
        <v>1315300</v>
      </c>
      <c r="M28" s="97">
        <f>+'1.2.4'!M28*0.7</f>
        <v>129499.99999999999</v>
      </c>
      <c r="N28" s="97">
        <f>+'1.2.4'!N28*0.7</f>
        <v>12600</v>
      </c>
      <c r="O28" s="97">
        <f>+'1.2.4'!O28*0.7</f>
        <v>700</v>
      </c>
      <c r="P28" s="97">
        <f>+'1.2.4'!P28*0.7</f>
        <v>859600</v>
      </c>
      <c r="Q28" s="97">
        <f>+'1.2.4'!Q28*0.7</f>
        <v>0</v>
      </c>
      <c r="R28" s="97">
        <f>+'1.2.4'!R28*0.7</f>
        <v>53200</v>
      </c>
      <c r="S28" s="97">
        <f>+'1.2.4'!S28*0.7</f>
        <v>598500</v>
      </c>
      <c r="T28" s="97">
        <f>+'1.2.4'!T28*0.7</f>
        <v>700</v>
      </c>
      <c r="U28" s="97">
        <f>+'1.2.4'!U28*0.7</f>
        <v>280000</v>
      </c>
      <c r="V28" s="97">
        <f>+'1.2.4'!V28*0.7</f>
        <v>3477600</v>
      </c>
      <c r="W28" s="97">
        <f>+'1.2.4'!W28*0.7</f>
        <v>490699.99999999994</v>
      </c>
      <c r="X28" s="97">
        <f>+'1.2.4'!X28*0.7</f>
        <v>258299.99999999997</v>
      </c>
      <c r="Y28" s="97">
        <f>+'1.2.4'!Y28*0.7</f>
        <v>142100</v>
      </c>
      <c r="Z28" s="113"/>
      <c r="AA28" s="73">
        <f>+'1.2.4'!AA28*0.7</f>
        <v>244690599.99999997</v>
      </c>
    </row>
    <row r="29" spans="1:27" ht="13.7" customHeight="1">
      <c r="A29" s="157" t="s">
        <v>1848</v>
      </c>
      <c r="B29" s="74">
        <f>+'1.2.4'!B29*0.7</f>
        <v>68280100</v>
      </c>
      <c r="C29" s="75">
        <f>+'1.2.4'!C29*0.7</f>
        <v>12600</v>
      </c>
      <c r="D29" s="75">
        <f>+'1.2.4'!D29*0.7</f>
        <v>0</v>
      </c>
      <c r="E29" s="75">
        <f>+'1.2.4'!E29*0.7</f>
        <v>1039499.9999999999</v>
      </c>
      <c r="F29" s="75">
        <f>+'1.2.4'!F29*0.7</f>
        <v>186900</v>
      </c>
      <c r="G29" s="75">
        <f>+'1.2.4'!G29*0.7</f>
        <v>207200</v>
      </c>
      <c r="H29" s="75">
        <f>+'1.2.4'!H29*0.7</f>
        <v>196000</v>
      </c>
      <c r="I29" s="75">
        <f>+'1.2.4'!I29*0.7</f>
        <v>210700</v>
      </c>
      <c r="J29" s="75">
        <f>+'1.2.4'!J29*0.7</f>
        <v>113400</v>
      </c>
      <c r="K29" s="75">
        <f>+'1.2.4'!K29*0.7</f>
        <v>0</v>
      </c>
      <c r="L29" s="75">
        <f>+'1.2.4'!L29*0.7</f>
        <v>375900</v>
      </c>
      <c r="M29" s="75">
        <f>+'1.2.4'!M29*0.7</f>
        <v>35700</v>
      </c>
      <c r="N29" s="75">
        <f>+'1.2.4'!N29*0.7</f>
        <v>4200</v>
      </c>
      <c r="O29" s="75">
        <f>+'1.2.4'!O29*0.7</f>
        <v>0</v>
      </c>
      <c r="P29" s="75">
        <f>+'1.2.4'!P29*0.7</f>
        <v>254099.99999999997</v>
      </c>
      <c r="Q29" s="75">
        <f>+'1.2.4'!Q29*0.7</f>
        <v>0</v>
      </c>
      <c r="R29" s="75">
        <f>+'1.2.4'!R29*0.7</f>
        <v>12600</v>
      </c>
      <c r="S29" s="75">
        <f>+'1.2.4'!S29*0.7</f>
        <v>170100</v>
      </c>
      <c r="T29" s="75">
        <f>+'1.2.4'!T29*0.7</f>
        <v>700</v>
      </c>
      <c r="U29" s="75">
        <f>+'1.2.4'!U29*0.7</f>
        <v>88200</v>
      </c>
      <c r="V29" s="75">
        <f>+'1.2.4'!V29*0.7</f>
        <v>968099.99999999988</v>
      </c>
      <c r="W29" s="75">
        <f>+'1.2.4'!W29*0.7</f>
        <v>144200</v>
      </c>
      <c r="X29" s="75">
        <f>+'1.2.4'!X29*0.7</f>
        <v>0</v>
      </c>
      <c r="Y29" s="75">
        <f>+'1.2.4'!Y29*0.7</f>
        <v>41300</v>
      </c>
      <c r="Z29" s="159"/>
      <c r="AA29" s="77">
        <f>+'1.2.4'!AA29*0.7</f>
        <v>72341500</v>
      </c>
    </row>
    <row r="30" spans="1:27" ht="13.7" customHeight="1">
      <c r="A30" s="98">
        <v>2021</v>
      </c>
      <c r="B30" s="96" t="e">
        <v>#N/A</v>
      </c>
      <c r="C30" s="97" t="e">
        <v>#N/A</v>
      </c>
      <c r="D30" s="97" t="e">
        <v>#N/A</v>
      </c>
      <c r="E30" s="97" t="e">
        <v>#N/A</v>
      </c>
      <c r="F30" s="97" t="e">
        <v>#N/A</v>
      </c>
      <c r="G30" s="97" t="e">
        <v>#N/A</v>
      </c>
      <c r="H30" s="97" t="e">
        <v>#N/A</v>
      </c>
      <c r="I30" s="97" t="e">
        <v>#N/A</v>
      </c>
      <c r="J30" s="97" t="e">
        <v>#N/A</v>
      </c>
      <c r="K30" s="97" t="e">
        <v>#N/A</v>
      </c>
      <c r="L30" s="97" t="e">
        <v>#N/A</v>
      </c>
      <c r="M30" s="97" t="e">
        <v>#N/A</v>
      </c>
      <c r="N30" s="97" t="e">
        <v>#N/A</v>
      </c>
      <c r="O30" s="97" t="e">
        <v>#N/A</v>
      </c>
      <c r="P30" s="97" t="e">
        <v>#N/A</v>
      </c>
      <c r="Q30" s="97" t="e">
        <v>#N/A</v>
      </c>
      <c r="R30" s="97" t="e">
        <v>#N/A</v>
      </c>
      <c r="S30" s="97" t="e">
        <v>#N/A</v>
      </c>
      <c r="T30" s="97" t="e">
        <v>#N/A</v>
      </c>
      <c r="U30" s="97" t="e">
        <v>#N/A</v>
      </c>
      <c r="V30" s="97" t="e">
        <v>#N/A</v>
      </c>
      <c r="W30" s="97" t="e">
        <v>#N/A</v>
      </c>
      <c r="X30" s="97" t="e">
        <v>#N/A</v>
      </c>
      <c r="Y30" s="97" t="e">
        <v>#N/A</v>
      </c>
      <c r="Z30" s="110" t="e">
        <v>#N/A</v>
      </c>
      <c r="AA30" s="73" t="e">
        <v>#N/A</v>
      </c>
    </row>
    <row r="31" spans="1:27" ht="13.7" customHeight="1">
      <c r="A31" s="98">
        <v>2022</v>
      </c>
      <c r="B31" s="96" t="e">
        <v>#N/A</v>
      </c>
      <c r="C31" s="97" t="e">
        <v>#N/A</v>
      </c>
      <c r="D31" s="97" t="e">
        <v>#N/A</v>
      </c>
      <c r="E31" s="97" t="e">
        <v>#N/A</v>
      </c>
      <c r="F31" s="97" t="e">
        <v>#N/A</v>
      </c>
      <c r="G31" s="97" t="e">
        <v>#N/A</v>
      </c>
      <c r="H31" s="97" t="e">
        <v>#N/A</v>
      </c>
      <c r="I31" s="97" t="e">
        <v>#N/A</v>
      </c>
      <c r="J31" s="97" t="e">
        <v>#N/A</v>
      </c>
      <c r="K31" s="97" t="e">
        <v>#N/A</v>
      </c>
      <c r="L31" s="97" t="e">
        <v>#N/A</v>
      </c>
      <c r="M31" s="97" t="e">
        <v>#N/A</v>
      </c>
      <c r="N31" s="97" t="e">
        <v>#N/A</v>
      </c>
      <c r="O31" s="97" t="e">
        <v>#N/A</v>
      </c>
      <c r="P31" s="97" t="e">
        <v>#N/A</v>
      </c>
      <c r="Q31" s="97" t="e">
        <v>#N/A</v>
      </c>
      <c r="R31" s="97" t="e">
        <v>#N/A</v>
      </c>
      <c r="S31" s="97" t="e">
        <v>#N/A</v>
      </c>
      <c r="T31" s="97" t="e">
        <v>#N/A</v>
      </c>
      <c r="U31" s="97" t="e">
        <v>#N/A</v>
      </c>
      <c r="V31" s="97" t="e">
        <v>#N/A</v>
      </c>
      <c r="W31" s="97" t="e">
        <v>#N/A</v>
      </c>
      <c r="X31" s="97" t="e">
        <v>#N/A</v>
      </c>
      <c r="Y31" s="97" t="e">
        <v>#N/A</v>
      </c>
      <c r="Z31" s="110" t="e">
        <v>#N/A</v>
      </c>
      <c r="AA31" s="73" t="e">
        <v>#N/A</v>
      </c>
    </row>
    <row r="32" spans="1:27" ht="13.7" customHeight="1">
      <c r="A32" s="98">
        <v>2023</v>
      </c>
      <c r="B32" s="96" t="e">
        <v>#N/A</v>
      </c>
      <c r="C32" s="97" t="e">
        <v>#N/A</v>
      </c>
      <c r="D32" s="97" t="e">
        <v>#N/A</v>
      </c>
      <c r="E32" s="97" t="e">
        <v>#N/A</v>
      </c>
      <c r="F32" s="97" t="e">
        <v>#N/A</v>
      </c>
      <c r="G32" s="97" t="e">
        <v>#N/A</v>
      </c>
      <c r="H32" s="97" t="e">
        <v>#N/A</v>
      </c>
      <c r="I32" s="97" t="e">
        <v>#N/A</v>
      </c>
      <c r="J32" s="97" t="e">
        <v>#N/A</v>
      </c>
      <c r="K32" s="97" t="e">
        <v>#N/A</v>
      </c>
      <c r="L32" s="97" t="e">
        <v>#N/A</v>
      </c>
      <c r="M32" s="97" t="e">
        <v>#N/A</v>
      </c>
      <c r="N32" s="97" t="e">
        <v>#N/A</v>
      </c>
      <c r="O32" s="97" t="e">
        <v>#N/A</v>
      </c>
      <c r="P32" s="97" t="e">
        <v>#N/A</v>
      </c>
      <c r="Q32" s="97" t="e">
        <v>#N/A</v>
      </c>
      <c r="R32" s="97" t="e">
        <v>#N/A</v>
      </c>
      <c r="S32" s="97" t="e">
        <v>#N/A</v>
      </c>
      <c r="T32" s="97" t="e">
        <v>#N/A</v>
      </c>
      <c r="U32" s="97" t="e">
        <v>#N/A</v>
      </c>
      <c r="V32" s="97" t="e">
        <v>#N/A</v>
      </c>
      <c r="W32" s="97" t="e">
        <v>#N/A</v>
      </c>
      <c r="X32" s="97" t="e">
        <v>#N/A</v>
      </c>
      <c r="Y32" s="97" t="e">
        <v>#N/A</v>
      </c>
      <c r="Z32" s="110" t="e">
        <v>#N/A</v>
      </c>
      <c r="AA32" s="73" t="e">
        <v>#N/A</v>
      </c>
    </row>
    <row r="33" spans="1:27" ht="13.7" customHeight="1">
      <c r="A33" s="98">
        <v>2024</v>
      </c>
      <c r="B33" s="96" t="e">
        <v>#N/A</v>
      </c>
      <c r="C33" s="97" t="e">
        <v>#N/A</v>
      </c>
      <c r="D33" s="97" t="e">
        <v>#N/A</v>
      </c>
      <c r="E33" s="97" t="e">
        <v>#N/A</v>
      </c>
      <c r="F33" s="97" t="e">
        <v>#N/A</v>
      </c>
      <c r="G33" s="97" t="e">
        <v>#N/A</v>
      </c>
      <c r="H33" s="97" t="e">
        <v>#N/A</v>
      </c>
      <c r="I33" s="97" t="e">
        <v>#N/A</v>
      </c>
      <c r="J33" s="97" t="e">
        <v>#N/A</v>
      </c>
      <c r="K33" s="97" t="e">
        <v>#N/A</v>
      </c>
      <c r="L33" s="97" t="e">
        <v>#N/A</v>
      </c>
      <c r="M33" s="97" t="e">
        <v>#N/A</v>
      </c>
      <c r="N33" s="97" t="e">
        <v>#N/A</v>
      </c>
      <c r="O33" s="97" t="e">
        <v>#N/A</v>
      </c>
      <c r="P33" s="97" t="e">
        <v>#N/A</v>
      </c>
      <c r="Q33" s="97" t="e">
        <v>#N/A</v>
      </c>
      <c r="R33" s="97" t="e">
        <v>#N/A</v>
      </c>
      <c r="S33" s="97" t="e">
        <v>#N/A</v>
      </c>
      <c r="T33" s="97" t="e">
        <v>#N/A</v>
      </c>
      <c r="U33" s="97" t="e">
        <v>#N/A</v>
      </c>
      <c r="V33" s="97" t="e">
        <v>#N/A</v>
      </c>
      <c r="W33" s="97" t="e">
        <v>#N/A</v>
      </c>
      <c r="X33" s="97" t="e">
        <v>#N/A</v>
      </c>
      <c r="Y33" s="97" t="e">
        <v>#N/A</v>
      </c>
      <c r="Z33" s="110" t="e">
        <v>#N/A</v>
      </c>
      <c r="AA33" s="73" t="e">
        <v>#N/A</v>
      </c>
    </row>
    <row r="34" spans="1:27" ht="13.7" customHeight="1">
      <c r="A34" s="98">
        <v>2025</v>
      </c>
      <c r="B34" s="96" t="e">
        <v>#N/A</v>
      </c>
      <c r="C34" s="97" t="e">
        <v>#N/A</v>
      </c>
      <c r="D34" s="97" t="e">
        <v>#N/A</v>
      </c>
      <c r="E34" s="97" t="e">
        <v>#N/A</v>
      </c>
      <c r="F34" s="97" t="e">
        <v>#N/A</v>
      </c>
      <c r="G34" s="97" t="e">
        <v>#N/A</v>
      </c>
      <c r="H34" s="97" t="e">
        <v>#N/A</v>
      </c>
      <c r="I34" s="97" t="e">
        <v>#N/A</v>
      </c>
      <c r="J34" s="97" t="e">
        <v>#N/A</v>
      </c>
      <c r="K34" s="97" t="e">
        <v>#N/A</v>
      </c>
      <c r="L34" s="97" t="e">
        <v>#N/A</v>
      </c>
      <c r="M34" s="97" t="e">
        <v>#N/A</v>
      </c>
      <c r="N34" s="97" t="e">
        <v>#N/A</v>
      </c>
      <c r="O34" s="97" t="e">
        <v>#N/A</v>
      </c>
      <c r="P34" s="97" t="e">
        <v>#N/A</v>
      </c>
      <c r="Q34" s="97" t="e">
        <v>#N/A</v>
      </c>
      <c r="R34" s="97" t="e">
        <v>#N/A</v>
      </c>
      <c r="S34" s="97" t="e">
        <v>#N/A</v>
      </c>
      <c r="T34" s="97" t="e">
        <v>#N/A</v>
      </c>
      <c r="U34" s="97" t="e">
        <v>#N/A</v>
      </c>
      <c r="V34" s="97" t="e">
        <v>#N/A</v>
      </c>
      <c r="W34" s="97" t="e">
        <v>#N/A</v>
      </c>
      <c r="X34" s="97" t="e">
        <v>#N/A</v>
      </c>
      <c r="Y34" s="97" t="e">
        <v>#N/A</v>
      </c>
      <c r="Z34" s="110" t="e">
        <v>#N/A</v>
      </c>
      <c r="AA34" s="73" t="e">
        <v>#N/A</v>
      </c>
    </row>
    <row r="35" spans="1:27">
      <c r="AA35" s="54"/>
    </row>
    <row r="36" spans="1:27">
      <c r="AA36" s="54"/>
    </row>
    <row r="37" spans="1:27">
      <c r="AA37" s="54"/>
    </row>
    <row r="38" spans="1:27">
      <c r="AA38" s="54"/>
    </row>
    <row r="39" spans="1:27">
      <c r="AA39" s="54"/>
    </row>
    <row r="40" spans="1:27">
      <c r="AA40" s="54"/>
    </row>
    <row r="41" spans="1:27">
      <c r="AA41" s="54"/>
    </row>
    <row r="42" spans="1:27">
      <c r="AA42" s="54"/>
    </row>
    <row r="43" spans="1:27">
      <c r="AA43" s="54"/>
    </row>
    <row r="44" spans="1:27">
      <c r="AA44" s="54"/>
    </row>
    <row r="45" spans="1:27">
      <c r="AA45" s="54"/>
    </row>
    <row r="46" spans="1:27">
      <c r="AA46" s="54"/>
    </row>
    <row r="47" spans="1:27">
      <c r="AA47" s="54"/>
    </row>
    <row r="48" spans="1:27">
      <c r="AA48" s="5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0" type="noConversion"/>
  <hyperlinks>
    <hyperlink ref="A5" location="INDICE!A14" display="VOLVER AL INDICE"/>
  </hyperlinks>
  <pageMargins left="0.2" right="0.75" top="0.2" bottom="0.19" header="0" footer="0"/>
  <pageSetup paperSize="9" scale="9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AD51"/>
  <sheetViews>
    <sheetView zoomScaleNormal="100" workbookViewId="0">
      <pane xSplit="1" ySplit="9" topLeftCell="S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107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del Impuesto a las Ganancias Mínimas Presuntas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716</v>
      </c>
      <c r="C8" s="57" t="s">
        <v>717</v>
      </c>
      <c r="D8" s="57" t="s">
        <v>718</v>
      </c>
      <c r="E8" s="64" t="s">
        <v>719</v>
      </c>
      <c r="F8" s="57" t="s">
        <v>720</v>
      </c>
      <c r="G8" s="57" t="s">
        <v>721</v>
      </c>
      <c r="H8" s="64" t="s">
        <v>722</v>
      </c>
      <c r="I8" s="57" t="s">
        <v>723</v>
      </c>
      <c r="J8" s="57" t="s">
        <v>724</v>
      </c>
      <c r="K8" s="64" t="s">
        <v>725</v>
      </c>
      <c r="L8" s="57" t="s">
        <v>726</v>
      </c>
      <c r="M8" s="57" t="s">
        <v>727</v>
      </c>
      <c r="N8" s="64" t="s">
        <v>728</v>
      </c>
      <c r="O8" s="57" t="s">
        <v>729</v>
      </c>
      <c r="P8" s="57" t="s">
        <v>730</v>
      </c>
      <c r="Q8" s="64" t="s">
        <v>731</v>
      </c>
      <c r="R8" s="57" t="s">
        <v>732</v>
      </c>
      <c r="S8" s="57" t="s">
        <v>733</v>
      </c>
      <c r="T8" s="57" t="s">
        <v>734</v>
      </c>
      <c r="U8" s="57" t="s">
        <v>735</v>
      </c>
      <c r="V8" s="57" t="s">
        <v>736</v>
      </c>
      <c r="W8" s="57" t="s">
        <v>737</v>
      </c>
      <c r="X8" s="57" t="s">
        <v>738</v>
      </c>
      <c r="Y8" s="57" t="s">
        <v>739</v>
      </c>
      <c r="Z8" s="57" t="s">
        <v>740</v>
      </c>
      <c r="AA8" s="66" t="s">
        <v>741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407762.13799999998</v>
      </c>
      <c r="C10" s="70">
        <v>40978.577999999994</v>
      </c>
      <c r="D10" s="70">
        <v>822.16399999999987</v>
      </c>
      <c r="E10" s="70">
        <v>14550.573999999999</v>
      </c>
      <c r="F10" s="70">
        <v>795.73099999999988</v>
      </c>
      <c r="G10" s="70">
        <v>1180.338</v>
      </c>
      <c r="H10" s="70">
        <v>3060.6659999999997</v>
      </c>
      <c r="I10" s="70">
        <v>3394.76</v>
      </c>
      <c r="J10" s="70">
        <v>347.71599999999995</v>
      </c>
      <c r="K10" s="70">
        <v>1772.655</v>
      </c>
      <c r="L10" s="70">
        <v>2089.5630000000001</v>
      </c>
      <c r="M10" s="70">
        <v>848.48</v>
      </c>
      <c r="N10" s="70">
        <v>18618.518</v>
      </c>
      <c r="O10" s="70">
        <v>1243.173</v>
      </c>
      <c r="P10" s="70">
        <v>3225.8809999999994</v>
      </c>
      <c r="Q10" s="70">
        <v>3691.5620000000004</v>
      </c>
      <c r="R10" s="70">
        <v>957.34699999999975</v>
      </c>
      <c r="S10" s="70">
        <v>2137.9559999999997</v>
      </c>
      <c r="T10" s="70">
        <v>4653.023000000001</v>
      </c>
      <c r="U10" s="70">
        <v>2087.44</v>
      </c>
      <c r="V10" s="70">
        <v>31873.254999999997</v>
      </c>
      <c r="W10" s="70">
        <v>705.13099999999997</v>
      </c>
      <c r="X10" s="70">
        <v>2941.8890000000001</v>
      </c>
      <c r="Y10" s="70">
        <v>267.66700000000009</v>
      </c>
      <c r="Z10" s="133"/>
      <c r="AA10" s="71">
        <f>SUM(B10:Z10)</f>
        <v>550006.20500000007</v>
      </c>
    </row>
    <row r="11" spans="1:27" s="1" customFormat="1" ht="13.7" customHeight="1">
      <c r="A11" s="69">
        <v>2002</v>
      </c>
      <c r="B11" s="87">
        <v>428449.58199999999</v>
      </c>
      <c r="C11" s="88">
        <v>37326.78</v>
      </c>
      <c r="D11" s="88">
        <v>828.274</v>
      </c>
      <c r="E11" s="88">
        <v>10353.995000000003</v>
      </c>
      <c r="F11" s="88">
        <v>771.49599999999998</v>
      </c>
      <c r="G11" s="88">
        <v>1058.296</v>
      </c>
      <c r="H11" s="88">
        <v>1439.212</v>
      </c>
      <c r="I11" s="88">
        <v>7022.686999999999</v>
      </c>
      <c r="J11" s="88">
        <v>366.90499999999997</v>
      </c>
      <c r="K11" s="88">
        <v>404.57599999999996</v>
      </c>
      <c r="L11" s="88">
        <v>2385.848</v>
      </c>
      <c r="M11" s="88">
        <v>826.97899999999981</v>
      </c>
      <c r="N11" s="88">
        <v>11284.531000000001</v>
      </c>
      <c r="O11" s="88">
        <v>864.90800000000002</v>
      </c>
      <c r="P11" s="88">
        <v>3233.7220000000002</v>
      </c>
      <c r="Q11" s="88">
        <v>2620.2530000000002</v>
      </c>
      <c r="R11" s="88">
        <v>1787.01</v>
      </c>
      <c r="S11" s="88">
        <v>1480.0230000000001</v>
      </c>
      <c r="T11" s="88">
        <v>1020.218</v>
      </c>
      <c r="U11" s="88">
        <v>2717.3220000000001</v>
      </c>
      <c r="V11" s="88">
        <v>14347.232000000002</v>
      </c>
      <c r="W11" s="88">
        <v>846.60799999999995</v>
      </c>
      <c r="X11" s="88">
        <v>2635.6579999999999</v>
      </c>
      <c r="Y11" s="88">
        <v>548.08399999999995</v>
      </c>
      <c r="Z11" s="109"/>
      <c r="AA11" s="73">
        <f>SUM(B11:Z11)</f>
        <v>534620.19900000002</v>
      </c>
    </row>
    <row r="12" spans="1:27" ht="13.7" customHeight="1">
      <c r="A12" s="69">
        <v>2003</v>
      </c>
      <c r="B12" s="87">
        <v>1099919.4849999999</v>
      </c>
      <c r="C12" s="88">
        <v>77908.027000000002</v>
      </c>
      <c r="D12" s="88">
        <v>1709.46</v>
      </c>
      <c r="E12" s="88">
        <v>41270.019</v>
      </c>
      <c r="F12" s="88">
        <v>2390.4969999999998</v>
      </c>
      <c r="G12" s="88">
        <v>3298.1560000000004</v>
      </c>
      <c r="H12" s="88">
        <v>4082.3759999999997</v>
      </c>
      <c r="I12" s="88">
        <v>8512.4030000000002</v>
      </c>
      <c r="J12" s="88">
        <v>836.58699999999999</v>
      </c>
      <c r="K12" s="88">
        <v>2014.7769999999996</v>
      </c>
      <c r="L12" s="88">
        <v>2465.0250000000001</v>
      </c>
      <c r="M12" s="88">
        <v>3098.3150000000001</v>
      </c>
      <c r="N12" s="88">
        <v>21722.618999999999</v>
      </c>
      <c r="O12" s="88">
        <v>2673.866</v>
      </c>
      <c r="P12" s="88">
        <v>3138.5579999999995</v>
      </c>
      <c r="Q12" s="88">
        <v>4995.6809999999996</v>
      </c>
      <c r="R12" s="88">
        <v>4904.8620000000001</v>
      </c>
      <c r="S12" s="88">
        <v>4882.8250000000007</v>
      </c>
      <c r="T12" s="88">
        <v>7752.3609999999999</v>
      </c>
      <c r="U12" s="88">
        <v>2378.7759999999998</v>
      </c>
      <c r="V12" s="88">
        <v>32214.304000000004</v>
      </c>
      <c r="W12" s="88">
        <v>878.51400000000001</v>
      </c>
      <c r="X12" s="88">
        <v>28619.343000000008</v>
      </c>
      <c r="Y12" s="88">
        <v>1101.9469999999999</v>
      </c>
      <c r="Z12" s="109"/>
      <c r="AA12" s="73">
        <f t="shared" ref="AA12:AA29" si="0">SUM(B12:Z12)</f>
        <v>1362768.7829999996</v>
      </c>
    </row>
    <row r="13" spans="1:27" ht="13.7" customHeight="1">
      <c r="A13" s="69">
        <v>2004</v>
      </c>
      <c r="B13" s="87">
        <v>949344.80099999998</v>
      </c>
      <c r="C13" s="88">
        <v>87075.485000000001</v>
      </c>
      <c r="D13" s="88">
        <v>1827.11</v>
      </c>
      <c r="E13" s="88">
        <v>48383.186000000002</v>
      </c>
      <c r="F13" s="88">
        <v>3204.8159999999998</v>
      </c>
      <c r="G13" s="88">
        <v>2539.11</v>
      </c>
      <c r="H13" s="88">
        <v>4796.8369999999995</v>
      </c>
      <c r="I13" s="88">
        <v>7315.6469999999999</v>
      </c>
      <c r="J13" s="88">
        <v>924.70600000000002</v>
      </c>
      <c r="K13" s="88">
        <v>1998.5330000000001</v>
      </c>
      <c r="L13" s="88">
        <v>3004.5449999999996</v>
      </c>
      <c r="M13" s="88">
        <v>4842.1990000000005</v>
      </c>
      <c r="N13" s="88">
        <v>23374.035000000003</v>
      </c>
      <c r="O13" s="88">
        <v>2276.0320000000002</v>
      </c>
      <c r="P13" s="88">
        <v>3320.5159999999996</v>
      </c>
      <c r="Q13" s="88">
        <v>6816.3310000000001</v>
      </c>
      <c r="R13" s="88">
        <v>4859.7639999999992</v>
      </c>
      <c r="S13" s="88">
        <v>5946.6940000000004</v>
      </c>
      <c r="T13" s="88">
        <v>8352.5830000000005</v>
      </c>
      <c r="U13" s="88">
        <v>2581.9410000000003</v>
      </c>
      <c r="V13" s="88">
        <v>41038.305</v>
      </c>
      <c r="W13" s="88">
        <v>998.99299999999994</v>
      </c>
      <c r="X13" s="88">
        <v>7679.2030000000004</v>
      </c>
      <c r="Y13" s="88">
        <v>1116.296</v>
      </c>
      <c r="Z13" s="109"/>
      <c r="AA13" s="73">
        <f t="shared" si="0"/>
        <v>1223617.6680000003</v>
      </c>
    </row>
    <row r="14" spans="1:27" ht="13.7" customHeight="1">
      <c r="A14" s="69">
        <v>2005</v>
      </c>
      <c r="B14" s="87">
        <v>839566</v>
      </c>
      <c r="C14" s="88">
        <v>87321</v>
      </c>
      <c r="D14" s="88">
        <v>2288</v>
      </c>
      <c r="E14" s="88">
        <v>37291</v>
      </c>
      <c r="F14" s="88">
        <v>4688</v>
      </c>
      <c r="G14" s="88">
        <v>2508</v>
      </c>
      <c r="H14" s="88">
        <v>5490</v>
      </c>
      <c r="I14" s="88">
        <v>5763</v>
      </c>
      <c r="J14" s="88">
        <v>1242</v>
      </c>
      <c r="K14" s="88">
        <v>2374</v>
      </c>
      <c r="L14" s="88">
        <v>3265</v>
      </c>
      <c r="M14" s="88">
        <v>4120</v>
      </c>
      <c r="N14" s="88">
        <v>26698</v>
      </c>
      <c r="O14" s="88">
        <v>2266</v>
      </c>
      <c r="P14" s="88">
        <v>3427</v>
      </c>
      <c r="Q14" s="88">
        <v>4385</v>
      </c>
      <c r="R14" s="88">
        <v>4580</v>
      </c>
      <c r="S14" s="88">
        <v>6633</v>
      </c>
      <c r="T14" s="88">
        <v>5082</v>
      </c>
      <c r="U14" s="88">
        <v>2355</v>
      </c>
      <c r="V14" s="88">
        <v>41722</v>
      </c>
      <c r="W14" s="88">
        <v>1838</v>
      </c>
      <c r="X14" s="88">
        <v>6558</v>
      </c>
      <c r="Y14" s="88">
        <v>726</v>
      </c>
      <c r="Z14" s="109"/>
      <c r="AA14" s="73">
        <f t="shared" si="0"/>
        <v>1102186</v>
      </c>
    </row>
    <row r="15" spans="1:27" ht="13.7" customHeight="1">
      <c r="A15" s="69">
        <v>2006</v>
      </c>
      <c r="B15" s="87">
        <v>826273.41299999994</v>
      </c>
      <c r="C15" s="88">
        <v>81446.931000000011</v>
      </c>
      <c r="D15" s="88">
        <v>1994.1540000000002</v>
      </c>
      <c r="E15" s="88">
        <v>44186.96</v>
      </c>
      <c r="F15" s="88">
        <v>3614.1120000000001</v>
      </c>
      <c r="G15" s="88">
        <v>3576.7570000000005</v>
      </c>
      <c r="H15" s="88">
        <v>6678.8279999999995</v>
      </c>
      <c r="I15" s="88">
        <v>11633.133999999998</v>
      </c>
      <c r="J15" s="88">
        <v>1028.059</v>
      </c>
      <c r="K15" s="88">
        <v>4795.174</v>
      </c>
      <c r="L15" s="88">
        <v>1059.885</v>
      </c>
      <c r="M15" s="88">
        <v>3144.2489999999998</v>
      </c>
      <c r="N15" s="88">
        <v>25281.232999999997</v>
      </c>
      <c r="O15" s="88">
        <v>1795.817</v>
      </c>
      <c r="P15" s="88">
        <v>3990.8250000000003</v>
      </c>
      <c r="Q15" s="88">
        <v>4768.28</v>
      </c>
      <c r="R15" s="88">
        <v>4724.8900000000003</v>
      </c>
      <c r="S15" s="88">
        <v>6949.34</v>
      </c>
      <c r="T15" s="88">
        <v>4005.31</v>
      </c>
      <c r="U15" s="88">
        <v>2379.2219999999998</v>
      </c>
      <c r="V15" s="88">
        <v>30761.764999999999</v>
      </c>
      <c r="W15" s="88">
        <v>1084.8279999999997</v>
      </c>
      <c r="X15" s="88">
        <v>7896.9249999999984</v>
      </c>
      <c r="Y15" s="88">
        <v>955.26300000000003</v>
      </c>
      <c r="Z15" s="109"/>
      <c r="AA15" s="73">
        <f t="shared" si="0"/>
        <v>1084025.3539999998</v>
      </c>
    </row>
    <row r="16" spans="1:27" ht="13.7" customHeight="1">
      <c r="A16" s="69">
        <v>2007</v>
      </c>
      <c r="B16" s="87">
        <v>1002115.5759999999</v>
      </c>
      <c r="C16" s="88">
        <v>85294.06700000001</v>
      </c>
      <c r="D16" s="88">
        <v>1977.7110000000002</v>
      </c>
      <c r="E16" s="88">
        <v>44120.82</v>
      </c>
      <c r="F16" s="88">
        <v>4377.2510000000002</v>
      </c>
      <c r="G16" s="88">
        <v>3318.0720000000001</v>
      </c>
      <c r="H16" s="88">
        <v>7650.3219999999992</v>
      </c>
      <c r="I16" s="88">
        <v>16179.193000000001</v>
      </c>
      <c r="J16" s="88">
        <v>845.19200000000012</v>
      </c>
      <c r="K16" s="88">
        <v>5995.7529999999997</v>
      </c>
      <c r="L16" s="88">
        <v>1586.655</v>
      </c>
      <c r="M16" s="88">
        <v>3695.7280000000001</v>
      </c>
      <c r="N16" s="88">
        <v>30005.579000000002</v>
      </c>
      <c r="O16" s="88">
        <v>2706.0580000000004</v>
      </c>
      <c r="P16" s="88">
        <v>5800.4680000000008</v>
      </c>
      <c r="Q16" s="88">
        <v>4887.9650000000001</v>
      </c>
      <c r="R16" s="88">
        <v>4233.7960000000003</v>
      </c>
      <c r="S16" s="88">
        <v>6033.18</v>
      </c>
      <c r="T16" s="88">
        <v>3258.1729999999998</v>
      </c>
      <c r="U16" s="88">
        <v>3778.14</v>
      </c>
      <c r="V16" s="88">
        <v>52984.538</v>
      </c>
      <c r="W16" s="88">
        <v>824.97599999999989</v>
      </c>
      <c r="X16" s="88">
        <v>6748.7020000000002</v>
      </c>
      <c r="Y16" s="88">
        <v>556.43399999999997</v>
      </c>
      <c r="Z16" s="109"/>
      <c r="AA16" s="73">
        <f t="shared" si="0"/>
        <v>1298974.3489999995</v>
      </c>
    </row>
    <row r="17" spans="1:27" ht="13.7" customHeight="1">
      <c r="A17" s="69">
        <v>2008</v>
      </c>
      <c r="B17" s="87">
        <v>732592.5953054718</v>
      </c>
      <c r="C17" s="88">
        <v>72989.607089203433</v>
      </c>
      <c r="D17" s="88">
        <v>1533.2774014070008</v>
      </c>
      <c r="E17" s="88">
        <v>29022.626838142602</v>
      </c>
      <c r="F17" s="88">
        <v>2903.9852832894321</v>
      </c>
      <c r="G17" s="88">
        <v>4913.7292789477387</v>
      </c>
      <c r="H17" s="88">
        <v>8562.055553550379</v>
      </c>
      <c r="I17" s="88">
        <v>12547.525175670995</v>
      </c>
      <c r="J17" s="88">
        <v>803.46999385015886</v>
      </c>
      <c r="K17" s="88">
        <v>2957.7981018244309</v>
      </c>
      <c r="L17" s="88">
        <v>1698.145620321784</v>
      </c>
      <c r="M17" s="88">
        <v>1801.2127118973272</v>
      </c>
      <c r="N17" s="88">
        <v>34681.26976624487</v>
      </c>
      <c r="O17" s="88">
        <v>4528.7790374658525</v>
      </c>
      <c r="P17" s="88">
        <v>7986.3360114624638</v>
      </c>
      <c r="Q17" s="88">
        <v>4841.791459867286</v>
      </c>
      <c r="R17" s="88">
        <v>3944.5642348684341</v>
      </c>
      <c r="S17" s="88">
        <v>5680.8036283601823</v>
      </c>
      <c r="T17" s="88">
        <v>4016.5008435508553</v>
      </c>
      <c r="U17" s="88">
        <v>2976.725393168309</v>
      </c>
      <c r="V17" s="88">
        <v>40777.410887012011</v>
      </c>
      <c r="W17" s="88">
        <v>950.03048483951136</v>
      </c>
      <c r="X17" s="88">
        <v>4769.3475220966575</v>
      </c>
      <c r="Y17" s="88">
        <v>270.24413748633384</v>
      </c>
      <c r="Z17" s="109"/>
      <c r="AA17" s="73">
        <f t="shared" si="0"/>
        <v>987749.83175999986</v>
      </c>
    </row>
    <row r="18" spans="1:27" ht="13.7" customHeight="1">
      <c r="A18" s="69">
        <v>2009</v>
      </c>
      <c r="B18" s="87">
        <v>904375</v>
      </c>
      <c r="C18" s="88">
        <v>92502</v>
      </c>
      <c r="D18" s="88">
        <v>2513</v>
      </c>
      <c r="E18" s="88">
        <v>45040</v>
      </c>
      <c r="F18" s="88">
        <v>6137</v>
      </c>
      <c r="G18" s="88">
        <v>10176</v>
      </c>
      <c r="H18" s="88">
        <v>10146</v>
      </c>
      <c r="I18" s="88">
        <v>12694</v>
      </c>
      <c r="J18" s="88">
        <v>671</v>
      </c>
      <c r="K18" s="88">
        <v>1624</v>
      </c>
      <c r="L18" s="88">
        <v>2386</v>
      </c>
      <c r="M18" s="88">
        <v>3258</v>
      </c>
      <c r="N18" s="88">
        <v>33543</v>
      </c>
      <c r="O18" s="88">
        <v>3497</v>
      </c>
      <c r="P18" s="88">
        <v>8175</v>
      </c>
      <c r="Q18" s="88">
        <v>8149</v>
      </c>
      <c r="R18" s="88">
        <v>6772</v>
      </c>
      <c r="S18" s="88">
        <v>5506</v>
      </c>
      <c r="T18" s="88">
        <v>4801</v>
      </c>
      <c r="U18" s="88">
        <v>2698</v>
      </c>
      <c r="V18" s="88">
        <v>38719</v>
      </c>
      <c r="W18" s="88">
        <v>1165</v>
      </c>
      <c r="X18" s="88">
        <v>6954</v>
      </c>
      <c r="Y18" s="88">
        <v>1179</v>
      </c>
      <c r="Z18" s="109"/>
      <c r="AA18" s="73">
        <f t="shared" si="0"/>
        <v>1212680</v>
      </c>
    </row>
    <row r="19" spans="1:27" ht="13.7" customHeight="1">
      <c r="A19" s="69">
        <v>2010</v>
      </c>
      <c r="B19" s="87">
        <v>1191241</v>
      </c>
      <c r="C19" s="88">
        <v>129986</v>
      </c>
      <c r="D19" s="88">
        <v>4046</v>
      </c>
      <c r="E19" s="88">
        <v>67197</v>
      </c>
      <c r="F19" s="88">
        <v>7873</v>
      </c>
      <c r="G19" s="88">
        <v>6042</v>
      </c>
      <c r="H19" s="88">
        <v>10246</v>
      </c>
      <c r="I19" s="88">
        <v>11776</v>
      </c>
      <c r="J19" s="88">
        <v>861</v>
      </c>
      <c r="K19" s="88">
        <v>3296</v>
      </c>
      <c r="L19" s="88">
        <v>4694</v>
      </c>
      <c r="M19" s="88">
        <v>4010</v>
      </c>
      <c r="N19" s="88">
        <v>46653</v>
      </c>
      <c r="O19" s="88">
        <v>5591</v>
      </c>
      <c r="P19" s="88">
        <v>10172</v>
      </c>
      <c r="Q19" s="88">
        <v>11247</v>
      </c>
      <c r="R19" s="88">
        <v>7417</v>
      </c>
      <c r="S19" s="88">
        <v>7338</v>
      </c>
      <c r="T19" s="88">
        <v>5409</v>
      </c>
      <c r="U19" s="88">
        <v>1659</v>
      </c>
      <c r="V19" s="88">
        <v>95637</v>
      </c>
      <c r="W19" s="88">
        <v>1879</v>
      </c>
      <c r="X19" s="88">
        <v>11664</v>
      </c>
      <c r="Y19" s="88">
        <v>1888</v>
      </c>
      <c r="Z19" s="109"/>
      <c r="AA19" s="73">
        <f t="shared" si="0"/>
        <v>1647822</v>
      </c>
    </row>
    <row r="20" spans="1:27" ht="13.7" customHeight="1">
      <c r="A20" s="69">
        <v>2011</v>
      </c>
      <c r="B20" s="87">
        <v>913501</v>
      </c>
      <c r="C20" s="88">
        <v>141958</v>
      </c>
      <c r="D20" s="88">
        <v>6392</v>
      </c>
      <c r="E20" s="88">
        <v>71250</v>
      </c>
      <c r="F20" s="88">
        <v>8357</v>
      </c>
      <c r="G20" s="88">
        <v>7869</v>
      </c>
      <c r="H20" s="88">
        <v>10424</v>
      </c>
      <c r="I20" s="88">
        <v>11228</v>
      </c>
      <c r="J20" s="88">
        <v>601</v>
      </c>
      <c r="K20" s="88">
        <v>5435</v>
      </c>
      <c r="L20" s="88">
        <v>3834</v>
      </c>
      <c r="M20" s="88">
        <v>3885</v>
      </c>
      <c r="N20" s="88">
        <v>41268</v>
      </c>
      <c r="O20" s="88">
        <v>5635</v>
      </c>
      <c r="P20" s="88">
        <v>14145</v>
      </c>
      <c r="Q20" s="88">
        <v>8885</v>
      </c>
      <c r="R20" s="88">
        <v>10157</v>
      </c>
      <c r="S20" s="88">
        <v>8025</v>
      </c>
      <c r="T20" s="88">
        <v>7871</v>
      </c>
      <c r="U20" s="88">
        <v>1767</v>
      </c>
      <c r="V20" s="88">
        <v>56923</v>
      </c>
      <c r="W20" s="88">
        <v>1824</v>
      </c>
      <c r="X20" s="88">
        <v>14548</v>
      </c>
      <c r="Y20" s="88">
        <v>1175</v>
      </c>
      <c r="Z20" s="109"/>
      <c r="AA20" s="73">
        <f t="shared" si="0"/>
        <v>1356957</v>
      </c>
    </row>
    <row r="21" spans="1:27" ht="13.7" customHeight="1">
      <c r="A21" s="69">
        <v>2012</v>
      </c>
      <c r="B21" s="87">
        <v>953149</v>
      </c>
      <c r="C21" s="88">
        <v>155951</v>
      </c>
      <c r="D21" s="88">
        <v>5424</v>
      </c>
      <c r="E21" s="88">
        <v>72641</v>
      </c>
      <c r="F21" s="88">
        <v>7614</v>
      </c>
      <c r="G21" s="88">
        <v>6906</v>
      </c>
      <c r="H21" s="88">
        <v>7897</v>
      </c>
      <c r="I21" s="88">
        <v>12706</v>
      </c>
      <c r="J21" s="88">
        <v>809</v>
      </c>
      <c r="K21" s="88">
        <v>5709</v>
      </c>
      <c r="L21" s="88">
        <v>3816</v>
      </c>
      <c r="M21" s="88">
        <v>3528</v>
      </c>
      <c r="N21" s="88">
        <v>47493</v>
      </c>
      <c r="O21" s="88">
        <v>8809</v>
      </c>
      <c r="P21" s="88">
        <v>15626</v>
      </c>
      <c r="Q21" s="88">
        <v>11159</v>
      </c>
      <c r="R21" s="88">
        <v>13781</v>
      </c>
      <c r="S21" s="88">
        <v>9301</v>
      </c>
      <c r="T21" s="88">
        <v>8519</v>
      </c>
      <c r="U21" s="88">
        <v>2815</v>
      </c>
      <c r="V21" s="88">
        <v>71875</v>
      </c>
      <c r="W21" s="88">
        <v>3262</v>
      </c>
      <c r="X21" s="88">
        <v>12386</v>
      </c>
      <c r="Y21" s="88">
        <v>2915</v>
      </c>
      <c r="Z21" s="109"/>
      <c r="AA21" s="73">
        <f t="shared" si="0"/>
        <v>1444091</v>
      </c>
    </row>
    <row r="22" spans="1:27" ht="13.7" customHeight="1">
      <c r="A22" s="69">
        <v>2013</v>
      </c>
      <c r="B22" s="87">
        <v>299741</v>
      </c>
      <c r="C22" s="88">
        <v>66783</v>
      </c>
      <c r="D22" s="88">
        <v>1011</v>
      </c>
      <c r="E22" s="88">
        <v>22568</v>
      </c>
      <c r="F22" s="88">
        <v>2132</v>
      </c>
      <c r="G22" s="88">
        <v>1764</v>
      </c>
      <c r="H22" s="88">
        <v>3211</v>
      </c>
      <c r="I22" s="88">
        <v>6522</v>
      </c>
      <c r="J22" s="88">
        <v>397</v>
      </c>
      <c r="K22" s="88">
        <v>1770</v>
      </c>
      <c r="L22" s="88">
        <v>2330</v>
      </c>
      <c r="M22" s="88">
        <v>1175</v>
      </c>
      <c r="N22" s="88">
        <v>13253</v>
      </c>
      <c r="O22" s="88">
        <v>1646</v>
      </c>
      <c r="P22" s="88">
        <v>4718</v>
      </c>
      <c r="Q22" s="88">
        <v>3256</v>
      </c>
      <c r="R22" s="88">
        <v>3260</v>
      </c>
      <c r="S22" s="88">
        <v>2730</v>
      </c>
      <c r="T22" s="88">
        <v>2374</v>
      </c>
      <c r="U22" s="88">
        <v>529</v>
      </c>
      <c r="V22" s="88">
        <v>23239</v>
      </c>
      <c r="W22" s="88">
        <v>989</v>
      </c>
      <c r="X22" s="88">
        <v>4137</v>
      </c>
      <c r="Y22" s="88">
        <v>3106</v>
      </c>
      <c r="Z22" s="109"/>
      <c r="AA22" s="73">
        <f t="shared" si="0"/>
        <v>472641</v>
      </c>
    </row>
    <row r="23" spans="1:27" ht="13.7" customHeight="1">
      <c r="A23" s="69">
        <v>2014</v>
      </c>
      <c r="B23" s="87">
        <v>1469000</v>
      </c>
      <c r="C23" s="88">
        <v>322000</v>
      </c>
      <c r="D23" s="88">
        <v>5000</v>
      </c>
      <c r="E23" s="88">
        <v>99000</v>
      </c>
      <c r="F23" s="88">
        <v>13000</v>
      </c>
      <c r="G23" s="88">
        <v>7000</v>
      </c>
      <c r="H23" s="88">
        <v>12000</v>
      </c>
      <c r="I23" s="88">
        <v>27000</v>
      </c>
      <c r="J23" s="88">
        <v>2000</v>
      </c>
      <c r="K23" s="88">
        <v>8000</v>
      </c>
      <c r="L23" s="88">
        <v>7000</v>
      </c>
      <c r="M23" s="88">
        <v>5000</v>
      </c>
      <c r="N23" s="88">
        <v>66000</v>
      </c>
      <c r="O23" s="88">
        <v>10000</v>
      </c>
      <c r="P23" s="88">
        <v>17000</v>
      </c>
      <c r="Q23" s="88">
        <v>23000</v>
      </c>
      <c r="R23" s="88">
        <v>26000</v>
      </c>
      <c r="S23" s="88">
        <v>13000</v>
      </c>
      <c r="T23" s="88">
        <v>9000</v>
      </c>
      <c r="U23" s="88">
        <v>3000</v>
      </c>
      <c r="V23" s="88">
        <v>110000</v>
      </c>
      <c r="W23" s="88">
        <v>5000</v>
      </c>
      <c r="X23" s="88">
        <v>22000</v>
      </c>
      <c r="Y23" s="88">
        <v>11000</v>
      </c>
      <c r="Z23" s="109"/>
      <c r="AA23" s="73">
        <f t="shared" si="0"/>
        <v>2291000</v>
      </c>
    </row>
    <row r="24" spans="1:27" ht="13.7" customHeight="1">
      <c r="A24" s="69">
        <v>2015</v>
      </c>
      <c r="B24" s="87">
        <v>1522000</v>
      </c>
      <c r="C24" s="88">
        <v>338000</v>
      </c>
      <c r="D24" s="88">
        <v>5000</v>
      </c>
      <c r="E24" s="88">
        <v>150000</v>
      </c>
      <c r="F24" s="88">
        <v>15000</v>
      </c>
      <c r="G24" s="88">
        <v>9000</v>
      </c>
      <c r="H24" s="88">
        <v>18000</v>
      </c>
      <c r="I24" s="88">
        <v>27000</v>
      </c>
      <c r="J24" s="88">
        <v>2000</v>
      </c>
      <c r="K24" s="88">
        <v>4000</v>
      </c>
      <c r="L24" s="88">
        <v>8000</v>
      </c>
      <c r="M24" s="88">
        <v>5000</v>
      </c>
      <c r="N24" s="88">
        <v>71000</v>
      </c>
      <c r="O24" s="88">
        <v>14000</v>
      </c>
      <c r="P24" s="88">
        <v>24000</v>
      </c>
      <c r="Q24" s="88">
        <v>22000</v>
      </c>
      <c r="R24" s="88">
        <v>20000</v>
      </c>
      <c r="S24" s="88">
        <v>14000</v>
      </c>
      <c r="T24" s="88">
        <v>8000</v>
      </c>
      <c r="U24" s="88">
        <v>3000</v>
      </c>
      <c r="V24" s="88">
        <v>121000</v>
      </c>
      <c r="W24" s="88">
        <v>6000</v>
      </c>
      <c r="X24" s="88">
        <v>25000</v>
      </c>
      <c r="Y24" s="88">
        <v>82000</v>
      </c>
      <c r="Z24" s="109"/>
      <c r="AA24" s="73">
        <f t="shared" si="0"/>
        <v>2513000</v>
      </c>
    </row>
    <row r="25" spans="1:27" ht="13.7" customHeight="1">
      <c r="A25" s="69">
        <v>2016</v>
      </c>
      <c r="B25" s="87">
        <v>2052000</v>
      </c>
      <c r="C25" s="88">
        <v>418000</v>
      </c>
      <c r="D25" s="88">
        <v>8000</v>
      </c>
      <c r="E25" s="88">
        <v>198000</v>
      </c>
      <c r="F25" s="88">
        <v>12000</v>
      </c>
      <c r="G25" s="88">
        <v>23000</v>
      </c>
      <c r="H25" s="88">
        <v>28000</v>
      </c>
      <c r="I25" s="88">
        <v>33000</v>
      </c>
      <c r="J25" s="88">
        <v>3000</v>
      </c>
      <c r="K25" s="88">
        <v>3000</v>
      </c>
      <c r="L25" s="88">
        <v>8000</v>
      </c>
      <c r="M25" s="88">
        <v>8000</v>
      </c>
      <c r="N25" s="88">
        <v>67000</v>
      </c>
      <c r="O25" s="88">
        <v>21000</v>
      </c>
      <c r="P25" s="88">
        <v>23000</v>
      </c>
      <c r="Q25" s="88">
        <v>31000</v>
      </c>
      <c r="R25" s="88">
        <v>28000</v>
      </c>
      <c r="S25" s="88">
        <v>17000</v>
      </c>
      <c r="T25" s="88">
        <v>8000</v>
      </c>
      <c r="U25" s="88">
        <v>2000</v>
      </c>
      <c r="V25" s="88">
        <v>161000</v>
      </c>
      <c r="W25" s="88">
        <v>9000</v>
      </c>
      <c r="X25" s="88">
        <v>34000</v>
      </c>
      <c r="Y25" s="88">
        <v>51000</v>
      </c>
      <c r="Z25" s="109"/>
      <c r="AA25" s="73">
        <f t="shared" si="0"/>
        <v>3246000</v>
      </c>
    </row>
    <row r="26" spans="1:27" ht="13.7" customHeight="1">
      <c r="A26" s="69">
        <v>2017</v>
      </c>
      <c r="B26" s="87">
        <v>1508000</v>
      </c>
      <c r="C26" s="88">
        <v>377000</v>
      </c>
      <c r="D26" s="88">
        <v>29000</v>
      </c>
      <c r="E26" s="88">
        <v>166000</v>
      </c>
      <c r="F26" s="88">
        <v>6000</v>
      </c>
      <c r="G26" s="88">
        <v>8000</v>
      </c>
      <c r="H26" s="88">
        <v>10000</v>
      </c>
      <c r="I26" s="88">
        <v>31000</v>
      </c>
      <c r="J26" s="88">
        <v>4000</v>
      </c>
      <c r="K26" s="88">
        <v>6000</v>
      </c>
      <c r="L26" s="88">
        <v>9000</v>
      </c>
      <c r="M26" s="88">
        <v>8000</v>
      </c>
      <c r="N26" s="88">
        <v>80000</v>
      </c>
      <c r="O26" s="88">
        <v>20000</v>
      </c>
      <c r="P26" s="88">
        <v>20000</v>
      </c>
      <c r="Q26" s="88">
        <v>23000</v>
      </c>
      <c r="R26" s="88">
        <v>22000</v>
      </c>
      <c r="S26" s="88">
        <v>14000</v>
      </c>
      <c r="T26" s="88">
        <v>7000</v>
      </c>
      <c r="U26" s="88">
        <v>8000</v>
      </c>
      <c r="V26" s="88">
        <v>141000</v>
      </c>
      <c r="W26" s="88">
        <v>7000</v>
      </c>
      <c r="X26" s="88">
        <v>30000</v>
      </c>
      <c r="Y26" s="88">
        <v>29000</v>
      </c>
      <c r="Z26" s="109"/>
      <c r="AA26" s="73">
        <f t="shared" si="0"/>
        <v>2563000</v>
      </c>
    </row>
    <row r="27" spans="1:27" ht="13.7" customHeight="1">
      <c r="A27" s="69">
        <v>2018</v>
      </c>
      <c r="B27" s="87">
        <v>1288000</v>
      </c>
      <c r="C27" s="88">
        <v>272000</v>
      </c>
      <c r="D27" s="88">
        <v>4000</v>
      </c>
      <c r="E27" s="88">
        <v>136000</v>
      </c>
      <c r="F27" s="88">
        <v>8000</v>
      </c>
      <c r="G27" s="88">
        <v>20000</v>
      </c>
      <c r="H27" s="88">
        <v>8000</v>
      </c>
      <c r="I27" s="88">
        <v>17000</v>
      </c>
      <c r="J27" s="88">
        <v>2000</v>
      </c>
      <c r="K27" s="88">
        <v>6000</v>
      </c>
      <c r="L27" s="88">
        <v>6000</v>
      </c>
      <c r="M27" s="88">
        <v>5000</v>
      </c>
      <c r="N27" s="88">
        <v>52000</v>
      </c>
      <c r="O27" s="88">
        <v>7000</v>
      </c>
      <c r="P27" s="88">
        <v>29000</v>
      </c>
      <c r="Q27" s="88">
        <v>12000</v>
      </c>
      <c r="R27" s="88">
        <v>62000</v>
      </c>
      <c r="S27" s="88">
        <v>10000</v>
      </c>
      <c r="T27" s="88">
        <v>7000</v>
      </c>
      <c r="U27" s="88">
        <v>8000</v>
      </c>
      <c r="V27" s="88">
        <v>61000</v>
      </c>
      <c r="W27" s="88">
        <v>9000</v>
      </c>
      <c r="X27" s="88">
        <v>25000</v>
      </c>
      <c r="Y27" s="88">
        <v>3000</v>
      </c>
      <c r="Z27" s="109"/>
      <c r="AA27" s="73">
        <f t="shared" si="0"/>
        <v>2057000</v>
      </c>
    </row>
    <row r="28" spans="1:27" ht="13.7" customHeight="1">
      <c r="A28" s="69">
        <v>2019</v>
      </c>
      <c r="B28" s="87">
        <v>1916000</v>
      </c>
      <c r="C28" s="88">
        <v>371000</v>
      </c>
      <c r="D28" s="88">
        <v>9000</v>
      </c>
      <c r="E28" s="88">
        <v>69000</v>
      </c>
      <c r="F28" s="88">
        <v>7000</v>
      </c>
      <c r="G28" s="88">
        <v>4000</v>
      </c>
      <c r="H28" s="88">
        <v>9000</v>
      </c>
      <c r="I28" s="88">
        <v>17000</v>
      </c>
      <c r="J28" s="88">
        <v>4000</v>
      </c>
      <c r="K28" s="88">
        <v>4000</v>
      </c>
      <c r="L28" s="88">
        <v>14000</v>
      </c>
      <c r="M28" s="88">
        <v>1000</v>
      </c>
      <c r="N28" s="88">
        <v>69000</v>
      </c>
      <c r="O28" s="88">
        <v>12000</v>
      </c>
      <c r="P28" s="88">
        <v>14000</v>
      </c>
      <c r="Q28" s="88">
        <v>32000</v>
      </c>
      <c r="R28" s="88">
        <v>9000</v>
      </c>
      <c r="S28" s="88">
        <v>31000</v>
      </c>
      <c r="T28" s="88">
        <v>27000</v>
      </c>
      <c r="U28" s="88">
        <v>6000</v>
      </c>
      <c r="V28" s="88">
        <v>66000</v>
      </c>
      <c r="W28" s="88">
        <v>6000</v>
      </c>
      <c r="X28" s="88">
        <v>21000</v>
      </c>
      <c r="Y28" s="88">
        <v>1000</v>
      </c>
      <c r="Z28" s="109"/>
      <c r="AA28" s="73">
        <f t="shared" si="0"/>
        <v>2719000</v>
      </c>
    </row>
    <row r="29" spans="1:27" ht="13.7" customHeight="1">
      <c r="A29" s="157" t="s">
        <v>1848</v>
      </c>
      <c r="B29" s="74">
        <v>266000</v>
      </c>
      <c r="C29" s="75">
        <v>47000</v>
      </c>
      <c r="D29" s="75">
        <v>1000</v>
      </c>
      <c r="E29" s="75">
        <v>11000</v>
      </c>
      <c r="F29" s="75">
        <v>2000</v>
      </c>
      <c r="G29" s="75">
        <v>1000</v>
      </c>
      <c r="H29" s="75">
        <v>1000</v>
      </c>
      <c r="I29" s="75">
        <v>2000</v>
      </c>
      <c r="J29" s="75">
        <v>1000</v>
      </c>
      <c r="K29" s="75">
        <v>9000</v>
      </c>
      <c r="L29" s="75">
        <v>1000</v>
      </c>
      <c r="M29" s="75">
        <v>0</v>
      </c>
      <c r="N29" s="75">
        <v>8000</v>
      </c>
      <c r="O29" s="75">
        <v>1000</v>
      </c>
      <c r="P29" s="75">
        <v>2000</v>
      </c>
      <c r="Q29" s="75">
        <v>4000</v>
      </c>
      <c r="R29" s="75">
        <v>2000</v>
      </c>
      <c r="S29" s="75">
        <v>1000</v>
      </c>
      <c r="T29" s="75">
        <v>27000</v>
      </c>
      <c r="U29" s="75">
        <v>2000</v>
      </c>
      <c r="V29" s="75">
        <v>19000</v>
      </c>
      <c r="W29" s="75">
        <v>0</v>
      </c>
      <c r="X29" s="75">
        <v>32000</v>
      </c>
      <c r="Y29" s="75">
        <v>1000</v>
      </c>
      <c r="Z29" s="158"/>
      <c r="AA29" s="77">
        <f t="shared" si="0"/>
        <v>441000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108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108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108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108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108" t="e">
        <v>#N/A</v>
      </c>
      <c r="AA34" s="73" t="e">
        <v>#N/A</v>
      </c>
    </row>
    <row r="35" spans="1:27">
      <c r="AA35" s="54"/>
    </row>
    <row r="36" spans="1:27">
      <c r="AA36" s="54"/>
    </row>
    <row r="37" spans="1:27">
      <c r="AA37" s="54"/>
    </row>
    <row r="38" spans="1:27">
      <c r="AA38" s="54"/>
    </row>
    <row r="39" spans="1:27">
      <c r="AA39" s="54"/>
    </row>
    <row r="40" spans="1:27">
      <c r="AA40" s="54"/>
    </row>
    <row r="41" spans="1:27">
      <c r="AA41" s="54"/>
    </row>
    <row r="42" spans="1:27">
      <c r="AA42" s="54"/>
    </row>
    <row r="43" spans="1:27">
      <c r="AA43" s="54"/>
    </row>
    <row r="44" spans="1:27">
      <c r="AA44" s="54"/>
    </row>
    <row r="45" spans="1:27">
      <c r="AA45" s="54"/>
    </row>
    <row r="46" spans="1:27">
      <c r="AA46" s="54"/>
    </row>
    <row r="47" spans="1:27">
      <c r="AA47" s="54"/>
    </row>
    <row r="48" spans="1:27">
      <c r="AA48" s="5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108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 Impuestos Internos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742</v>
      </c>
      <c r="C8" s="57" t="s">
        <v>743</v>
      </c>
      <c r="D8" s="57" t="s">
        <v>744</v>
      </c>
      <c r="E8" s="64" t="s">
        <v>745</v>
      </c>
      <c r="F8" s="57" t="s">
        <v>746</v>
      </c>
      <c r="G8" s="57" t="s">
        <v>747</v>
      </c>
      <c r="H8" s="64" t="s">
        <v>748</v>
      </c>
      <c r="I8" s="57" t="s">
        <v>749</v>
      </c>
      <c r="J8" s="57" t="s">
        <v>750</v>
      </c>
      <c r="K8" s="64" t="s">
        <v>751</v>
      </c>
      <c r="L8" s="57" t="s">
        <v>752</v>
      </c>
      <c r="M8" s="57" t="s">
        <v>753</v>
      </c>
      <c r="N8" s="64" t="s">
        <v>754</v>
      </c>
      <c r="O8" s="57" t="s">
        <v>755</v>
      </c>
      <c r="P8" s="57" t="s">
        <v>756</v>
      </c>
      <c r="Q8" s="64" t="s">
        <v>757</v>
      </c>
      <c r="R8" s="57" t="s">
        <v>758</v>
      </c>
      <c r="S8" s="57" t="s">
        <v>759</v>
      </c>
      <c r="T8" s="57" t="s">
        <v>760</v>
      </c>
      <c r="U8" s="57" t="s">
        <v>761</v>
      </c>
      <c r="V8" s="57" t="s">
        <v>762</v>
      </c>
      <c r="W8" s="57" t="s">
        <v>763</v>
      </c>
      <c r="X8" s="57" t="s">
        <v>764</v>
      </c>
      <c r="Y8" s="57" t="s">
        <v>765</v>
      </c>
      <c r="Z8" s="57" t="s">
        <v>766</v>
      </c>
      <c r="AA8" s="66" t="s">
        <v>767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 thickBot="1">
      <c r="A10" s="68">
        <v>2001</v>
      </c>
      <c r="B10" s="118">
        <v>1823919.138</v>
      </c>
      <c r="C10" s="70">
        <v>17617.82</v>
      </c>
      <c r="D10" s="70">
        <v>1045.614</v>
      </c>
      <c r="E10" s="70">
        <v>13402.454</v>
      </c>
      <c r="F10" s="70">
        <v>79.275000000000006</v>
      </c>
      <c r="G10" s="70">
        <v>244.31</v>
      </c>
      <c r="H10" s="70">
        <v>5.17</v>
      </c>
      <c r="I10" s="70">
        <v>966.596</v>
      </c>
      <c r="J10" s="138"/>
      <c r="K10" s="70">
        <v>21.061</v>
      </c>
      <c r="L10" s="70">
        <v>10.953999999999999</v>
      </c>
      <c r="M10" s="70">
        <v>1.3319999999999999</v>
      </c>
      <c r="N10" s="70">
        <v>7681.6180000000004</v>
      </c>
      <c r="O10" s="70">
        <v>115.90700000000001</v>
      </c>
      <c r="P10" s="138"/>
      <c r="Q10" s="70">
        <v>149.755</v>
      </c>
      <c r="R10" s="70">
        <v>2058.0319999999997</v>
      </c>
      <c r="S10" s="70">
        <v>401.09300000000002</v>
      </c>
      <c r="T10" s="70">
        <v>1094.848</v>
      </c>
      <c r="U10" s="70">
        <v>19.425999999999998</v>
      </c>
      <c r="V10" s="70">
        <v>24180.83</v>
      </c>
      <c r="W10" s="70">
        <v>1270.8720000000001</v>
      </c>
      <c r="X10" s="70">
        <v>3297.5869999999991</v>
      </c>
      <c r="Y10" s="70">
        <v>16856.656000000003</v>
      </c>
      <c r="Z10" s="138"/>
      <c r="AA10" s="71">
        <f>SUM(B10:Z10)</f>
        <v>1914440.3479999995</v>
      </c>
    </row>
    <row r="11" spans="1:27" s="1" customFormat="1" ht="13.7" customHeight="1" thickBot="1">
      <c r="A11" s="69">
        <v>2002</v>
      </c>
      <c r="B11" s="114">
        <v>1881379.1619999998</v>
      </c>
      <c r="C11" s="116">
        <v>12904.793999999998</v>
      </c>
      <c r="D11" s="116">
        <v>2472.5319999999997</v>
      </c>
      <c r="E11" s="116">
        <v>9793.2839999999997</v>
      </c>
      <c r="F11" s="116">
        <v>41.37</v>
      </c>
      <c r="G11" s="116">
        <v>116.40700000000001</v>
      </c>
      <c r="H11" s="116">
        <v>7.73</v>
      </c>
      <c r="I11" s="116">
        <v>512.95000000000005</v>
      </c>
      <c r="J11" s="119">
        <v>2100.0060000000003</v>
      </c>
      <c r="K11" s="116">
        <v>17.662999999999997</v>
      </c>
      <c r="L11" s="116">
        <v>8.23</v>
      </c>
      <c r="M11" s="116">
        <v>0.42699999999999999</v>
      </c>
      <c r="N11" s="116">
        <v>2349.8889999999997</v>
      </c>
      <c r="O11" s="116">
        <v>76.635999999999996</v>
      </c>
      <c r="P11" s="124"/>
      <c r="Q11" s="116">
        <v>94.539000000000016</v>
      </c>
      <c r="R11" s="116">
        <v>3641.223</v>
      </c>
      <c r="S11" s="116">
        <v>109.72499999999999</v>
      </c>
      <c r="T11" s="116">
        <v>162.42099999999999</v>
      </c>
      <c r="U11" s="116">
        <v>5.2529999999999992</v>
      </c>
      <c r="V11" s="116">
        <v>19312.465999999997</v>
      </c>
      <c r="W11" s="116">
        <v>389.62</v>
      </c>
      <c r="X11" s="116">
        <v>5058.2019999999993</v>
      </c>
      <c r="Y11" s="116">
        <v>24563.266</v>
      </c>
      <c r="Z11" s="117"/>
      <c r="AA11" s="73">
        <f>SUM(B11:Z11)</f>
        <v>1965117.7949999999</v>
      </c>
    </row>
    <row r="12" spans="1:27" ht="13.7" customHeight="1">
      <c r="A12" s="69">
        <v>2003</v>
      </c>
      <c r="B12" s="114">
        <v>2273888.3540000003</v>
      </c>
      <c r="C12" s="116">
        <v>14187.343999999997</v>
      </c>
      <c r="D12" s="116">
        <v>2543.6589999999997</v>
      </c>
      <c r="E12" s="116">
        <v>13150.609</v>
      </c>
      <c r="F12" s="116">
        <v>301.08800000000002</v>
      </c>
      <c r="G12" s="116">
        <v>374.72800000000001</v>
      </c>
      <c r="H12" s="116">
        <v>1849.248</v>
      </c>
      <c r="I12" s="116">
        <v>319.15599999999995</v>
      </c>
      <c r="J12" s="116">
        <v>3166.6840000000007</v>
      </c>
      <c r="K12" s="116">
        <v>435.95100000000002</v>
      </c>
      <c r="L12" s="116">
        <v>30.398</v>
      </c>
      <c r="M12" s="116">
        <v>1097.626</v>
      </c>
      <c r="N12" s="116">
        <v>364.82499999999999</v>
      </c>
      <c r="O12" s="116">
        <v>150.244</v>
      </c>
      <c r="P12" s="119">
        <v>67.614000000000004</v>
      </c>
      <c r="Q12" s="116">
        <v>254.07399999999998</v>
      </c>
      <c r="R12" s="116">
        <v>5149.6390000000001</v>
      </c>
      <c r="S12" s="116">
        <v>443.45400000000006</v>
      </c>
      <c r="T12" s="116">
        <v>2076.5080000000003</v>
      </c>
      <c r="U12" s="116">
        <v>37.882999999999996</v>
      </c>
      <c r="V12" s="116">
        <v>14534.277000000002</v>
      </c>
      <c r="W12" s="116">
        <v>393.16699999999997</v>
      </c>
      <c r="X12" s="116">
        <v>24093.577999999998</v>
      </c>
      <c r="Y12" s="116">
        <v>58052.566999999995</v>
      </c>
      <c r="Z12" s="117"/>
      <c r="AA12" s="73">
        <f t="shared" ref="AA12:AA28" si="0">SUM(B12:Z12)</f>
        <v>2416962.6750000007</v>
      </c>
    </row>
    <row r="13" spans="1:27" ht="13.7" customHeight="1">
      <c r="A13" s="69">
        <v>2004</v>
      </c>
      <c r="B13" s="114">
        <v>3003693.6470000003</v>
      </c>
      <c r="C13" s="116">
        <v>29453.222999999998</v>
      </c>
      <c r="D13" s="116">
        <v>2641.2840000000001</v>
      </c>
      <c r="E13" s="116">
        <v>22603.116999999998</v>
      </c>
      <c r="F13" s="116">
        <v>226.01299999999998</v>
      </c>
      <c r="G13" s="116">
        <v>410.15899999999999</v>
      </c>
      <c r="H13" s="116">
        <v>42.253</v>
      </c>
      <c r="I13" s="116">
        <v>493.41200000000003</v>
      </c>
      <c r="J13" s="116">
        <v>3502.2219999999998</v>
      </c>
      <c r="K13" s="116">
        <v>20611.506000000001</v>
      </c>
      <c r="L13" s="116">
        <v>33.439</v>
      </c>
      <c r="M13" s="116">
        <v>48.106000000000002</v>
      </c>
      <c r="N13" s="116">
        <v>6587.4859999999999</v>
      </c>
      <c r="O13" s="116">
        <v>138.58699999999999</v>
      </c>
      <c r="P13" s="116">
        <v>79.2</v>
      </c>
      <c r="Q13" s="116">
        <v>446.19099999999997</v>
      </c>
      <c r="R13" s="116">
        <v>6846.3090000000011</v>
      </c>
      <c r="S13" s="116">
        <v>279.55899999999997</v>
      </c>
      <c r="T13" s="116">
        <v>1407.7230000000002</v>
      </c>
      <c r="U13" s="116">
        <v>74.155000000000001</v>
      </c>
      <c r="V13" s="116">
        <v>23163.175999999999</v>
      </c>
      <c r="W13" s="116">
        <v>549.39799999999991</v>
      </c>
      <c r="X13" s="116">
        <v>5589.598</v>
      </c>
      <c r="Y13" s="116">
        <v>88221.89</v>
      </c>
      <c r="Z13" s="117"/>
      <c r="AA13" s="73">
        <f t="shared" si="0"/>
        <v>3217141.6530000004</v>
      </c>
    </row>
    <row r="14" spans="1:27" ht="13.7" customHeight="1">
      <c r="A14" s="69">
        <v>2005</v>
      </c>
      <c r="B14" s="114">
        <v>3538332</v>
      </c>
      <c r="C14" s="116">
        <v>27766</v>
      </c>
      <c r="D14" s="116">
        <v>2547</v>
      </c>
      <c r="E14" s="116">
        <v>26558</v>
      </c>
      <c r="F14" s="116">
        <v>256</v>
      </c>
      <c r="G14" s="116">
        <v>679</v>
      </c>
      <c r="H14" s="116">
        <v>34</v>
      </c>
      <c r="I14" s="116">
        <v>629</v>
      </c>
      <c r="J14" s="116">
        <v>3753</v>
      </c>
      <c r="K14" s="116">
        <v>53903</v>
      </c>
      <c r="L14" s="116">
        <v>58</v>
      </c>
      <c r="M14" s="116">
        <v>13</v>
      </c>
      <c r="N14" s="116">
        <v>5118</v>
      </c>
      <c r="O14" s="116">
        <v>217</v>
      </c>
      <c r="P14" s="116">
        <v>35</v>
      </c>
      <c r="Q14" s="116">
        <v>822</v>
      </c>
      <c r="R14" s="116">
        <v>7184</v>
      </c>
      <c r="S14" s="116">
        <v>701</v>
      </c>
      <c r="T14" s="116">
        <v>2179</v>
      </c>
      <c r="U14" s="116">
        <v>14</v>
      </c>
      <c r="V14" s="116">
        <v>26037</v>
      </c>
      <c r="W14" s="116">
        <v>466</v>
      </c>
      <c r="X14" s="116">
        <v>4853</v>
      </c>
      <c r="Y14" s="116">
        <v>109552</v>
      </c>
      <c r="Z14" s="117"/>
      <c r="AA14" s="73">
        <f t="shared" si="0"/>
        <v>3811706</v>
      </c>
    </row>
    <row r="15" spans="1:27" ht="13.7" customHeight="1">
      <c r="A15" s="69">
        <v>2006</v>
      </c>
      <c r="B15" s="114">
        <v>3853932.99</v>
      </c>
      <c r="C15" s="116">
        <v>12773.206</v>
      </c>
      <c r="D15" s="116">
        <v>4139.5880000000006</v>
      </c>
      <c r="E15" s="116">
        <v>36379.111000000004</v>
      </c>
      <c r="F15" s="116">
        <v>373.55799999999994</v>
      </c>
      <c r="G15" s="116">
        <v>728.28800000000001</v>
      </c>
      <c r="H15" s="116">
        <v>30.132999999999996</v>
      </c>
      <c r="I15" s="116">
        <v>681.80799999999999</v>
      </c>
      <c r="J15" s="116">
        <v>5243.5229999999992</v>
      </c>
      <c r="K15" s="116">
        <v>33591.145000000004</v>
      </c>
      <c r="L15" s="116">
        <v>40.783000000000001</v>
      </c>
      <c r="M15" s="116">
        <v>11.483000000000001</v>
      </c>
      <c r="N15" s="116">
        <v>5796.93</v>
      </c>
      <c r="O15" s="116">
        <v>157.00200000000001</v>
      </c>
      <c r="P15" s="116">
        <v>6.3060000000000009</v>
      </c>
      <c r="Q15" s="116">
        <v>382.16</v>
      </c>
      <c r="R15" s="116">
        <v>8018.9150000000009</v>
      </c>
      <c r="S15" s="116">
        <v>602.94100000000003</v>
      </c>
      <c r="T15" s="116">
        <v>2088.433</v>
      </c>
      <c r="U15" s="116">
        <v>3.7680000000000002</v>
      </c>
      <c r="V15" s="116">
        <v>35128.158000000003</v>
      </c>
      <c r="W15" s="116">
        <v>297.20400000000001</v>
      </c>
      <c r="X15" s="116">
        <v>8956.1879999999983</v>
      </c>
      <c r="Y15" s="116">
        <v>158282.663</v>
      </c>
      <c r="Z15" s="117"/>
      <c r="AA15" s="73">
        <f t="shared" si="0"/>
        <v>4167646.2840000009</v>
      </c>
    </row>
    <row r="16" spans="1:27" ht="13.7" customHeight="1">
      <c r="A16" s="69">
        <v>2007</v>
      </c>
      <c r="B16" s="114">
        <v>4370729.3130000001</v>
      </c>
      <c r="C16" s="116">
        <v>17024.557000000001</v>
      </c>
      <c r="D16" s="116">
        <v>5318.7020000000002</v>
      </c>
      <c r="E16" s="116">
        <v>43439.847999999998</v>
      </c>
      <c r="F16" s="116">
        <v>300.81599999999997</v>
      </c>
      <c r="G16" s="116">
        <v>620.16199999999992</v>
      </c>
      <c r="H16" s="116">
        <v>21.218999999999998</v>
      </c>
      <c r="I16" s="116">
        <v>1096.252</v>
      </c>
      <c r="J16" s="116">
        <v>7136.820999999999</v>
      </c>
      <c r="K16" s="116">
        <v>62640.241999999991</v>
      </c>
      <c r="L16" s="116">
        <v>37.780999999999999</v>
      </c>
      <c r="M16" s="116">
        <v>0.27</v>
      </c>
      <c r="N16" s="116">
        <v>6801.9140000000007</v>
      </c>
      <c r="O16" s="116">
        <v>245.91499999999999</v>
      </c>
      <c r="P16" s="116">
        <v>0.94199999999999995</v>
      </c>
      <c r="Q16" s="116">
        <v>91.058999999999997</v>
      </c>
      <c r="R16" s="116">
        <v>10499.023999999999</v>
      </c>
      <c r="S16" s="116">
        <v>451.8420000000001</v>
      </c>
      <c r="T16" s="116">
        <v>1825.9730000000004</v>
      </c>
      <c r="U16" s="116">
        <v>3.61</v>
      </c>
      <c r="V16" s="116">
        <v>41904.411999999997</v>
      </c>
      <c r="W16" s="116">
        <v>185.67600000000002</v>
      </c>
      <c r="X16" s="116">
        <v>11294.627</v>
      </c>
      <c r="Y16" s="116">
        <v>183036.505</v>
      </c>
      <c r="Z16" s="117"/>
      <c r="AA16" s="73">
        <f t="shared" si="0"/>
        <v>4764707.4819999998</v>
      </c>
    </row>
    <row r="17" spans="1:27" ht="13.7" customHeight="1">
      <c r="A17" s="69">
        <v>2008</v>
      </c>
      <c r="B17" s="114">
        <v>4980283.6553384857</v>
      </c>
      <c r="C17" s="116">
        <v>22728.446041253785</v>
      </c>
      <c r="D17" s="116">
        <v>6533.4085677030471</v>
      </c>
      <c r="E17" s="116">
        <v>39191.881621919587</v>
      </c>
      <c r="F17" s="116">
        <v>851.13970543882635</v>
      </c>
      <c r="G17" s="116">
        <v>772.87833541333737</v>
      </c>
      <c r="H17" s="116">
        <v>56.109270004462701</v>
      </c>
      <c r="I17" s="116">
        <v>1819.8988551841649</v>
      </c>
      <c r="J17" s="116">
        <v>10231.537110480966</v>
      </c>
      <c r="K17" s="116">
        <v>85791.107795018805</v>
      </c>
      <c r="L17" s="116">
        <v>47.635343253392605</v>
      </c>
      <c r="M17" s="116">
        <v>0.434</v>
      </c>
      <c r="N17" s="116">
        <v>5733.6149086818832</v>
      </c>
      <c r="O17" s="116">
        <v>169.75784491112412</v>
      </c>
      <c r="P17" s="116">
        <v>9.3321291389845431</v>
      </c>
      <c r="Q17" s="116">
        <v>153.86809220619935</v>
      </c>
      <c r="R17" s="116">
        <v>13884.17152226568</v>
      </c>
      <c r="S17" s="116">
        <v>599.90246035104133</v>
      </c>
      <c r="T17" s="116">
        <v>1756.0952741304072</v>
      </c>
      <c r="U17" s="116">
        <v>3.6040744139767766</v>
      </c>
      <c r="V17" s="116">
        <v>41484.331376140173</v>
      </c>
      <c r="W17" s="116">
        <v>109.73338975576405</v>
      </c>
      <c r="X17" s="116">
        <v>333440.02755740663</v>
      </c>
      <c r="Y17" s="116">
        <v>175988.96621644226</v>
      </c>
      <c r="Z17" s="117"/>
      <c r="AA17" s="73">
        <f t="shared" si="0"/>
        <v>5721641.5368300006</v>
      </c>
    </row>
    <row r="18" spans="1:27" ht="13.7" customHeight="1">
      <c r="A18" s="69">
        <v>2009</v>
      </c>
      <c r="B18" s="114">
        <v>6439894</v>
      </c>
      <c r="C18" s="116">
        <v>58671</v>
      </c>
      <c r="D18" s="116">
        <v>1079</v>
      </c>
      <c r="E18" s="116">
        <v>12632</v>
      </c>
      <c r="F18" s="116">
        <v>395</v>
      </c>
      <c r="G18" s="116">
        <v>480</v>
      </c>
      <c r="H18" s="116">
        <v>48</v>
      </c>
      <c r="I18" s="116">
        <v>1348</v>
      </c>
      <c r="J18" s="116">
        <v>17893</v>
      </c>
      <c r="K18" s="116">
        <v>69067</v>
      </c>
      <c r="L18" s="116">
        <v>38</v>
      </c>
      <c r="M18" s="116">
        <v>3</v>
      </c>
      <c r="N18" s="116">
        <v>8893</v>
      </c>
      <c r="O18" s="116">
        <v>151</v>
      </c>
      <c r="P18" s="116">
        <v>10</v>
      </c>
      <c r="Q18" s="116">
        <v>140</v>
      </c>
      <c r="R18" s="116">
        <v>46187</v>
      </c>
      <c r="S18" s="116">
        <v>707</v>
      </c>
      <c r="T18" s="116">
        <v>4678</v>
      </c>
      <c r="U18" s="116">
        <v>6</v>
      </c>
      <c r="V18" s="116">
        <v>81422</v>
      </c>
      <c r="W18" s="116">
        <v>78</v>
      </c>
      <c r="X18" s="116">
        <v>2169</v>
      </c>
      <c r="Y18" s="116">
        <v>226163</v>
      </c>
      <c r="Z18" s="117"/>
      <c r="AA18" s="73">
        <f t="shared" si="0"/>
        <v>6972152</v>
      </c>
    </row>
    <row r="19" spans="1:27" ht="13.7" customHeight="1">
      <c r="A19" s="69">
        <v>2010</v>
      </c>
      <c r="B19" s="114">
        <v>7843460</v>
      </c>
      <c r="C19" s="116">
        <v>31535</v>
      </c>
      <c r="D19" s="116">
        <v>8</v>
      </c>
      <c r="E19" s="116">
        <v>11560</v>
      </c>
      <c r="F19" s="116">
        <v>131</v>
      </c>
      <c r="G19" s="116">
        <v>1035</v>
      </c>
      <c r="H19" s="116">
        <v>23</v>
      </c>
      <c r="I19" s="116">
        <v>1128</v>
      </c>
      <c r="J19" s="116">
        <v>21136</v>
      </c>
      <c r="K19" s="116">
        <v>901</v>
      </c>
      <c r="L19" s="116">
        <v>29</v>
      </c>
      <c r="M19" s="116">
        <v>2</v>
      </c>
      <c r="N19" s="116">
        <v>9671</v>
      </c>
      <c r="O19" s="116">
        <v>193</v>
      </c>
      <c r="P19" s="116">
        <v>9</v>
      </c>
      <c r="Q19" s="116">
        <v>182</v>
      </c>
      <c r="R19" s="116">
        <v>63556</v>
      </c>
      <c r="S19" s="116">
        <v>648</v>
      </c>
      <c r="T19" s="116">
        <v>6285</v>
      </c>
      <c r="U19" s="116">
        <v>3</v>
      </c>
      <c r="V19" s="116">
        <v>113205</v>
      </c>
      <c r="W19" s="116">
        <v>338</v>
      </c>
      <c r="X19" s="116">
        <v>192</v>
      </c>
      <c r="Y19" s="116">
        <v>287945</v>
      </c>
      <c r="Z19" s="117"/>
      <c r="AA19" s="73">
        <f t="shared" si="0"/>
        <v>8393175</v>
      </c>
    </row>
    <row r="20" spans="1:27" ht="13.7" customHeight="1">
      <c r="A20" s="69">
        <v>2011</v>
      </c>
      <c r="B20" s="114">
        <v>9491253</v>
      </c>
      <c r="C20" s="116">
        <v>72561</v>
      </c>
      <c r="D20" s="116">
        <v>16</v>
      </c>
      <c r="E20" s="116">
        <v>18638</v>
      </c>
      <c r="F20" s="116">
        <v>365</v>
      </c>
      <c r="G20" s="116">
        <v>550</v>
      </c>
      <c r="H20" s="116">
        <v>51</v>
      </c>
      <c r="I20" s="116">
        <v>1590</v>
      </c>
      <c r="J20" s="116">
        <v>28399</v>
      </c>
      <c r="K20" s="116">
        <v>42986</v>
      </c>
      <c r="L20" s="116">
        <v>32</v>
      </c>
      <c r="M20" s="116">
        <v>0</v>
      </c>
      <c r="N20" s="116">
        <v>11982</v>
      </c>
      <c r="O20" s="116">
        <v>196</v>
      </c>
      <c r="P20" s="116">
        <v>9</v>
      </c>
      <c r="Q20" s="116">
        <v>159</v>
      </c>
      <c r="R20" s="116">
        <v>84538</v>
      </c>
      <c r="S20" s="116">
        <v>1258</v>
      </c>
      <c r="T20" s="116">
        <v>6152</v>
      </c>
      <c r="U20" s="116">
        <v>5</v>
      </c>
      <c r="V20" s="116">
        <v>150634</v>
      </c>
      <c r="W20" s="116">
        <v>235</v>
      </c>
      <c r="X20" s="116">
        <v>199</v>
      </c>
      <c r="Y20" s="116">
        <v>449456</v>
      </c>
      <c r="Z20" s="117"/>
      <c r="AA20" s="73">
        <f t="shared" si="0"/>
        <v>10361264</v>
      </c>
    </row>
    <row r="21" spans="1:27" ht="13.7" customHeight="1">
      <c r="A21" s="69">
        <v>2012</v>
      </c>
      <c r="B21" s="114">
        <v>11574176</v>
      </c>
      <c r="C21" s="116">
        <v>92242</v>
      </c>
      <c r="D21" s="116">
        <v>4009</v>
      </c>
      <c r="E21" s="116">
        <v>35422</v>
      </c>
      <c r="F21" s="116">
        <v>1013</v>
      </c>
      <c r="G21" s="116">
        <v>792</v>
      </c>
      <c r="H21" s="116">
        <v>24</v>
      </c>
      <c r="I21" s="116">
        <v>1516</v>
      </c>
      <c r="J21" s="116">
        <v>40831</v>
      </c>
      <c r="K21" s="116">
        <v>29771</v>
      </c>
      <c r="L21" s="116">
        <v>46</v>
      </c>
      <c r="M21" s="116">
        <v>0</v>
      </c>
      <c r="N21" s="116">
        <v>17818</v>
      </c>
      <c r="O21" s="116">
        <v>313</v>
      </c>
      <c r="P21" s="116">
        <v>11</v>
      </c>
      <c r="Q21" s="116">
        <v>184</v>
      </c>
      <c r="R21" s="116">
        <v>109919</v>
      </c>
      <c r="S21" s="116">
        <v>560</v>
      </c>
      <c r="T21" s="116">
        <v>7884</v>
      </c>
      <c r="U21" s="116">
        <v>9</v>
      </c>
      <c r="V21" s="116">
        <v>191976</v>
      </c>
      <c r="W21" s="116">
        <v>518</v>
      </c>
      <c r="X21" s="116">
        <v>343</v>
      </c>
      <c r="Y21" s="116">
        <v>674343</v>
      </c>
      <c r="Z21" s="117"/>
      <c r="AA21" s="73">
        <f t="shared" si="0"/>
        <v>12783720</v>
      </c>
    </row>
    <row r="22" spans="1:27" ht="13.7" customHeight="1">
      <c r="A22" s="69">
        <v>2013</v>
      </c>
      <c r="B22" s="114">
        <v>14171895</v>
      </c>
      <c r="C22" s="116">
        <v>145688</v>
      </c>
      <c r="D22" s="116">
        <v>824</v>
      </c>
      <c r="E22" s="116">
        <v>73149</v>
      </c>
      <c r="F22" s="116">
        <v>1060</v>
      </c>
      <c r="G22" s="116">
        <v>854</v>
      </c>
      <c r="H22" s="116">
        <v>60</v>
      </c>
      <c r="I22" s="116">
        <v>4011</v>
      </c>
      <c r="J22" s="116">
        <v>5150</v>
      </c>
      <c r="K22" s="116">
        <v>56051</v>
      </c>
      <c r="L22" s="116">
        <v>46</v>
      </c>
      <c r="M22" s="116">
        <v>0</v>
      </c>
      <c r="N22" s="116">
        <v>23299</v>
      </c>
      <c r="O22" s="116">
        <v>491</v>
      </c>
      <c r="P22" s="116">
        <v>13</v>
      </c>
      <c r="Q22" s="116">
        <v>271</v>
      </c>
      <c r="R22" s="116">
        <v>185556</v>
      </c>
      <c r="S22" s="116">
        <v>644</v>
      </c>
      <c r="T22" s="116">
        <v>14393</v>
      </c>
      <c r="U22" s="116">
        <v>12</v>
      </c>
      <c r="V22" s="116">
        <v>238253</v>
      </c>
      <c r="W22" s="116">
        <v>12690</v>
      </c>
      <c r="X22" s="116">
        <v>6776</v>
      </c>
      <c r="Y22" s="116">
        <v>904752</v>
      </c>
      <c r="Z22" s="117"/>
      <c r="AA22" s="73">
        <f t="shared" si="0"/>
        <v>15845938</v>
      </c>
    </row>
    <row r="23" spans="1:27" ht="13.7" customHeight="1">
      <c r="A23" s="69">
        <v>2014</v>
      </c>
      <c r="B23" s="114">
        <v>19757000</v>
      </c>
      <c r="C23" s="116">
        <v>161000</v>
      </c>
      <c r="D23" s="116">
        <v>0</v>
      </c>
      <c r="E23" s="116">
        <v>177000</v>
      </c>
      <c r="F23" s="116">
        <v>1000</v>
      </c>
      <c r="G23" s="116">
        <v>1000</v>
      </c>
      <c r="H23" s="116">
        <v>0</v>
      </c>
      <c r="I23" s="116">
        <v>3000</v>
      </c>
      <c r="J23" s="116">
        <v>0</v>
      </c>
      <c r="K23" s="116">
        <v>15000</v>
      </c>
      <c r="L23" s="116">
        <v>0</v>
      </c>
      <c r="M23" s="116">
        <v>0</v>
      </c>
      <c r="N23" s="116">
        <v>27000</v>
      </c>
      <c r="O23" s="116">
        <v>0</v>
      </c>
      <c r="P23" s="116">
        <v>0</v>
      </c>
      <c r="Q23" s="116">
        <v>0</v>
      </c>
      <c r="R23" s="116">
        <v>247000</v>
      </c>
      <c r="S23" s="116">
        <v>1000</v>
      </c>
      <c r="T23" s="116">
        <v>16000</v>
      </c>
      <c r="U23" s="116">
        <v>0</v>
      </c>
      <c r="V23" s="116">
        <v>278000</v>
      </c>
      <c r="W23" s="116">
        <v>12000</v>
      </c>
      <c r="X23" s="116">
        <v>12000</v>
      </c>
      <c r="Y23" s="116">
        <v>1248000</v>
      </c>
      <c r="Z23" s="117"/>
      <c r="AA23" s="73">
        <f t="shared" si="0"/>
        <v>21956000</v>
      </c>
    </row>
    <row r="24" spans="1:27" ht="13.7" customHeight="1">
      <c r="A24" s="69">
        <v>2015</v>
      </c>
      <c r="B24" s="114">
        <v>28771000</v>
      </c>
      <c r="C24" s="116">
        <v>421000</v>
      </c>
      <c r="D24" s="116">
        <v>0</v>
      </c>
      <c r="E24" s="116">
        <v>215000</v>
      </c>
      <c r="F24" s="116">
        <v>1000</v>
      </c>
      <c r="G24" s="116">
        <v>1000</v>
      </c>
      <c r="H24" s="116">
        <v>0</v>
      </c>
      <c r="I24" s="116">
        <v>4000</v>
      </c>
      <c r="J24" s="116">
        <v>0</v>
      </c>
      <c r="K24" s="116">
        <v>19000</v>
      </c>
      <c r="L24" s="116">
        <v>0</v>
      </c>
      <c r="M24" s="116">
        <v>0</v>
      </c>
      <c r="N24" s="116">
        <v>32000</v>
      </c>
      <c r="O24" s="116">
        <v>1000</v>
      </c>
      <c r="P24" s="116">
        <v>0</v>
      </c>
      <c r="Q24" s="116">
        <v>0</v>
      </c>
      <c r="R24" s="116">
        <v>328000</v>
      </c>
      <c r="S24" s="116">
        <v>1000</v>
      </c>
      <c r="T24" s="116">
        <v>8000</v>
      </c>
      <c r="U24" s="116">
        <v>0</v>
      </c>
      <c r="V24" s="116">
        <v>425000</v>
      </c>
      <c r="W24" s="116">
        <v>29000</v>
      </c>
      <c r="X24" s="116">
        <v>13000</v>
      </c>
      <c r="Y24" s="116">
        <v>1036000</v>
      </c>
      <c r="Z24" s="117"/>
      <c r="AA24" s="73">
        <f t="shared" si="0"/>
        <v>31305000</v>
      </c>
    </row>
    <row r="25" spans="1:27" ht="13.7" customHeight="1">
      <c r="A25" s="69">
        <v>2016</v>
      </c>
      <c r="B25" s="114">
        <v>43019000</v>
      </c>
      <c r="C25" s="116">
        <v>1299000</v>
      </c>
      <c r="D25" s="116">
        <v>0</v>
      </c>
      <c r="E25" s="116">
        <v>258000</v>
      </c>
      <c r="F25" s="116">
        <v>1000</v>
      </c>
      <c r="G25" s="116">
        <v>1000</v>
      </c>
      <c r="H25" s="116">
        <v>1000</v>
      </c>
      <c r="I25" s="116">
        <v>4000</v>
      </c>
      <c r="J25" s="116">
        <v>0</v>
      </c>
      <c r="K25" s="116">
        <v>30000</v>
      </c>
      <c r="L25" s="116">
        <v>0</v>
      </c>
      <c r="M25" s="116">
        <v>0</v>
      </c>
      <c r="N25" s="116">
        <v>26000</v>
      </c>
      <c r="O25" s="116">
        <v>1000</v>
      </c>
      <c r="P25" s="116">
        <v>0</v>
      </c>
      <c r="Q25" s="116">
        <v>2000</v>
      </c>
      <c r="R25" s="116">
        <v>424000</v>
      </c>
      <c r="S25" s="116">
        <v>1000</v>
      </c>
      <c r="T25" s="116">
        <v>17000</v>
      </c>
      <c r="U25" s="116">
        <v>0</v>
      </c>
      <c r="V25" s="116">
        <v>537000</v>
      </c>
      <c r="W25" s="116">
        <v>51000</v>
      </c>
      <c r="X25" s="116">
        <v>13000</v>
      </c>
      <c r="Y25" s="116">
        <v>1389000</v>
      </c>
      <c r="Z25" s="117"/>
      <c r="AA25" s="73">
        <f t="shared" si="0"/>
        <v>47074000</v>
      </c>
    </row>
    <row r="26" spans="1:27" ht="13.7" customHeight="1">
      <c r="A26" s="69">
        <v>2017</v>
      </c>
      <c r="B26" s="114">
        <v>61315000</v>
      </c>
      <c r="C26" s="116">
        <v>2445000</v>
      </c>
      <c r="D26" s="116">
        <v>0</v>
      </c>
      <c r="E26" s="116">
        <v>256000</v>
      </c>
      <c r="F26" s="116">
        <v>1000</v>
      </c>
      <c r="G26" s="116">
        <v>2000</v>
      </c>
      <c r="H26" s="116">
        <v>0</v>
      </c>
      <c r="I26" s="116">
        <v>5000</v>
      </c>
      <c r="J26" s="116">
        <v>0</v>
      </c>
      <c r="K26" s="116">
        <v>1000</v>
      </c>
      <c r="L26" s="116">
        <v>0</v>
      </c>
      <c r="M26" s="116">
        <v>1000</v>
      </c>
      <c r="N26" s="116">
        <v>41000</v>
      </c>
      <c r="O26" s="116">
        <v>2000</v>
      </c>
      <c r="P26" s="116">
        <v>1000</v>
      </c>
      <c r="Q26" s="116">
        <v>7000</v>
      </c>
      <c r="R26" s="116">
        <v>567000</v>
      </c>
      <c r="S26" s="116">
        <v>1000</v>
      </c>
      <c r="T26" s="116">
        <v>25000</v>
      </c>
      <c r="U26" s="116">
        <v>0</v>
      </c>
      <c r="V26" s="116">
        <v>972000</v>
      </c>
      <c r="W26" s="116">
        <v>33000</v>
      </c>
      <c r="X26" s="116">
        <v>9000</v>
      </c>
      <c r="Y26" s="116">
        <v>1627000</v>
      </c>
      <c r="Z26" s="117"/>
      <c r="AA26" s="73">
        <f t="shared" si="0"/>
        <v>67311000</v>
      </c>
    </row>
    <row r="27" spans="1:27" ht="13.7" customHeight="1">
      <c r="A27" s="69">
        <v>2018</v>
      </c>
      <c r="B27" s="114">
        <v>68805000</v>
      </c>
      <c r="C27" s="116">
        <v>1589000</v>
      </c>
      <c r="D27" s="116">
        <v>5000</v>
      </c>
      <c r="E27" s="116">
        <v>726000</v>
      </c>
      <c r="F27" s="116">
        <v>1000</v>
      </c>
      <c r="G27" s="116">
        <v>3000</v>
      </c>
      <c r="H27" s="116">
        <v>0</v>
      </c>
      <c r="I27" s="116">
        <v>4000</v>
      </c>
      <c r="J27" s="116">
        <v>0</v>
      </c>
      <c r="K27" s="116">
        <v>1000</v>
      </c>
      <c r="L27" s="116">
        <v>0</v>
      </c>
      <c r="M27" s="116">
        <v>0</v>
      </c>
      <c r="N27" s="116">
        <v>24000</v>
      </c>
      <c r="O27" s="116">
        <v>3000</v>
      </c>
      <c r="P27" s="116">
        <v>2000</v>
      </c>
      <c r="Q27" s="116">
        <v>7000</v>
      </c>
      <c r="R27" s="116">
        <v>584000</v>
      </c>
      <c r="S27" s="116">
        <v>2000</v>
      </c>
      <c r="T27" s="116">
        <v>50000</v>
      </c>
      <c r="U27" s="116">
        <v>0</v>
      </c>
      <c r="V27" s="116">
        <v>3026000</v>
      </c>
      <c r="W27" s="116">
        <v>17000</v>
      </c>
      <c r="X27" s="116">
        <v>5000</v>
      </c>
      <c r="Y27" s="116">
        <v>2000</v>
      </c>
      <c r="Z27" s="117"/>
      <c r="AA27" s="73">
        <f t="shared" si="0"/>
        <v>74856000</v>
      </c>
    </row>
    <row r="28" spans="1:27" ht="13.7" customHeight="1">
      <c r="A28" s="69">
        <v>2019</v>
      </c>
      <c r="B28" s="114">
        <v>85801000</v>
      </c>
      <c r="C28" s="116">
        <v>5489000</v>
      </c>
      <c r="D28" s="116">
        <v>219000</v>
      </c>
      <c r="E28" s="116">
        <v>1011000</v>
      </c>
      <c r="F28" s="116">
        <v>2000</v>
      </c>
      <c r="G28" s="116">
        <v>15000</v>
      </c>
      <c r="H28" s="116">
        <v>1000</v>
      </c>
      <c r="I28" s="116">
        <v>9000</v>
      </c>
      <c r="J28" s="116">
        <v>0</v>
      </c>
      <c r="K28" s="116">
        <v>21000</v>
      </c>
      <c r="L28" s="116">
        <v>3000</v>
      </c>
      <c r="M28" s="116">
        <v>0</v>
      </c>
      <c r="N28" s="116">
        <v>240000</v>
      </c>
      <c r="O28" s="116">
        <v>17000</v>
      </c>
      <c r="P28" s="116">
        <v>16000</v>
      </c>
      <c r="Q28" s="116">
        <v>62000</v>
      </c>
      <c r="R28" s="116">
        <v>408000</v>
      </c>
      <c r="S28" s="116">
        <v>13000</v>
      </c>
      <c r="T28" s="116">
        <v>63000</v>
      </c>
      <c r="U28" s="116">
        <v>4000</v>
      </c>
      <c r="V28" s="116">
        <v>4398000</v>
      </c>
      <c r="W28" s="116">
        <v>394000</v>
      </c>
      <c r="X28" s="116">
        <v>21000</v>
      </c>
      <c r="Y28" s="116">
        <v>2000</v>
      </c>
      <c r="Z28" s="117"/>
      <c r="AA28" s="73">
        <f t="shared" si="0"/>
        <v>98209000</v>
      </c>
    </row>
    <row r="29" spans="1:27" ht="13.7" customHeight="1">
      <c r="A29" s="157" t="s">
        <v>1848</v>
      </c>
      <c r="B29" s="74">
        <v>24127000</v>
      </c>
      <c r="C29" s="75">
        <v>2789000</v>
      </c>
      <c r="D29" s="75">
        <v>0</v>
      </c>
      <c r="E29" s="75">
        <v>782000</v>
      </c>
      <c r="F29" s="75">
        <v>1000</v>
      </c>
      <c r="G29" s="75">
        <v>8000</v>
      </c>
      <c r="H29" s="75">
        <v>2000</v>
      </c>
      <c r="I29" s="75">
        <v>3000</v>
      </c>
      <c r="J29" s="75">
        <v>0</v>
      </c>
      <c r="K29" s="75">
        <v>4000</v>
      </c>
      <c r="L29" s="75">
        <v>1000</v>
      </c>
      <c r="M29" s="75">
        <v>0</v>
      </c>
      <c r="N29" s="75">
        <v>133000</v>
      </c>
      <c r="O29" s="75">
        <v>7000</v>
      </c>
      <c r="P29" s="75">
        <v>14000</v>
      </c>
      <c r="Q29" s="75">
        <v>41000</v>
      </c>
      <c r="R29" s="75">
        <v>5000</v>
      </c>
      <c r="S29" s="75">
        <v>6000</v>
      </c>
      <c r="T29" s="75">
        <v>96000</v>
      </c>
      <c r="U29" s="75">
        <v>2000</v>
      </c>
      <c r="V29" s="75">
        <v>2881000</v>
      </c>
      <c r="W29" s="75">
        <v>90000</v>
      </c>
      <c r="X29" s="75">
        <v>7000</v>
      </c>
      <c r="Y29" s="75">
        <v>0</v>
      </c>
      <c r="Z29" s="160"/>
      <c r="AA29" s="77">
        <f t="shared" ref="AA29" si="1">SUM(B29:Z29)</f>
        <v>30999000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80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80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80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80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80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109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 Monotributo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768</v>
      </c>
      <c r="C8" s="57" t="s">
        <v>769</v>
      </c>
      <c r="D8" s="57" t="s">
        <v>770</v>
      </c>
      <c r="E8" s="64" t="s">
        <v>771</v>
      </c>
      <c r="F8" s="57" t="s">
        <v>772</v>
      </c>
      <c r="G8" s="57" t="s">
        <v>773</v>
      </c>
      <c r="H8" s="64" t="s">
        <v>774</v>
      </c>
      <c r="I8" s="57" t="s">
        <v>775</v>
      </c>
      <c r="J8" s="57" t="s">
        <v>776</v>
      </c>
      <c r="K8" s="64" t="s">
        <v>777</v>
      </c>
      <c r="L8" s="57" t="s">
        <v>778</v>
      </c>
      <c r="M8" s="57" t="s">
        <v>779</v>
      </c>
      <c r="N8" s="64" t="s">
        <v>780</v>
      </c>
      <c r="O8" s="57" t="s">
        <v>781</v>
      </c>
      <c r="P8" s="57" t="s">
        <v>782</v>
      </c>
      <c r="Q8" s="64" t="s">
        <v>783</v>
      </c>
      <c r="R8" s="57" t="s">
        <v>784</v>
      </c>
      <c r="S8" s="57" t="s">
        <v>785</v>
      </c>
      <c r="T8" s="57" t="s">
        <v>786</v>
      </c>
      <c r="U8" s="57" t="s">
        <v>787</v>
      </c>
      <c r="V8" s="57" t="s">
        <v>788</v>
      </c>
      <c r="W8" s="57" t="s">
        <v>789</v>
      </c>
      <c r="X8" s="57" t="s">
        <v>790</v>
      </c>
      <c r="Y8" s="57" t="s">
        <v>791</v>
      </c>
      <c r="Z8" s="57" t="s">
        <v>792</v>
      </c>
      <c r="AA8" s="66" t="s">
        <v>793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75090.125</v>
      </c>
      <c r="C10" s="70">
        <v>113585.12400000001</v>
      </c>
      <c r="D10" s="70">
        <v>1418.105</v>
      </c>
      <c r="E10" s="70">
        <v>24631.449000000001</v>
      </c>
      <c r="F10" s="70">
        <v>2665.0230000000001</v>
      </c>
      <c r="G10" s="70">
        <v>3224.27</v>
      </c>
      <c r="H10" s="70">
        <v>3946.3849999999998</v>
      </c>
      <c r="I10" s="70">
        <v>9776.8430000000008</v>
      </c>
      <c r="J10" s="70">
        <v>1087.9829999999999</v>
      </c>
      <c r="K10" s="70">
        <v>2052.0300000000002</v>
      </c>
      <c r="L10" s="70">
        <v>2975.3920000000003</v>
      </c>
      <c r="M10" s="70">
        <v>1446.819</v>
      </c>
      <c r="N10" s="70">
        <v>8869.0679999999993</v>
      </c>
      <c r="O10" s="70">
        <v>3430.5849999999996</v>
      </c>
      <c r="P10" s="70">
        <v>3290.248</v>
      </c>
      <c r="Q10" s="70">
        <v>4121.4210000000003</v>
      </c>
      <c r="R10" s="70">
        <v>2810.6339999999996</v>
      </c>
      <c r="S10" s="70">
        <v>1690.5089999999998</v>
      </c>
      <c r="T10" s="70">
        <v>1474.4079999999999</v>
      </c>
      <c r="U10" s="70">
        <v>1507.0150000000001</v>
      </c>
      <c r="V10" s="70">
        <v>26808.993999999999</v>
      </c>
      <c r="W10" s="70">
        <v>1529.2049999999999</v>
      </c>
      <c r="X10" s="70">
        <v>4499.7740000000003</v>
      </c>
      <c r="Y10" s="70">
        <v>422.44400000000002</v>
      </c>
      <c r="Z10" s="138"/>
      <c r="AA10" s="71">
        <f>SUM(B10:Z10)</f>
        <v>302353.853</v>
      </c>
    </row>
    <row r="11" spans="1:27" s="1" customFormat="1" ht="13.7" customHeight="1">
      <c r="A11" s="69">
        <v>2002</v>
      </c>
      <c r="B11" s="114">
        <v>56688.893000000004</v>
      </c>
      <c r="C11" s="116">
        <v>81603.919000000009</v>
      </c>
      <c r="D11" s="116">
        <v>1097.462</v>
      </c>
      <c r="E11" s="116">
        <v>19216.453000000001</v>
      </c>
      <c r="F11" s="116">
        <v>1843.788</v>
      </c>
      <c r="G11" s="116">
        <v>2309.5989999999997</v>
      </c>
      <c r="H11" s="116">
        <v>3236.4870000000001</v>
      </c>
      <c r="I11" s="116">
        <v>6437.27</v>
      </c>
      <c r="J11" s="116">
        <v>796.38199999999995</v>
      </c>
      <c r="K11" s="116">
        <v>1554.4570000000001</v>
      </c>
      <c r="L11" s="116">
        <v>2329.71</v>
      </c>
      <c r="M11" s="116">
        <v>1090.875</v>
      </c>
      <c r="N11" s="116">
        <v>5807.5720000000001</v>
      </c>
      <c r="O11" s="116">
        <v>2645.0550000000003</v>
      </c>
      <c r="P11" s="116">
        <v>2573.442</v>
      </c>
      <c r="Q11" s="116">
        <v>3235.0030000000002</v>
      </c>
      <c r="R11" s="116">
        <v>2160.6999999999998</v>
      </c>
      <c r="S11" s="116">
        <v>1097.0029999999999</v>
      </c>
      <c r="T11" s="116">
        <v>1218.471</v>
      </c>
      <c r="U11" s="116">
        <v>1319.7190000000001</v>
      </c>
      <c r="V11" s="116">
        <v>20097.380999999998</v>
      </c>
      <c r="W11" s="116">
        <v>1072.2819999999999</v>
      </c>
      <c r="X11" s="116">
        <v>3419.7889999999993</v>
      </c>
      <c r="Y11" s="116">
        <v>405.904</v>
      </c>
      <c r="Z11" s="117"/>
      <c r="AA11" s="73">
        <f>SUM(B11:Z11)</f>
        <v>223257.61599999998</v>
      </c>
    </row>
    <row r="12" spans="1:27" ht="13.7" customHeight="1">
      <c r="A12" s="69">
        <v>2003</v>
      </c>
      <c r="B12" s="114">
        <v>68233.475999999995</v>
      </c>
      <c r="C12" s="116">
        <v>102103.75700000001</v>
      </c>
      <c r="D12" s="116">
        <v>1584.7460000000001</v>
      </c>
      <c r="E12" s="116">
        <v>25736.517999999996</v>
      </c>
      <c r="F12" s="116">
        <v>2465.9630000000006</v>
      </c>
      <c r="G12" s="116">
        <v>2991.1120000000001</v>
      </c>
      <c r="H12" s="116">
        <v>4439.7740000000003</v>
      </c>
      <c r="I12" s="116">
        <v>8728.32</v>
      </c>
      <c r="J12" s="116">
        <v>1139.0159999999998</v>
      </c>
      <c r="K12" s="116">
        <v>2215.65</v>
      </c>
      <c r="L12" s="116">
        <v>2930.4110000000005</v>
      </c>
      <c r="M12" s="116">
        <v>1312.2929999999999</v>
      </c>
      <c r="N12" s="116">
        <v>7496.12</v>
      </c>
      <c r="O12" s="116">
        <v>3572.4610000000002</v>
      </c>
      <c r="P12" s="116">
        <v>3939.701</v>
      </c>
      <c r="Q12" s="116">
        <v>4728.8010000000004</v>
      </c>
      <c r="R12" s="116">
        <v>2959.723</v>
      </c>
      <c r="S12" s="116">
        <v>1453.357</v>
      </c>
      <c r="T12" s="116">
        <v>1569.55</v>
      </c>
      <c r="U12" s="116">
        <v>1964.1490000000001</v>
      </c>
      <c r="V12" s="116">
        <v>24677.684999999998</v>
      </c>
      <c r="W12" s="116">
        <v>1355.7270000000001</v>
      </c>
      <c r="X12" s="116">
        <v>4478.3990000000003</v>
      </c>
      <c r="Y12" s="116">
        <v>664.67100000000005</v>
      </c>
      <c r="Z12" s="117"/>
      <c r="AA12" s="73">
        <f t="shared" ref="AA12:AA28" si="0">SUM(B12:Z12)</f>
        <v>282741.37999999995</v>
      </c>
    </row>
    <row r="13" spans="1:27" ht="13.7" customHeight="1">
      <c r="A13" s="69">
        <v>2004</v>
      </c>
      <c r="B13" s="114">
        <v>120486.56600000001</v>
      </c>
      <c r="C13" s="116">
        <v>173838.23800000001</v>
      </c>
      <c r="D13" s="116">
        <v>2432.4319999999998</v>
      </c>
      <c r="E13" s="116">
        <v>46978.786999999997</v>
      </c>
      <c r="F13" s="116">
        <v>4695.3319999999994</v>
      </c>
      <c r="G13" s="116">
        <v>5883.5940000000001</v>
      </c>
      <c r="H13" s="116">
        <v>7321.4269999999997</v>
      </c>
      <c r="I13" s="116">
        <v>15370.339</v>
      </c>
      <c r="J13" s="116">
        <v>2034.5430000000001</v>
      </c>
      <c r="K13" s="116">
        <v>3396.5220000000004</v>
      </c>
      <c r="L13" s="116">
        <v>4674.8029999999999</v>
      </c>
      <c r="M13" s="116">
        <v>2150.3609999999999</v>
      </c>
      <c r="N13" s="116">
        <v>14996.225</v>
      </c>
      <c r="O13" s="116">
        <v>6298.5960000000005</v>
      </c>
      <c r="P13" s="116">
        <v>6830.33</v>
      </c>
      <c r="Q13" s="116">
        <v>8596.1470000000008</v>
      </c>
      <c r="R13" s="116">
        <v>5901.9450000000006</v>
      </c>
      <c r="S13" s="116">
        <v>3734.0429999999997</v>
      </c>
      <c r="T13" s="116">
        <v>2683.87</v>
      </c>
      <c r="U13" s="116">
        <v>3090.79</v>
      </c>
      <c r="V13" s="116">
        <v>46156.202000000005</v>
      </c>
      <c r="W13" s="116">
        <v>2768.0950000000003</v>
      </c>
      <c r="X13" s="116">
        <v>8097.1059999999998</v>
      </c>
      <c r="Y13" s="116">
        <v>960.26499999999999</v>
      </c>
      <c r="Z13" s="117"/>
      <c r="AA13" s="73">
        <f t="shared" si="0"/>
        <v>499376.55799999996</v>
      </c>
    </row>
    <row r="14" spans="1:27" ht="13.7" customHeight="1">
      <c r="A14" s="69">
        <v>2005</v>
      </c>
      <c r="B14" s="114">
        <v>179440</v>
      </c>
      <c r="C14" s="116">
        <v>256704</v>
      </c>
      <c r="D14" s="116">
        <v>3475</v>
      </c>
      <c r="E14" s="116">
        <v>75812</v>
      </c>
      <c r="F14" s="116">
        <v>7369</v>
      </c>
      <c r="G14" s="116">
        <v>8779</v>
      </c>
      <c r="H14" s="116">
        <v>10970</v>
      </c>
      <c r="I14" s="116">
        <v>25332</v>
      </c>
      <c r="J14" s="116">
        <v>3128</v>
      </c>
      <c r="K14" s="116">
        <v>4808</v>
      </c>
      <c r="L14" s="116">
        <v>7103</v>
      </c>
      <c r="M14" s="116">
        <v>3103</v>
      </c>
      <c r="N14" s="116">
        <v>21979</v>
      </c>
      <c r="O14" s="116">
        <v>10588</v>
      </c>
      <c r="P14" s="116">
        <v>10681</v>
      </c>
      <c r="Q14" s="116">
        <v>13117</v>
      </c>
      <c r="R14" s="116">
        <v>9083</v>
      </c>
      <c r="S14" s="116">
        <v>5932</v>
      </c>
      <c r="T14" s="116">
        <v>3845</v>
      </c>
      <c r="U14" s="116">
        <v>4244</v>
      </c>
      <c r="V14" s="116">
        <v>73827</v>
      </c>
      <c r="W14" s="116">
        <v>4531</v>
      </c>
      <c r="X14" s="116">
        <v>11902</v>
      </c>
      <c r="Y14" s="116">
        <v>1170</v>
      </c>
      <c r="Z14" s="117"/>
      <c r="AA14" s="73">
        <f t="shared" si="0"/>
        <v>756922</v>
      </c>
    </row>
    <row r="15" spans="1:27" ht="13.7" customHeight="1">
      <c r="A15" s="69">
        <v>2006</v>
      </c>
      <c r="B15" s="114">
        <v>201240.02299999999</v>
      </c>
      <c r="C15" s="116">
        <v>290419.03200000001</v>
      </c>
      <c r="D15" s="116">
        <v>4105.1540000000005</v>
      </c>
      <c r="E15" s="116">
        <v>90719.005999999994</v>
      </c>
      <c r="F15" s="116">
        <v>8509.06</v>
      </c>
      <c r="G15" s="116">
        <v>9966.0589999999993</v>
      </c>
      <c r="H15" s="116">
        <v>12868.894999999999</v>
      </c>
      <c r="I15" s="116">
        <v>29898.077999999998</v>
      </c>
      <c r="J15" s="116">
        <v>3791.558</v>
      </c>
      <c r="K15" s="116">
        <v>5353.15</v>
      </c>
      <c r="L15" s="116">
        <v>8420.6769999999997</v>
      </c>
      <c r="M15" s="116">
        <v>3636.683</v>
      </c>
      <c r="N15" s="116">
        <v>24908.177</v>
      </c>
      <c r="O15" s="116">
        <v>13181.839</v>
      </c>
      <c r="P15" s="116">
        <v>12638.812</v>
      </c>
      <c r="Q15" s="116">
        <v>15035.011999999999</v>
      </c>
      <c r="R15" s="116">
        <v>10202.752</v>
      </c>
      <c r="S15" s="116">
        <v>6796.8010000000004</v>
      </c>
      <c r="T15" s="116">
        <v>4488.0370000000003</v>
      </c>
      <c r="U15" s="116">
        <v>4894.1380000000008</v>
      </c>
      <c r="V15" s="116">
        <v>86931.35</v>
      </c>
      <c r="W15" s="116">
        <v>5607.0590000000002</v>
      </c>
      <c r="X15" s="116">
        <v>13840.657999999998</v>
      </c>
      <c r="Y15" s="116">
        <v>1293.7090000000001</v>
      </c>
      <c r="Z15" s="117"/>
      <c r="AA15" s="73">
        <f t="shared" si="0"/>
        <v>868745.71900000016</v>
      </c>
    </row>
    <row r="16" spans="1:27" ht="13.7" customHeight="1">
      <c r="A16" s="69">
        <v>2007</v>
      </c>
      <c r="B16" s="114">
        <v>252733.56099999999</v>
      </c>
      <c r="C16" s="116">
        <v>340056.60100000002</v>
      </c>
      <c r="D16" s="116">
        <v>5101.5230000000001</v>
      </c>
      <c r="E16" s="116">
        <v>113687.06299999999</v>
      </c>
      <c r="F16" s="116">
        <v>10728.849</v>
      </c>
      <c r="G16" s="116">
        <v>12108.375000000002</v>
      </c>
      <c r="H16" s="116">
        <v>15903.413</v>
      </c>
      <c r="I16" s="116">
        <v>37203.082999999999</v>
      </c>
      <c r="J16" s="116">
        <v>4928.2240000000002</v>
      </c>
      <c r="K16" s="116">
        <v>6588.8939999999993</v>
      </c>
      <c r="L16" s="116">
        <v>10383.031000000001</v>
      </c>
      <c r="M16" s="116">
        <v>4273.2709999999997</v>
      </c>
      <c r="N16" s="116">
        <v>30119.673999999999</v>
      </c>
      <c r="O16" s="116">
        <v>16772.381999999998</v>
      </c>
      <c r="P16" s="116">
        <v>15857.361999999999</v>
      </c>
      <c r="Q16" s="116">
        <v>18564.752</v>
      </c>
      <c r="R16" s="116">
        <v>12705.357000000004</v>
      </c>
      <c r="S16" s="116">
        <v>8467.1429999999982</v>
      </c>
      <c r="T16" s="116">
        <v>5686.9920000000002</v>
      </c>
      <c r="U16" s="116">
        <v>6260.1139999999996</v>
      </c>
      <c r="V16" s="116">
        <v>108751.47200000001</v>
      </c>
      <c r="W16" s="116">
        <v>7114.8760000000002</v>
      </c>
      <c r="X16" s="116">
        <v>17726.253999999997</v>
      </c>
      <c r="Y16" s="116">
        <v>1605.3829999999998</v>
      </c>
      <c r="Z16" s="117"/>
      <c r="AA16" s="73">
        <f t="shared" si="0"/>
        <v>1063327.6489999997</v>
      </c>
    </row>
    <row r="17" spans="1:27" ht="13.7" customHeight="1">
      <c r="A17" s="69">
        <v>2008</v>
      </c>
      <c r="B17" s="114">
        <v>310380.74027267098</v>
      </c>
      <c r="C17" s="116">
        <v>428589.01757645747</v>
      </c>
      <c r="D17" s="116">
        <v>6357.4694584245253</v>
      </c>
      <c r="E17" s="116">
        <v>150668.87153468138</v>
      </c>
      <c r="F17" s="116">
        <v>13956.114161929856</v>
      </c>
      <c r="G17" s="116">
        <v>16812.124743713626</v>
      </c>
      <c r="H17" s="116">
        <v>19657.897175136597</v>
      </c>
      <c r="I17" s="116">
        <v>49638.618648844655</v>
      </c>
      <c r="J17" s="116">
        <v>6838.4437167753567</v>
      </c>
      <c r="K17" s="116">
        <v>8231.6750069296395</v>
      </c>
      <c r="L17" s="116">
        <v>13424.364422799197</v>
      </c>
      <c r="M17" s="116">
        <v>5357.880289682681</v>
      </c>
      <c r="N17" s="116">
        <v>39297.094058332521</v>
      </c>
      <c r="O17" s="116">
        <v>21918.98353977891</v>
      </c>
      <c r="P17" s="116">
        <v>20193.100766765929</v>
      </c>
      <c r="Q17" s="116">
        <v>23517.096094652923</v>
      </c>
      <c r="R17" s="116">
        <v>16089.701975440388</v>
      </c>
      <c r="S17" s="116">
        <v>10958.095722867645</v>
      </c>
      <c r="T17" s="116">
        <v>7257.7833168024199</v>
      </c>
      <c r="U17" s="116">
        <v>8691.6247955751369</v>
      </c>
      <c r="V17" s="116">
        <v>142338.30166065777</v>
      </c>
      <c r="W17" s="116">
        <v>9122.4491783559133</v>
      </c>
      <c r="X17" s="116">
        <v>23377.731632232062</v>
      </c>
      <c r="Y17" s="116">
        <v>2033.9432404922918</v>
      </c>
      <c r="Z17" s="117"/>
      <c r="AA17" s="73">
        <f t="shared" si="0"/>
        <v>1354709.1229900003</v>
      </c>
    </row>
    <row r="18" spans="1:27" ht="13.7" customHeight="1">
      <c r="A18" s="69">
        <v>2009</v>
      </c>
      <c r="B18" s="114">
        <v>349484</v>
      </c>
      <c r="C18" s="116">
        <v>485233</v>
      </c>
      <c r="D18" s="116">
        <v>6928</v>
      </c>
      <c r="E18" s="116">
        <v>175985</v>
      </c>
      <c r="F18" s="116">
        <v>16461</v>
      </c>
      <c r="G18" s="116">
        <v>19492</v>
      </c>
      <c r="H18" s="116">
        <v>21338</v>
      </c>
      <c r="I18" s="116">
        <v>58456</v>
      </c>
      <c r="J18" s="116">
        <v>8136</v>
      </c>
      <c r="K18" s="116">
        <v>9690</v>
      </c>
      <c r="L18" s="116">
        <v>15500</v>
      </c>
      <c r="M18" s="116">
        <v>6187</v>
      </c>
      <c r="N18" s="116">
        <v>45142</v>
      </c>
      <c r="O18" s="116">
        <v>25909</v>
      </c>
      <c r="P18" s="116">
        <v>22530</v>
      </c>
      <c r="Q18" s="116">
        <v>26584</v>
      </c>
      <c r="R18" s="116">
        <v>18737</v>
      </c>
      <c r="S18" s="116">
        <v>13071</v>
      </c>
      <c r="T18" s="116">
        <v>8573</v>
      </c>
      <c r="U18" s="116">
        <v>10101</v>
      </c>
      <c r="V18" s="116">
        <v>166416</v>
      </c>
      <c r="W18" s="116">
        <v>10559</v>
      </c>
      <c r="X18" s="116">
        <v>27036</v>
      </c>
      <c r="Y18" s="116">
        <v>2298</v>
      </c>
      <c r="Z18" s="117"/>
      <c r="AA18" s="73">
        <f t="shared" si="0"/>
        <v>1549846</v>
      </c>
    </row>
    <row r="19" spans="1:27" ht="13.7" customHeight="1">
      <c r="A19" s="69">
        <v>2010</v>
      </c>
      <c r="B19" s="114">
        <v>476711</v>
      </c>
      <c r="C19" s="116">
        <v>643246</v>
      </c>
      <c r="D19" s="116">
        <v>9158</v>
      </c>
      <c r="E19" s="116">
        <v>238728</v>
      </c>
      <c r="F19" s="116">
        <v>21302</v>
      </c>
      <c r="G19" s="116">
        <v>26525</v>
      </c>
      <c r="H19" s="116">
        <v>28385</v>
      </c>
      <c r="I19" s="116">
        <v>78238</v>
      </c>
      <c r="J19" s="116">
        <v>10770</v>
      </c>
      <c r="K19" s="116">
        <v>12936</v>
      </c>
      <c r="L19" s="116">
        <v>21696</v>
      </c>
      <c r="M19" s="116">
        <v>8121</v>
      </c>
      <c r="N19" s="116">
        <v>62664</v>
      </c>
      <c r="O19" s="116">
        <v>34682</v>
      </c>
      <c r="P19" s="116">
        <v>32986</v>
      </c>
      <c r="Q19" s="116">
        <v>37330</v>
      </c>
      <c r="R19" s="116">
        <v>25795</v>
      </c>
      <c r="S19" s="116">
        <v>18439</v>
      </c>
      <c r="T19" s="116">
        <v>12031</v>
      </c>
      <c r="U19" s="116">
        <v>13187</v>
      </c>
      <c r="V19" s="116">
        <v>226391</v>
      </c>
      <c r="W19" s="116">
        <v>14623</v>
      </c>
      <c r="X19" s="116">
        <v>36058</v>
      </c>
      <c r="Y19" s="116">
        <v>2552</v>
      </c>
      <c r="Z19" s="117"/>
      <c r="AA19" s="73">
        <f t="shared" si="0"/>
        <v>2092554</v>
      </c>
    </row>
    <row r="20" spans="1:27" ht="13.7" customHeight="1">
      <c r="A20" s="69">
        <v>2011</v>
      </c>
      <c r="B20" s="114">
        <v>672172</v>
      </c>
      <c r="C20" s="116">
        <v>909542</v>
      </c>
      <c r="D20" s="116">
        <v>12221</v>
      </c>
      <c r="E20" s="116">
        <v>351607</v>
      </c>
      <c r="F20" s="116">
        <v>30856</v>
      </c>
      <c r="G20" s="116">
        <v>36441</v>
      </c>
      <c r="H20" s="116">
        <v>38892</v>
      </c>
      <c r="I20" s="116">
        <v>115144</v>
      </c>
      <c r="J20" s="116">
        <v>14847</v>
      </c>
      <c r="K20" s="116">
        <v>17178</v>
      </c>
      <c r="L20" s="116">
        <v>33402</v>
      </c>
      <c r="M20" s="116">
        <v>10825</v>
      </c>
      <c r="N20" s="116">
        <v>87849</v>
      </c>
      <c r="O20" s="116">
        <v>49155</v>
      </c>
      <c r="P20" s="116">
        <v>45204</v>
      </c>
      <c r="Q20" s="116">
        <v>51550</v>
      </c>
      <c r="R20" s="116">
        <v>36186</v>
      </c>
      <c r="S20" s="116">
        <v>25145</v>
      </c>
      <c r="T20" s="116">
        <v>16576</v>
      </c>
      <c r="U20" s="116">
        <v>17739</v>
      </c>
      <c r="V20" s="116">
        <v>339490</v>
      </c>
      <c r="W20" s="116">
        <v>19268</v>
      </c>
      <c r="X20" s="116">
        <v>48568</v>
      </c>
      <c r="Y20" s="116">
        <v>3179</v>
      </c>
      <c r="Z20" s="117"/>
      <c r="AA20" s="73">
        <f t="shared" si="0"/>
        <v>2983036</v>
      </c>
    </row>
    <row r="21" spans="1:27" ht="13.7" customHeight="1">
      <c r="A21" s="69">
        <v>2012</v>
      </c>
      <c r="B21" s="114">
        <v>853916</v>
      </c>
      <c r="C21" s="116">
        <v>1169051</v>
      </c>
      <c r="D21" s="116">
        <v>14529</v>
      </c>
      <c r="E21" s="116">
        <v>451587</v>
      </c>
      <c r="F21" s="116">
        <v>40344</v>
      </c>
      <c r="G21" s="116">
        <v>45260</v>
      </c>
      <c r="H21" s="116">
        <v>48654</v>
      </c>
      <c r="I21" s="116">
        <v>150852</v>
      </c>
      <c r="J21" s="116">
        <v>18698</v>
      </c>
      <c r="K21" s="116">
        <v>20693</v>
      </c>
      <c r="L21" s="116">
        <v>42782</v>
      </c>
      <c r="M21" s="116">
        <v>12822</v>
      </c>
      <c r="N21" s="116">
        <v>114349</v>
      </c>
      <c r="O21" s="116">
        <v>63857</v>
      </c>
      <c r="P21" s="116">
        <v>56017</v>
      </c>
      <c r="Q21" s="116">
        <v>65082</v>
      </c>
      <c r="R21" s="116">
        <v>45460</v>
      </c>
      <c r="S21" s="116">
        <v>32132</v>
      </c>
      <c r="T21" s="116">
        <v>21436</v>
      </c>
      <c r="U21" s="116">
        <v>21674</v>
      </c>
      <c r="V21" s="116">
        <v>446574</v>
      </c>
      <c r="W21" s="116">
        <v>24914</v>
      </c>
      <c r="X21" s="116">
        <v>60469</v>
      </c>
      <c r="Y21" s="116">
        <v>3956</v>
      </c>
      <c r="Z21" s="117"/>
      <c r="AA21" s="73">
        <f t="shared" si="0"/>
        <v>3825108</v>
      </c>
    </row>
    <row r="22" spans="1:27" ht="13.7" customHeight="1">
      <c r="A22" s="69">
        <v>2013</v>
      </c>
      <c r="B22" s="114">
        <v>979941</v>
      </c>
      <c r="C22" s="116">
        <v>1336379</v>
      </c>
      <c r="D22" s="116">
        <v>18223</v>
      </c>
      <c r="E22" s="116">
        <v>526683</v>
      </c>
      <c r="F22" s="116">
        <v>48321</v>
      </c>
      <c r="G22" s="116">
        <v>53436</v>
      </c>
      <c r="H22" s="116">
        <v>57849</v>
      </c>
      <c r="I22" s="116">
        <v>171952</v>
      </c>
      <c r="J22" s="116">
        <v>23792</v>
      </c>
      <c r="K22" s="116">
        <v>24782</v>
      </c>
      <c r="L22" s="116">
        <v>47855</v>
      </c>
      <c r="M22" s="116">
        <v>15244</v>
      </c>
      <c r="N22" s="116">
        <v>138693</v>
      </c>
      <c r="O22" s="116">
        <v>76402</v>
      </c>
      <c r="P22" s="116">
        <v>63977</v>
      </c>
      <c r="Q22" s="116">
        <v>76351</v>
      </c>
      <c r="R22" s="116">
        <v>52727</v>
      </c>
      <c r="S22" s="116">
        <v>39698</v>
      </c>
      <c r="T22" s="116">
        <v>26479</v>
      </c>
      <c r="U22" s="116">
        <v>24821</v>
      </c>
      <c r="V22" s="116">
        <v>511823</v>
      </c>
      <c r="W22" s="116">
        <v>30525</v>
      </c>
      <c r="X22" s="116">
        <v>71642</v>
      </c>
      <c r="Y22" s="116">
        <v>5296</v>
      </c>
      <c r="Z22" s="117"/>
      <c r="AA22" s="73">
        <f t="shared" si="0"/>
        <v>4422891</v>
      </c>
    </row>
    <row r="23" spans="1:27" ht="13.7" customHeight="1">
      <c r="A23" s="69">
        <v>2014</v>
      </c>
      <c r="B23" s="114">
        <v>963000</v>
      </c>
      <c r="C23" s="116">
        <v>1268000</v>
      </c>
      <c r="D23" s="116">
        <v>20000</v>
      </c>
      <c r="E23" s="116">
        <v>493000</v>
      </c>
      <c r="F23" s="116">
        <v>50000</v>
      </c>
      <c r="G23" s="116">
        <v>56000</v>
      </c>
      <c r="H23" s="116">
        <v>60000</v>
      </c>
      <c r="I23" s="116">
        <v>155000</v>
      </c>
      <c r="J23" s="116">
        <v>26000</v>
      </c>
      <c r="K23" s="116">
        <v>27000</v>
      </c>
      <c r="L23" s="116">
        <v>43000</v>
      </c>
      <c r="M23" s="116">
        <v>16000</v>
      </c>
      <c r="N23" s="116">
        <v>137000</v>
      </c>
      <c r="O23" s="116">
        <v>77000</v>
      </c>
      <c r="P23" s="116">
        <v>64000</v>
      </c>
      <c r="Q23" s="116">
        <v>76000</v>
      </c>
      <c r="R23" s="116">
        <v>56000</v>
      </c>
      <c r="S23" s="116">
        <v>42000</v>
      </c>
      <c r="T23" s="116">
        <v>28000</v>
      </c>
      <c r="U23" s="116">
        <v>25000</v>
      </c>
      <c r="V23" s="116">
        <v>461000</v>
      </c>
      <c r="W23" s="116">
        <v>35000</v>
      </c>
      <c r="X23" s="116">
        <v>75000</v>
      </c>
      <c r="Y23" s="116">
        <v>6000</v>
      </c>
      <c r="Z23" s="117"/>
      <c r="AA23" s="73">
        <f t="shared" si="0"/>
        <v>4259000</v>
      </c>
    </row>
    <row r="24" spans="1:27" ht="13.7" customHeight="1">
      <c r="A24" s="69">
        <v>2015</v>
      </c>
      <c r="B24" s="114">
        <v>1273000</v>
      </c>
      <c r="C24" s="116">
        <v>1679000</v>
      </c>
      <c r="D24" s="116">
        <v>25000</v>
      </c>
      <c r="E24" s="116">
        <v>639000</v>
      </c>
      <c r="F24" s="116">
        <v>65000</v>
      </c>
      <c r="G24" s="116">
        <v>70000</v>
      </c>
      <c r="H24" s="116">
        <v>79000</v>
      </c>
      <c r="I24" s="116">
        <v>212000</v>
      </c>
      <c r="J24" s="116">
        <v>32000</v>
      </c>
      <c r="K24" s="116">
        <v>35000</v>
      </c>
      <c r="L24" s="116">
        <v>59000</v>
      </c>
      <c r="M24" s="116">
        <v>20000</v>
      </c>
      <c r="N24" s="116">
        <v>177000</v>
      </c>
      <c r="O24" s="116">
        <v>102000</v>
      </c>
      <c r="P24" s="116">
        <v>88000</v>
      </c>
      <c r="Q24" s="116">
        <v>103000</v>
      </c>
      <c r="R24" s="116">
        <v>74000</v>
      </c>
      <c r="S24" s="116">
        <v>51000</v>
      </c>
      <c r="T24" s="116">
        <v>38000</v>
      </c>
      <c r="U24" s="116">
        <v>32000</v>
      </c>
      <c r="V24" s="116">
        <v>626000</v>
      </c>
      <c r="W24" s="116">
        <v>44000</v>
      </c>
      <c r="X24" s="116">
        <v>94000</v>
      </c>
      <c r="Y24" s="116">
        <v>8000</v>
      </c>
      <c r="Z24" s="117"/>
      <c r="AA24" s="73">
        <f t="shared" si="0"/>
        <v>5625000</v>
      </c>
    </row>
    <row r="25" spans="1:27" ht="13.7" customHeight="1">
      <c r="A25" s="69">
        <v>2016</v>
      </c>
      <c r="B25" s="114">
        <v>1595000</v>
      </c>
      <c r="C25" s="116">
        <v>2082000</v>
      </c>
      <c r="D25" s="116">
        <v>27000</v>
      </c>
      <c r="E25" s="116">
        <v>766000</v>
      </c>
      <c r="F25" s="116">
        <v>78000</v>
      </c>
      <c r="G25" s="116">
        <v>79000</v>
      </c>
      <c r="H25" s="116">
        <v>92000</v>
      </c>
      <c r="I25" s="116">
        <v>256000</v>
      </c>
      <c r="J25" s="116">
        <v>37000</v>
      </c>
      <c r="K25" s="116">
        <v>41000</v>
      </c>
      <c r="L25" s="116">
        <v>72000</v>
      </c>
      <c r="M25" s="116">
        <v>23000</v>
      </c>
      <c r="N25" s="116">
        <v>218000</v>
      </c>
      <c r="O25" s="116">
        <v>119000</v>
      </c>
      <c r="P25" s="116">
        <v>104000</v>
      </c>
      <c r="Q25" s="116">
        <v>124000</v>
      </c>
      <c r="R25" s="116">
        <v>87000</v>
      </c>
      <c r="S25" s="116">
        <v>59000</v>
      </c>
      <c r="T25" s="116">
        <v>44000</v>
      </c>
      <c r="U25" s="116">
        <v>36000</v>
      </c>
      <c r="V25" s="116">
        <v>761000</v>
      </c>
      <c r="W25" s="116">
        <v>51000</v>
      </c>
      <c r="X25" s="116">
        <v>111000</v>
      </c>
      <c r="Y25" s="116">
        <v>10000</v>
      </c>
      <c r="Z25" s="117"/>
      <c r="AA25" s="73">
        <f t="shared" si="0"/>
        <v>6872000</v>
      </c>
    </row>
    <row r="26" spans="1:27" ht="13.7" customHeight="1">
      <c r="A26" s="69">
        <v>2017</v>
      </c>
      <c r="B26" s="114">
        <v>2480000</v>
      </c>
      <c r="C26" s="116">
        <v>3141000</v>
      </c>
      <c r="D26" s="116">
        <v>45000</v>
      </c>
      <c r="E26" s="116">
        <v>1236000</v>
      </c>
      <c r="F26" s="116">
        <v>147000</v>
      </c>
      <c r="G26" s="116">
        <v>128000</v>
      </c>
      <c r="H26" s="116">
        <v>137000</v>
      </c>
      <c r="I26" s="116">
        <v>367000</v>
      </c>
      <c r="J26" s="116">
        <v>61000</v>
      </c>
      <c r="K26" s="116">
        <v>67000</v>
      </c>
      <c r="L26" s="116">
        <v>103000</v>
      </c>
      <c r="M26" s="116">
        <v>40000</v>
      </c>
      <c r="N26" s="116">
        <v>337000</v>
      </c>
      <c r="O26" s="116">
        <v>152000</v>
      </c>
      <c r="P26" s="116">
        <v>151000</v>
      </c>
      <c r="Q26" s="116">
        <v>180000</v>
      </c>
      <c r="R26" s="116">
        <v>145000</v>
      </c>
      <c r="S26" s="116">
        <v>101000</v>
      </c>
      <c r="T26" s="116">
        <v>72000</v>
      </c>
      <c r="U26" s="116">
        <v>54000</v>
      </c>
      <c r="V26" s="116">
        <v>1112000</v>
      </c>
      <c r="W26" s="116">
        <v>89000</v>
      </c>
      <c r="X26" s="116">
        <v>183000</v>
      </c>
      <c r="Y26" s="116">
        <v>16000</v>
      </c>
      <c r="Z26" s="117"/>
      <c r="AA26" s="73">
        <f t="shared" si="0"/>
        <v>10544000</v>
      </c>
    </row>
    <row r="27" spans="1:27" ht="13.7" customHeight="1">
      <c r="A27" s="69">
        <v>2018</v>
      </c>
      <c r="B27" s="114">
        <v>3790000</v>
      </c>
      <c r="C27" s="116">
        <v>4742000</v>
      </c>
      <c r="D27" s="116">
        <v>69000</v>
      </c>
      <c r="E27" s="116">
        <v>1913000</v>
      </c>
      <c r="F27" s="116">
        <v>222000</v>
      </c>
      <c r="G27" s="116">
        <v>191000</v>
      </c>
      <c r="H27" s="116">
        <v>202000</v>
      </c>
      <c r="I27" s="116">
        <v>552000</v>
      </c>
      <c r="J27" s="116">
        <v>91000</v>
      </c>
      <c r="K27" s="116">
        <v>106000</v>
      </c>
      <c r="L27" s="116">
        <v>155000</v>
      </c>
      <c r="M27" s="116">
        <v>61000</v>
      </c>
      <c r="N27" s="116">
        <v>517000</v>
      </c>
      <c r="O27" s="116">
        <v>225000</v>
      </c>
      <c r="P27" s="116">
        <v>227000</v>
      </c>
      <c r="Q27" s="116">
        <v>268000</v>
      </c>
      <c r="R27" s="116">
        <v>220000</v>
      </c>
      <c r="S27" s="116">
        <v>153000</v>
      </c>
      <c r="T27" s="116">
        <v>107000</v>
      </c>
      <c r="U27" s="116">
        <v>75000</v>
      </c>
      <c r="V27" s="116">
        <v>1731000</v>
      </c>
      <c r="W27" s="116">
        <v>134000</v>
      </c>
      <c r="X27" s="116">
        <v>275000</v>
      </c>
      <c r="Y27" s="116">
        <v>26000</v>
      </c>
      <c r="Z27" s="117"/>
      <c r="AA27" s="73">
        <f t="shared" si="0"/>
        <v>16052000</v>
      </c>
    </row>
    <row r="28" spans="1:27" ht="13.7" customHeight="1">
      <c r="A28" s="69">
        <v>2019</v>
      </c>
      <c r="B28" s="114">
        <v>4780000</v>
      </c>
      <c r="C28" s="116">
        <v>6072000</v>
      </c>
      <c r="D28" s="116">
        <v>89000</v>
      </c>
      <c r="E28" s="116">
        <v>2496000</v>
      </c>
      <c r="F28" s="116">
        <v>288000</v>
      </c>
      <c r="G28" s="116">
        <v>247000</v>
      </c>
      <c r="H28" s="116">
        <v>260000</v>
      </c>
      <c r="I28" s="116">
        <v>703000</v>
      </c>
      <c r="J28" s="116">
        <v>117000</v>
      </c>
      <c r="K28" s="116">
        <v>141000</v>
      </c>
      <c r="L28" s="116">
        <v>206000</v>
      </c>
      <c r="M28" s="116">
        <v>82000</v>
      </c>
      <c r="N28" s="116">
        <v>660000</v>
      </c>
      <c r="O28" s="116">
        <v>287000</v>
      </c>
      <c r="P28" s="116">
        <v>308000</v>
      </c>
      <c r="Q28" s="116">
        <v>346000</v>
      </c>
      <c r="R28" s="116">
        <v>283000</v>
      </c>
      <c r="S28" s="116">
        <v>201000</v>
      </c>
      <c r="T28" s="116">
        <v>137000</v>
      </c>
      <c r="U28" s="116">
        <v>100000</v>
      </c>
      <c r="V28" s="116">
        <v>2283000</v>
      </c>
      <c r="W28" s="116">
        <v>169000</v>
      </c>
      <c r="X28" s="116">
        <v>345000</v>
      </c>
      <c r="Y28" s="116">
        <v>36000</v>
      </c>
      <c r="Z28" s="117"/>
      <c r="AA28" s="73">
        <f t="shared" si="0"/>
        <v>20636000</v>
      </c>
    </row>
    <row r="29" spans="1:27" ht="13.7" customHeight="1">
      <c r="A29" s="157" t="s">
        <v>1848</v>
      </c>
      <c r="B29" s="74">
        <v>1667000</v>
      </c>
      <c r="C29" s="75">
        <v>2124000</v>
      </c>
      <c r="D29" s="75">
        <v>30000</v>
      </c>
      <c r="E29" s="75">
        <v>918000</v>
      </c>
      <c r="F29" s="75">
        <v>102000</v>
      </c>
      <c r="G29" s="75">
        <v>83000</v>
      </c>
      <c r="H29" s="75">
        <v>90000</v>
      </c>
      <c r="I29" s="75">
        <v>257000</v>
      </c>
      <c r="J29" s="75">
        <v>41000</v>
      </c>
      <c r="K29" s="75">
        <v>48000</v>
      </c>
      <c r="L29" s="75">
        <v>77000</v>
      </c>
      <c r="M29" s="75">
        <v>29000</v>
      </c>
      <c r="N29" s="75">
        <v>218000</v>
      </c>
      <c r="O29" s="75">
        <v>100000</v>
      </c>
      <c r="P29" s="75">
        <v>110000</v>
      </c>
      <c r="Q29" s="75">
        <v>121000</v>
      </c>
      <c r="R29" s="75">
        <v>96000</v>
      </c>
      <c r="S29" s="75">
        <v>68000</v>
      </c>
      <c r="T29" s="75">
        <v>48000</v>
      </c>
      <c r="U29" s="75">
        <v>36000</v>
      </c>
      <c r="V29" s="75">
        <v>835000</v>
      </c>
      <c r="W29" s="75">
        <v>58000</v>
      </c>
      <c r="X29" s="75">
        <v>115000</v>
      </c>
      <c r="Y29" s="75">
        <v>12000</v>
      </c>
      <c r="Z29" s="160"/>
      <c r="AA29" s="77">
        <f t="shared" ref="AA29" si="1">SUM(B29:Z29)</f>
        <v>7283000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80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80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80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80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80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6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110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 otros impuestos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794</v>
      </c>
      <c r="C8" s="57" t="s">
        <v>795</v>
      </c>
      <c r="D8" s="57" t="s">
        <v>796</v>
      </c>
      <c r="E8" s="64" t="s">
        <v>797</v>
      </c>
      <c r="F8" s="57" t="s">
        <v>798</v>
      </c>
      <c r="G8" s="57" t="s">
        <v>799</v>
      </c>
      <c r="H8" s="64" t="s">
        <v>800</v>
      </c>
      <c r="I8" s="57" t="s">
        <v>801</v>
      </c>
      <c r="J8" s="57" t="s">
        <v>802</v>
      </c>
      <c r="K8" s="64" t="s">
        <v>803</v>
      </c>
      <c r="L8" s="57" t="s">
        <v>804</v>
      </c>
      <c r="M8" s="57" t="s">
        <v>805</v>
      </c>
      <c r="N8" s="64" t="s">
        <v>806</v>
      </c>
      <c r="O8" s="57" t="s">
        <v>807</v>
      </c>
      <c r="P8" s="57" t="s">
        <v>808</v>
      </c>
      <c r="Q8" s="64" t="s">
        <v>809</v>
      </c>
      <c r="R8" s="57" t="s">
        <v>810</v>
      </c>
      <c r="S8" s="57" t="s">
        <v>811</v>
      </c>
      <c r="T8" s="57" t="s">
        <v>812</v>
      </c>
      <c r="U8" s="57" t="s">
        <v>813</v>
      </c>
      <c r="V8" s="57" t="s">
        <v>814</v>
      </c>
      <c r="W8" s="57" t="s">
        <v>815</v>
      </c>
      <c r="X8" s="57" t="s">
        <v>816</v>
      </c>
      <c r="Y8" s="57" t="s">
        <v>817</v>
      </c>
      <c r="Z8" s="57" t="s">
        <v>818</v>
      </c>
      <c r="AA8" s="66" t="s">
        <v>819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3366030.1840000004</v>
      </c>
      <c r="C10" s="70">
        <v>53562.155999999995</v>
      </c>
      <c r="D10" s="70">
        <v>442.113</v>
      </c>
      <c r="E10" s="70">
        <v>30732.475999999999</v>
      </c>
      <c r="F10" s="70">
        <v>1382.8520000000001</v>
      </c>
      <c r="G10" s="70">
        <v>1990.07</v>
      </c>
      <c r="H10" s="70">
        <v>2700.63</v>
      </c>
      <c r="I10" s="70">
        <v>5035.2489999999989</v>
      </c>
      <c r="J10" s="70">
        <v>631.58500000000004</v>
      </c>
      <c r="K10" s="70">
        <v>1072.2739999999999</v>
      </c>
      <c r="L10" s="70">
        <v>2877.7110000000002</v>
      </c>
      <c r="M10" s="70">
        <v>463.87</v>
      </c>
      <c r="N10" s="70">
        <v>17715.150999999998</v>
      </c>
      <c r="O10" s="70">
        <v>2864.0250000000001</v>
      </c>
      <c r="P10" s="70">
        <v>4014.098</v>
      </c>
      <c r="Q10" s="70">
        <v>4977.7240000000002</v>
      </c>
      <c r="R10" s="70">
        <v>2383.4210000000003</v>
      </c>
      <c r="S10" s="70">
        <v>1531.8230000000001</v>
      </c>
      <c r="T10" s="70">
        <v>2294.0889999999999</v>
      </c>
      <c r="U10" s="70">
        <v>914.41399999999999</v>
      </c>
      <c r="V10" s="70">
        <v>60193.625000000007</v>
      </c>
      <c r="W10" s="70">
        <v>2971.5709999999999</v>
      </c>
      <c r="X10" s="70">
        <v>66043.119000000006</v>
      </c>
      <c r="Y10" s="70">
        <v>723.89300000000003</v>
      </c>
      <c r="Z10" s="70">
        <v>14255.622049999996</v>
      </c>
      <c r="AA10" s="71">
        <f>SUM(B10:Z10)</f>
        <v>3647803.74505</v>
      </c>
    </row>
    <row r="11" spans="1:27" s="1" customFormat="1" ht="13.7" customHeight="1">
      <c r="A11" s="69">
        <v>2002</v>
      </c>
      <c r="B11" s="114">
        <v>4415953.6140000001</v>
      </c>
      <c r="C11" s="116">
        <v>44348.876000000004</v>
      </c>
      <c r="D11" s="116">
        <v>532.399</v>
      </c>
      <c r="E11" s="116">
        <v>53894.95</v>
      </c>
      <c r="F11" s="116">
        <v>1142.0440000000001</v>
      </c>
      <c r="G11" s="116">
        <v>1365.88</v>
      </c>
      <c r="H11" s="116">
        <v>3197.183</v>
      </c>
      <c r="I11" s="116">
        <v>6043.1940000000013</v>
      </c>
      <c r="J11" s="116">
        <v>604.18499999999995</v>
      </c>
      <c r="K11" s="116">
        <v>1023.326</v>
      </c>
      <c r="L11" s="116">
        <v>3921.7529999999997</v>
      </c>
      <c r="M11" s="116">
        <v>863.29099999999994</v>
      </c>
      <c r="N11" s="116">
        <v>29519.544000000005</v>
      </c>
      <c r="O11" s="116">
        <v>3825.4359999999997</v>
      </c>
      <c r="P11" s="116">
        <v>4186.286000000001</v>
      </c>
      <c r="Q11" s="116">
        <v>3855.3989999999994</v>
      </c>
      <c r="R11" s="116">
        <v>1775.078</v>
      </c>
      <c r="S11" s="116">
        <v>1313.22</v>
      </c>
      <c r="T11" s="116">
        <v>4165.4740000000002</v>
      </c>
      <c r="U11" s="116">
        <v>1264.5130000000001</v>
      </c>
      <c r="V11" s="116">
        <v>67956.438999999998</v>
      </c>
      <c r="W11" s="116">
        <v>3037.1460000000006</v>
      </c>
      <c r="X11" s="116">
        <v>123055.46600000001</v>
      </c>
      <c r="Y11" s="116">
        <v>2909.1489999999999</v>
      </c>
      <c r="Z11" s="72">
        <v>15519.958679999996</v>
      </c>
      <c r="AA11" s="73">
        <f>SUM(B11:Z11)</f>
        <v>4795273.8036800008</v>
      </c>
    </row>
    <row r="12" spans="1:27" ht="13.7" customHeight="1">
      <c r="A12" s="69">
        <v>2003</v>
      </c>
      <c r="B12" s="114">
        <v>4841864.76</v>
      </c>
      <c r="C12" s="116">
        <v>55054.266999999993</v>
      </c>
      <c r="D12" s="116">
        <v>473.72300000000001</v>
      </c>
      <c r="E12" s="116">
        <v>56780.235999999997</v>
      </c>
      <c r="F12" s="116">
        <v>1942.297</v>
      </c>
      <c r="G12" s="116">
        <v>2345.0650000000001</v>
      </c>
      <c r="H12" s="116">
        <v>2389.5629999999996</v>
      </c>
      <c r="I12" s="116">
        <v>6604.3240000000005</v>
      </c>
      <c r="J12" s="116">
        <v>673.61900000000003</v>
      </c>
      <c r="K12" s="116">
        <v>1372.0889999999999</v>
      </c>
      <c r="L12" s="116">
        <v>2472.0520000000001</v>
      </c>
      <c r="M12" s="116">
        <v>2504.38</v>
      </c>
      <c r="N12" s="116">
        <v>29542.218999999997</v>
      </c>
      <c r="O12" s="116">
        <v>4429.1440000000002</v>
      </c>
      <c r="P12" s="116">
        <v>3665.915</v>
      </c>
      <c r="Q12" s="116">
        <v>3328.37</v>
      </c>
      <c r="R12" s="116">
        <v>2029.345</v>
      </c>
      <c r="S12" s="116">
        <v>936.83199999999999</v>
      </c>
      <c r="T12" s="116">
        <v>3658.143</v>
      </c>
      <c r="U12" s="116">
        <v>1321.174</v>
      </c>
      <c r="V12" s="116">
        <v>71904.012000000002</v>
      </c>
      <c r="W12" s="116">
        <v>3178.8919999999998</v>
      </c>
      <c r="X12" s="116">
        <v>98842.725999999995</v>
      </c>
      <c r="Y12" s="116">
        <v>3381.1559999999999</v>
      </c>
      <c r="Z12" s="72">
        <v>17256.800539999997</v>
      </c>
      <c r="AA12" s="73">
        <f t="shared" ref="AA12:AA29" si="0">SUM(B12:Z12)</f>
        <v>5217951.1035400005</v>
      </c>
    </row>
    <row r="13" spans="1:27" ht="13.7" customHeight="1">
      <c r="A13" s="69">
        <v>2004</v>
      </c>
      <c r="B13" s="114">
        <v>5148366.9790000003</v>
      </c>
      <c r="C13" s="116">
        <v>62705.857999999993</v>
      </c>
      <c r="D13" s="116">
        <v>722.89300000000003</v>
      </c>
      <c r="E13" s="116">
        <v>89935.915999999997</v>
      </c>
      <c r="F13" s="116">
        <v>1861.8150000000001</v>
      </c>
      <c r="G13" s="116">
        <v>2089.355</v>
      </c>
      <c r="H13" s="116">
        <v>2304.596</v>
      </c>
      <c r="I13" s="116">
        <v>7913.8189999999995</v>
      </c>
      <c r="J13" s="116">
        <v>772.78700000000003</v>
      </c>
      <c r="K13" s="116">
        <v>1765.865</v>
      </c>
      <c r="L13" s="116">
        <v>3117.1440000000002</v>
      </c>
      <c r="M13" s="116">
        <v>779.32599999999991</v>
      </c>
      <c r="N13" s="116">
        <v>58290.548999999999</v>
      </c>
      <c r="O13" s="116">
        <v>6157.902</v>
      </c>
      <c r="P13" s="116">
        <v>4186.1730000000007</v>
      </c>
      <c r="Q13" s="116">
        <v>4089.634</v>
      </c>
      <c r="R13" s="116">
        <v>2775.971</v>
      </c>
      <c r="S13" s="116">
        <v>1331.8980000000001</v>
      </c>
      <c r="T13" s="116">
        <v>2701.1709999999998</v>
      </c>
      <c r="U13" s="116">
        <v>1214.654</v>
      </c>
      <c r="V13" s="116">
        <v>93103.438000000009</v>
      </c>
      <c r="W13" s="116">
        <v>2823.4059999999999</v>
      </c>
      <c r="X13" s="116">
        <v>135995.06200000001</v>
      </c>
      <c r="Y13" s="116">
        <v>4900.8760000000002</v>
      </c>
      <c r="Z13" s="72">
        <v>20122.489569999998</v>
      </c>
      <c r="AA13" s="73">
        <f t="shared" si="0"/>
        <v>5660029.5765700024</v>
      </c>
    </row>
    <row r="14" spans="1:27" ht="13.7" customHeight="1">
      <c r="A14" s="69">
        <v>2005</v>
      </c>
      <c r="B14" s="114">
        <v>5605548</v>
      </c>
      <c r="C14" s="116">
        <v>70862</v>
      </c>
      <c r="D14" s="116">
        <v>838</v>
      </c>
      <c r="E14" s="116">
        <v>159384</v>
      </c>
      <c r="F14" s="116">
        <v>2877</v>
      </c>
      <c r="G14" s="116">
        <v>1603</v>
      </c>
      <c r="H14" s="116">
        <v>3898</v>
      </c>
      <c r="I14" s="116">
        <v>11598</v>
      </c>
      <c r="J14" s="116">
        <v>898</v>
      </c>
      <c r="K14" s="116">
        <v>1838</v>
      </c>
      <c r="L14" s="116">
        <v>3633</v>
      </c>
      <c r="M14" s="116">
        <v>722</v>
      </c>
      <c r="N14" s="116">
        <v>110066</v>
      </c>
      <c r="O14" s="116">
        <v>5938</v>
      </c>
      <c r="P14" s="116">
        <v>10915</v>
      </c>
      <c r="Q14" s="116">
        <v>4800</v>
      </c>
      <c r="R14" s="116">
        <v>4610</v>
      </c>
      <c r="S14" s="116">
        <v>2319</v>
      </c>
      <c r="T14" s="116">
        <v>3055</v>
      </c>
      <c r="U14" s="116">
        <v>1497</v>
      </c>
      <c r="V14" s="116">
        <v>150153</v>
      </c>
      <c r="W14" s="116">
        <v>3011</v>
      </c>
      <c r="X14" s="116">
        <v>179540</v>
      </c>
      <c r="Y14" s="116">
        <v>5929</v>
      </c>
      <c r="Z14" s="72">
        <v>20527</v>
      </c>
      <c r="AA14" s="73">
        <f t="shared" si="0"/>
        <v>6366059</v>
      </c>
    </row>
    <row r="15" spans="1:27" ht="13.7" customHeight="1">
      <c r="A15" s="69">
        <v>2006</v>
      </c>
      <c r="B15" s="114">
        <v>6150898.5830000006</v>
      </c>
      <c r="C15" s="116">
        <v>81660.991000001319</v>
      </c>
      <c r="D15" s="116">
        <v>1055.9229999999898</v>
      </c>
      <c r="E15" s="116">
        <v>165707.02100000018</v>
      </c>
      <c r="F15" s="116">
        <v>2643.1269999999786</v>
      </c>
      <c r="G15" s="116">
        <v>2031.7620000000434</v>
      </c>
      <c r="H15" s="116">
        <v>4154.9690000001574</v>
      </c>
      <c r="I15" s="116">
        <v>10515.319000000061</v>
      </c>
      <c r="J15" s="116">
        <v>903.37799999999697</v>
      </c>
      <c r="K15" s="116">
        <v>1975.0439999999653</v>
      </c>
      <c r="L15" s="116">
        <v>3741.9130000000168</v>
      </c>
      <c r="M15" s="116">
        <v>1524.4309999999896</v>
      </c>
      <c r="N15" s="116">
        <v>107286.44700000007</v>
      </c>
      <c r="O15" s="116">
        <v>6867.4530000000086</v>
      </c>
      <c r="P15" s="116">
        <v>7002.2379999999193</v>
      </c>
      <c r="Q15" s="116">
        <v>5920.47</v>
      </c>
      <c r="R15" s="116">
        <v>4604.4709999999614</v>
      </c>
      <c r="S15" s="116">
        <v>1895.5539999999983</v>
      </c>
      <c r="T15" s="116">
        <v>3557.4510000000446</v>
      </c>
      <c r="U15" s="116">
        <v>1905.9739999999292</v>
      </c>
      <c r="V15" s="116">
        <v>181049.99800000037</v>
      </c>
      <c r="W15" s="116">
        <v>4048.1480000000238</v>
      </c>
      <c r="X15" s="116">
        <v>261103.96699999995</v>
      </c>
      <c r="Y15" s="116">
        <v>3263.5539999999401</v>
      </c>
      <c r="Z15" s="72">
        <v>7346.8011800000004</v>
      </c>
      <c r="AA15" s="73">
        <f t="shared" si="0"/>
        <v>7022664.987180002</v>
      </c>
    </row>
    <row r="16" spans="1:27" ht="13.7" customHeight="1">
      <c r="A16" s="69">
        <v>2007</v>
      </c>
      <c r="B16" s="114">
        <v>6913500.301</v>
      </c>
      <c r="C16" s="116">
        <v>161716.61600000001</v>
      </c>
      <c r="D16" s="116">
        <v>1067.4779999999998</v>
      </c>
      <c r="E16" s="116">
        <v>227662.269</v>
      </c>
      <c r="F16" s="116">
        <v>4309.1229999999996</v>
      </c>
      <c r="G16" s="116">
        <v>4078.0009999999993</v>
      </c>
      <c r="H16" s="116">
        <v>5549.8329999999996</v>
      </c>
      <c r="I16" s="116">
        <v>13123.370999999999</v>
      </c>
      <c r="J16" s="116">
        <v>1829.348</v>
      </c>
      <c r="K16" s="116">
        <v>3315.3410000000003</v>
      </c>
      <c r="L16" s="116">
        <v>5046.3049999999994</v>
      </c>
      <c r="M16" s="116">
        <v>2283.1730000000002</v>
      </c>
      <c r="N16" s="116">
        <v>133200.43399999998</v>
      </c>
      <c r="O16" s="116">
        <v>7684.1910000000007</v>
      </c>
      <c r="P16" s="116">
        <v>7202.6180000000004</v>
      </c>
      <c r="Q16" s="116">
        <v>7524.1540000000005</v>
      </c>
      <c r="R16" s="116">
        <v>6632.2740000000003</v>
      </c>
      <c r="S16" s="116">
        <v>2954.8119999999999</v>
      </c>
      <c r="T16" s="116">
        <v>5923.4790000000003</v>
      </c>
      <c r="U16" s="116">
        <v>3562.4049999999997</v>
      </c>
      <c r="V16" s="116">
        <v>236166.60100000002</v>
      </c>
      <c r="W16" s="116">
        <v>5485.308</v>
      </c>
      <c r="X16" s="116">
        <v>306727.06</v>
      </c>
      <c r="Y16" s="116">
        <v>1676.133</v>
      </c>
      <c r="Z16" s="72">
        <v>6816.0047000000004</v>
      </c>
      <c r="AA16" s="73">
        <f t="shared" si="0"/>
        <v>8075036.6327000018</v>
      </c>
    </row>
    <row r="17" spans="1:27" ht="13.7" customHeight="1">
      <c r="A17" s="69">
        <v>2008</v>
      </c>
      <c r="B17" s="114">
        <v>9061838.6202798299</v>
      </c>
      <c r="C17" s="116">
        <v>182572.24222265967</v>
      </c>
      <c r="D17" s="116">
        <v>1400.5383364771817</v>
      </c>
      <c r="E17" s="116">
        <v>222715.10255796241</v>
      </c>
      <c r="F17" s="116">
        <v>4799.1145741824421</v>
      </c>
      <c r="G17" s="116">
        <v>4481.0644764752242</v>
      </c>
      <c r="H17" s="116">
        <v>6317.1979677712479</v>
      </c>
      <c r="I17" s="116">
        <v>15801.641262647972</v>
      </c>
      <c r="J17" s="116">
        <v>1385.6733392651975</v>
      </c>
      <c r="K17" s="116">
        <v>3677.3365214373421</v>
      </c>
      <c r="L17" s="116">
        <v>6325.9022548383718</v>
      </c>
      <c r="M17" s="116">
        <v>1188.1477800198793</v>
      </c>
      <c r="N17" s="116">
        <v>144714.05213707779</v>
      </c>
      <c r="O17" s="116">
        <v>8331.9108943983374</v>
      </c>
      <c r="P17" s="116">
        <v>7033.0722038316007</v>
      </c>
      <c r="Q17" s="116">
        <v>9437.5229448893097</v>
      </c>
      <c r="R17" s="116">
        <v>8435.9205375679012</v>
      </c>
      <c r="S17" s="116">
        <v>3589.6177033043459</v>
      </c>
      <c r="T17" s="116">
        <v>5862.5156367285399</v>
      </c>
      <c r="U17" s="116">
        <v>3451.0897500309989</v>
      </c>
      <c r="V17" s="116">
        <v>220527.34619624991</v>
      </c>
      <c r="W17" s="116">
        <v>6997.013817958079</v>
      </c>
      <c r="X17" s="116">
        <v>526770.07857325859</v>
      </c>
      <c r="Y17" s="116">
        <v>888.69103113773656</v>
      </c>
      <c r="Z17" s="72">
        <v>3733.0120099999995</v>
      </c>
      <c r="AA17" s="73">
        <f t="shared" si="0"/>
        <v>10462274.425010001</v>
      </c>
    </row>
    <row r="18" spans="1:27" ht="13.7" customHeight="1">
      <c r="A18" s="69">
        <v>2009</v>
      </c>
      <c r="B18" s="114">
        <v>11706440</v>
      </c>
      <c r="C18" s="116">
        <v>335186</v>
      </c>
      <c r="D18" s="116">
        <v>2360</v>
      </c>
      <c r="E18" s="116">
        <v>228350</v>
      </c>
      <c r="F18" s="116">
        <v>9609</v>
      </c>
      <c r="G18" s="116">
        <v>8282</v>
      </c>
      <c r="H18" s="116">
        <v>12907</v>
      </c>
      <c r="I18" s="116">
        <v>34518</v>
      </c>
      <c r="J18" s="116">
        <v>3718</v>
      </c>
      <c r="K18" s="116">
        <v>8225</v>
      </c>
      <c r="L18" s="116">
        <v>12279</v>
      </c>
      <c r="M18" s="116">
        <v>2841</v>
      </c>
      <c r="N18" s="116">
        <v>100656</v>
      </c>
      <c r="O18" s="116">
        <v>17389</v>
      </c>
      <c r="P18" s="116">
        <v>12398</v>
      </c>
      <c r="Q18" s="116">
        <v>16995</v>
      </c>
      <c r="R18" s="116">
        <v>16692</v>
      </c>
      <c r="S18" s="116">
        <v>8364</v>
      </c>
      <c r="T18" s="116">
        <v>13300</v>
      </c>
      <c r="U18" s="116">
        <v>6573</v>
      </c>
      <c r="V18" s="116">
        <v>314436</v>
      </c>
      <c r="W18" s="116">
        <v>12941</v>
      </c>
      <c r="X18" s="116">
        <v>383268</v>
      </c>
      <c r="Y18" s="116">
        <v>2743</v>
      </c>
      <c r="Z18" s="72">
        <v>4138</v>
      </c>
      <c r="AA18" s="73">
        <f t="shared" si="0"/>
        <v>13274608</v>
      </c>
    </row>
    <row r="19" spans="1:27" ht="13.7" customHeight="1">
      <c r="A19" s="69">
        <v>2010</v>
      </c>
      <c r="B19" s="114">
        <v>14710825</v>
      </c>
      <c r="C19" s="116">
        <v>222269</v>
      </c>
      <c r="D19" s="116">
        <v>1985</v>
      </c>
      <c r="E19" s="116">
        <v>167570</v>
      </c>
      <c r="F19" s="116">
        <v>6220</v>
      </c>
      <c r="G19" s="116">
        <v>5516</v>
      </c>
      <c r="H19" s="116">
        <v>7581</v>
      </c>
      <c r="I19" s="116">
        <v>23375</v>
      </c>
      <c r="J19" s="116">
        <v>2784</v>
      </c>
      <c r="K19" s="116">
        <v>4768</v>
      </c>
      <c r="L19" s="116">
        <v>7556</v>
      </c>
      <c r="M19" s="116">
        <v>3704</v>
      </c>
      <c r="N19" s="116">
        <v>85209</v>
      </c>
      <c r="O19" s="116">
        <v>10576</v>
      </c>
      <c r="P19" s="116">
        <v>8160</v>
      </c>
      <c r="Q19" s="116">
        <v>10032</v>
      </c>
      <c r="R19" s="116">
        <v>9156</v>
      </c>
      <c r="S19" s="116">
        <v>5830</v>
      </c>
      <c r="T19" s="116">
        <v>6445</v>
      </c>
      <c r="U19" s="116">
        <v>4359</v>
      </c>
      <c r="V19" s="116">
        <v>197521</v>
      </c>
      <c r="W19" s="116">
        <v>7561</v>
      </c>
      <c r="X19" s="116">
        <v>660738</v>
      </c>
      <c r="Y19" s="116">
        <v>1451</v>
      </c>
      <c r="Z19" s="72">
        <v>3314</v>
      </c>
      <c r="AA19" s="73">
        <f t="shared" si="0"/>
        <v>16174505</v>
      </c>
    </row>
    <row r="20" spans="1:27" ht="13.7" customHeight="1">
      <c r="A20" s="69">
        <v>2011</v>
      </c>
      <c r="B20" s="114">
        <v>17695025</v>
      </c>
      <c r="C20" s="116">
        <v>302511</v>
      </c>
      <c r="D20" s="116">
        <v>2813</v>
      </c>
      <c r="E20" s="116">
        <v>184620</v>
      </c>
      <c r="F20" s="116">
        <v>8279</v>
      </c>
      <c r="G20" s="116">
        <v>10271</v>
      </c>
      <c r="H20" s="116">
        <v>11119</v>
      </c>
      <c r="I20" s="116">
        <v>32066</v>
      </c>
      <c r="J20" s="116">
        <v>3325</v>
      </c>
      <c r="K20" s="116">
        <v>6863</v>
      </c>
      <c r="L20" s="116">
        <v>10903</v>
      </c>
      <c r="M20" s="116">
        <v>1917</v>
      </c>
      <c r="N20" s="116">
        <v>82860</v>
      </c>
      <c r="O20" s="116">
        <v>12164</v>
      </c>
      <c r="P20" s="116">
        <v>11157</v>
      </c>
      <c r="Q20" s="116">
        <v>11296</v>
      </c>
      <c r="R20" s="116">
        <v>13287</v>
      </c>
      <c r="S20" s="116">
        <v>6227</v>
      </c>
      <c r="T20" s="116">
        <v>11137</v>
      </c>
      <c r="U20" s="116">
        <v>4665</v>
      </c>
      <c r="V20" s="116">
        <v>249522</v>
      </c>
      <c r="W20" s="116">
        <v>10951</v>
      </c>
      <c r="X20" s="116">
        <v>724087</v>
      </c>
      <c r="Y20" s="116">
        <v>2918</v>
      </c>
      <c r="Z20" s="72">
        <v>212</v>
      </c>
      <c r="AA20" s="73">
        <f t="shared" si="0"/>
        <v>19410195</v>
      </c>
    </row>
    <row r="21" spans="1:27" ht="13.7" customHeight="1">
      <c r="A21" s="69">
        <v>2012</v>
      </c>
      <c r="B21" s="114">
        <v>24349510</v>
      </c>
      <c r="C21" s="116">
        <v>340357</v>
      </c>
      <c r="D21" s="116">
        <v>3062</v>
      </c>
      <c r="E21" s="116">
        <v>291425</v>
      </c>
      <c r="F21" s="116">
        <v>9763</v>
      </c>
      <c r="G21" s="116">
        <v>11932</v>
      </c>
      <c r="H21" s="116">
        <v>12270</v>
      </c>
      <c r="I21" s="116">
        <v>36542</v>
      </c>
      <c r="J21" s="116">
        <v>3440</v>
      </c>
      <c r="K21" s="116">
        <v>7965</v>
      </c>
      <c r="L21" s="116">
        <v>11120</v>
      </c>
      <c r="M21" s="116">
        <v>2058</v>
      </c>
      <c r="N21" s="116">
        <v>137050</v>
      </c>
      <c r="O21" s="116">
        <v>15435</v>
      </c>
      <c r="P21" s="116">
        <v>33876</v>
      </c>
      <c r="Q21" s="116">
        <v>11492</v>
      </c>
      <c r="R21" s="116">
        <v>12591</v>
      </c>
      <c r="S21" s="116">
        <v>6740</v>
      </c>
      <c r="T21" s="116">
        <v>8461</v>
      </c>
      <c r="U21" s="116">
        <v>5984</v>
      </c>
      <c r="V21" s="116">
        <v>340935</v>
      </c>
      <c r="W21" s="116">
        <v>9997</v>
      </c>
      <c r="X21" s="116">
        <v>1860258</v>
      </c>
      <c r="Y21" s="116">
        <v>3151</v>
      </c>
      <c r="Z21" s="72">
        <v>0</v>
      </c>
      <c r="AA21" s="73">
        <f t="shared" si="0"/>
        <v>27525414</v>
      </c>
    </row>
    <row r="22" spans="1:27" ht="13.7" customHeight="1">
      <c r="A22" s="69">
        <v>2013</v>
      </c>
      <c r="B22" s="114">
        <v>30432754</v>
      </c>
      <c r="C22" s="116">
        <v>370498</v>
      </c>
      <c r="D22" s="116">
        <v>3683</v>
      </c>
      <c r="E22" s="116">
        <v>235760</v>
      </c>
      <c r="F22" s="116">
        <v>12474</v>
      </c>
      <c r="G22" s="116">
        <v>12875</v>
      </c>
      <c r="H22" s="116">
        <v>13757</v>
      </c>
      <c r="I22" s="116">
        <v>37941</v>
      </c>
      <c r="J22" s="116">
        <v>3283</v>
      </c>
      <c r="K22" s="116">
        <v>8003</v>
      </c>
      <c r="L22" s="116">
        <v>12148</v>
      </c>
      <c r="M22" s="116">
        <v>2395</v>
      </c>
      <c r="N22" s="116">
        <v>99844</v>
      </c>
      <c r="O22" s="116">
        <v>18285</v>
      </c>
      <c r="P22" s="116">
        <v>15377</v>
      </c>
      <c r="Q22" s="116">
        <v>18786</v>
      </c>
      <c r="R22" s="116">
        <v>14048</v>
      </c>
      <c r="S22" s="116">
        <v>10603</v>
      </c>
      <c r="T22" s="116">
        <v>9731</v>
      </c>
      <c r="U22" s="116">
        <v>6067</v>
      </c>
      <c r="V22" s="116">
        <v>367510</v>
      </c>
      <c r="W22" s="116">
        <v>11288</v>
      </c>
      <c r="X22" s="116">
        <v>1232447</v>
      </c>
      <c r="Y22" s="116">
        <v>3915</v>
      </c>
      <c r="Z22" s="72">
        <v>0</v>
      </c>
      <c r="AA22" s="73">
        <f t="shared" si="0"/>
        <v>32953472</v>
      </c>
    </row>
    <row r="23" spans="1:27" ht="13.7" customHeight="1">
      <c r="A23" s="69">
        <v>2014</v>
      </c>
      <c r="B23" s="114">
        <v>43028000</v>
      </c>
      <c r="C23" s="116">
        <v>409000</v>
      </c>
      <c r="D23" s="116">
        <v>4000</v>
      </c>
      <c r="E23" s="116">
        <v>259000</v>
      </c>
      <c r="F23" s="116">
        <v>18000</v>
      </c>
      <c r="G23" s="116">
        <v>17000</v>
      </c>
      <c r="H23" s="116">
        <v>19000</v>
      </c>
      <c r="I23" s="116">
        <v>48000</v>
      </c>
      <c r="J23" s="116">
        <v>4000</v>
      </c>
      <c r="K23" s="116">
        <v>9000</v>
      </c>
      <c r="L23" s="116">
        <v>15000</v>
      </c>
      <c r="M23" s="116">
        <v>4000</v>
      </c>
      <c r="N23" s="116">
        <v>113000</v>
      </c>
      <c r="O23" s="116">
        <v>24000</v>
      </c>
      <c r="P23" s="116">
        <v>36000</v>
      </c>
      <c r="Q23" s="116">
        <v>20000</v>
      </c>
      <c r="R23" s="116">
        <v>16000</v>
      </c>
      <c r="S23" s="116">
        <v>11000</v>
      </c>
      <c r="T23" s="116">
        <v>14000</v>
      </c>
      <c r="U23" s="116">
        <v>7000</v>
      </c>
      <c r="V23" s="116">
        <v>444000</v>
      </c>
      <c r="W23" s="116">
        <v>16000</v>
      </c>
      <c r="X23" s="116">
        <v>1901000</v>
      </c>
      <c r="Y23" s="116">
        <v>5000</v>
      </c>
      <c r="Z23" s="72">
        <v>0</v>
      </c>
      <c r="AA23" s="73">
        <f t="shared" si="0"/>
        <v>46441000</v>
      </c>
    </row>
    <row r="24" spans="1:27" ht="13.7" customHeight="1">
      <c r="A24" s="69">
        <v>2015</v>
      </c>
      <c r="B24" s="114">
        <v>49124000</v>
      </c>
      <c r="C24" s="116">
        <v>570000</v>
      </c>
      <c r="D24" s="116">
        <v>6000</v>
      </c>
      <c r="E24" s="116">
        <v>319000</v>
      </c>
      <c r="F24" s="116">
        <v>21000</v>
      </c>
      <c r="G24" s="116">
        <v>28000</v>
      </c>
      <c r="H24" s="116">
        <v>24000</v>
      </c>
      <c r="I24" s="116">
        <v>63000</v>
      </c>
      <c r="J24" s="116">
        <v>7000</v>
      </c>
      <c r="K24" s="116">
        <v>18000</v>
      </c>
      <c r="L24" s="116">
        <v>21000</v>
      </c>
      <c r="M24" s="116">
        <v>4000</v>
      </c>
      <c r="N24" s="116">
        <v>112000</v>
      </c>
      <c r="O24" s="116">
        <v>34000</v>
      </c>
      <c r="P24" s="116">
        <v>42000</v>
      </c>
      <c r="Q24" s="116">
        <v>30000</v>
      </c>
      <c r="R24" s="116">
        <v>24000</v>
      </c>
      <c r="S24" s="116">
        <v>17000</v>
      </c>
      <c r="T24" s="116">
        <v>19000</v>
      </c>
      <c r="U24" s="116">
        <v>20000</v>
      </c>
      <c r="V24" s="116">
        <v>649000</v>
      </c>
      <c r="W24" s="116">
        <v>16000</v>
      </c>
      <c r="X24" s="116">
        <v>2896000</v>
      </c>
      <c r="Y24" s="116">
        <v>7000</v>
      </c>
      <c r="Z24" s="72">
        <v>0</v>
      </c>
      <c r="AA24" s="73">
        <f t="shared" si="0"/>
        <v>54071000</v>
      </c>
    </row>
    <row r="25" spans="1:27" ht="13.7" customHeight="1">
      <c r="A25" s="69">
        <v>2016</v>
      </c>
      <c r="B25" s="114">
        <v>66504000</v>
      </c>
      <c r="C25" s="116">
        <v>921000</v>
      </c>
      <c r="D25" s="116">
        <v>8000</v>
      </c>
      <c r="E25" s="116">
        <v>649000</v>
      </c>
      <c r="F25" s="116">
        <v>28000</v>
      </c>
      <c r="G25" s="116">
        <v>31000</v>
      </c>
      <c r="H25" s="116">
        <v>58000</v>
      </c>
      <c r="I25" s="116">
        <v>91000</v>
      </c>
      <c r="J25" s="116">
        <v>8000</v>
      </c>
      <c r="K25" s="116">
        <v>23000</v>
      </c>
      <c r="L25" s="116">
        <v>39000</v>
      </c>
      <c r="M25" s="116">
        <v>11000</v>
      </c>
      <c r="N25" s="116">
        <v>293000</v>
      </c>
      <c r="O25" s="116">
        <v>46000</v>
      </c>
      <c r="P25" s="116">
        <v>48000</v>
      </c>
      <c r="Q25" s="116">
        <v>56000</v>
      </c>
      <c r="R25" s="116">
        <v>39000</v>
      </c>
      <c r="S25" s="116">
        <v>21000</v>
      </c>
      <c r="T25" s="116">
        <v>27000</v>
      </c>
      <c r="U25" s="116">
        <v>25000</v>
      </c>
      <c r="V25" s="116">
        <v>992000</v>
      </c>
      <c r="W25" s="116">
        <v>28000</v>
      </c>
      <c r="X25" s="116">
        <v>2389000</v>
      </c>
      <c r="Y25" s="116">
        <v>14000</v>
      </c>
      <c r="Z25" s="72">
        <v>0</v>
      </c>
      <c r="AA25" s="73">
        <f t="shared" si="0"/>
        <v>72349000</v>
      </c>
    </row>
    <row r="26" spans="1:27" ht="13.7" customHeight="1">
      <c r="A26" s="69">
        <v>2017</v>
      </c>
      <c r="B26" s="114">
        <v>81202000</v>
      </c>
      <c r="C26" s="116">
        <v>1710000</v>
      </c>
      <c r="D26" s="116">
        <v>18000</v>
      </c>
      <c r="E26" s="116">
        <v>2437000</v>
      </c>
      <c r="F26" s="116">
        <v>101000</v>
      </c>
      <c r="G26" s="116">
        <v>58000</v>
      </c>
      <c r="H26" s="116">
        <v>144000</v>
      </c>
      <c r="I26" s="116">
        <v>224000</v>
      </c>
      <c r="J26" s="116">
        <v>14000</v>
      </c>
      <c r="K26" s="116">
        <v>42000</v>
      </c>
      <c r="L26" s="116">
        <v>66000</v>
      </c>
      <c r="M26" s="116">
        <v>11000</v>
      </c>
      <c r="N26" s="116">
        <v>1303000</v>
      </c>
      <c r="O26" s="116">
        <v>72000</v>
      </c>
      <c r="P26" s="116">
        <v>164000</v>
      </c>
      <c r="Q26" s="116">
        <v>100000</v>
      </c>
      <c r="R26" s="116">
        <v>63000</v>
      </c>
      <c r="S26" s="116">
        <v>43000</v>
      </c>
      <c r="T26" s="116">
        <v>78000</v>
      </c>
      <c r="U26" s="116">
        <v>36000</v>
      </c>
      <c r="V26" s="116">
        <v>2354000</v>
      </c>
      <c r="W26" s="116">
        <v>65000</v>
      </c>
      <c r="X26" s="116">
        <v>11061000</v>
      </c>
      <c r="Y26" s="116">
        <v>22000</v>
      </c>
      <c r="Z26" s="72">
        <v>40949000</v>
      </c>
      <c r="AA26" s="73">
        <f t="shared" si="0"/>
        <v>142337000</v>
      </c>
    </row>
    <row r="27" spans="1:27" ht="13.7" customHeight="1">
      <c r="A27" s="69">
        <v>2018</v>
      </c>
      <c r="B27" s="114">
        <v>99031000</v>
      </c>
      <c r="C27" s="116">
        <v>2522000</v>
      </c>
      <c r="D27" s="116">
        <v>24000</v>
      </c>
      <c r="E27" s="116">
        <v>876000</v>
      </c>
      <c r="F27" s="116">
        <v>134000</v>
      </c>
      <c r="G27" s="116">
        <v>99000</v>
      </c>
      <c r="H27" s="116">
        <v>218000</v>
      </c>
      <c r="I27" s="116">
        <v>244000</v>
      </c>
      <c r="J27" s="116">
        <v>15000</v>
      </c>
      <c r="K27" s="116">
        <v>56000</v>
      </c>
      <c r="L27" s="116">
        <v>85000</v>
      </c>
      <c r="M27" s="116">
        <v>19000</v>
      </c>
      <c r="N27" s="116">
        <v>308000</v>
      </c>
      <c r="O27" s="116">
        <v>95000</v>
      </c>
      <c r="P27" s="116">
        <v>212000</v>
      </c>
      <c r="Q27" s="116">
        <v>155000</v>
      </c>
      <c r="R27" s="116">
        <v>75000</v>
      </c>
      <c r="S27" s="116">
        <v>57000</v>
      </c>
      <c r="T27" s="116">
        <v>55000</v>
      </c>
      <c r="U27" s="116">
        <v>48000</v>
      </c>
      <c r="V27" s="116">
        <v>1418000</v>
      </c>
      <c r="W27" s="116">
        <v>87000</v>
      </c>
      <c r="X27" s="116">
        <v>2617000</v>
      </c>
      <c r="Y27" s="116">
        <v>21000</v>
      </c>
      <c r="Z27" s="72">
        <v>15000</v>
      </c>
      <c r="AA27" s="73">
        <f t="shared" si="0"/>
        <v>108486000</v>
      </c>
    </row>
    <row r="28" spans="1:27" ht="13.7" customHeight="1">
      <c r="A28" s="69">
        <v>2019</v>
      </c>
      <c r="B28" s="114">
        <v>144773000</v>
      </c>
      <c r="C28" s="116">
        <v>3382000</v>
      </c>
      <c r="D28" s="116">
        <v>22000</v>
      </c>
      <c r="E28" s="116">
        <v>917000</v>
      </c>
      <c r="F28" s="116">
        <v>148000</v>
      </c>
      <c r="G28" s="116">
        <v>80000</v>
      </c>
      <c r="H28" s="116">
        <v>159000</v>
      </c>
      <c r="I28" s="116">
        <v>299000</v>
      </c>
      <c r="J28" s="116">
        <v>26000</v>
      </c>
      <c r="K28" s="116">
        <v>67000</v>
      </c>
      <c r="L28" s="116">
        <v>92000</v>
      </c>
      <c r="M28" s="116">
        <v>22000</v>
      </c>
      <c r="N28" s="116">
        <v>321000</v>
      </c>
      <c r="O28" s="116">
        <v>102000</v>
      </c>
      <c r="P28" s="116">
        <v>267000</v>
      </c>
      <c r="Q28" s="116">
        <v>178000</v>
      </c>
      <c r="R28" s="116">
        <v>84000</v>
      </c>
      <c r="S28" s="116">
        <v>54000</v>
      </c>
      <c r="T28" s="116">
        <v>112000</v>
      </c>
      <c r="U28" s="116">
        <v>60000</v>
      </c>
      <c r="V28" s="116">
        <v>1434000</v>
      </c>
      <c r="W28" s="116">
        <v>93000</v>
      </c>
      <c r="X28" s="116">
        <v>4997000</v>
      </c>
      <c r="Y28" s="116">
        <v>26000</v>
      </c>
      <c r="Z28" s="72">
        <v>0</v>
      </c>
      <c r="AA28" s="73">
        <f t="shared" si="0"/>
        <v>157715000</v>
      </c>
    </row>
    <row r="29" spans="1:27" ht="13.7" customHeight="1">
      <c r="A29" s="157" t="s">
        <v>1848</v>
      </c>
      <c r="B29" s="74">
        <v>39402000</v>
      </c>
      <c r="C29" s="75">
        <v>4600000</v>
      </c>
      <c r="D29" s="75">
        <v>39000</v>
      </c>
      <c r="E29" s="75">
        <v>1891000</v>
      </c>
      <c r="F29" s="75">
        <v>307000</v>
      </c>
      <c r="G29" s="75">
        <v>132000</v>
      </c>
      <c r="H29" s="75">
        <v>193000</v>
      </c>
      <c r="I29" s="75">
        <v>696000</v>
      </c>
      <c r="J29" s="75">
        <v>39000</v>
      </c>
      <c r="K29" s="75">
        <v>138000</v>
      </c>
      <c r="L29" s="75">
        <v>169000</v>
      </c>
      <c r="M29" s="75">
        <v>29000</v>
      </c>
      <c r="N29" s="75">
        <v>682000</v>
      </c>
      <c r="O29" s="75">
        <v>213000</v>
      </c>
      <c r="P29" s="75">
        <v>395000</v>
      </c>
      <c r="Q29" s="75">
        <v>348000</v>
      </c>
      <c r="R29" s="75">
        <v>173000</v>
      </c>
      <c r="S29" s="75">
        <v>86000</v>
      </c>
      <c r="T29" s="75">
        <v>94000</v>
      </c>
      <c r="U29" s="75">
        <v>81000</v>
      </c>
      <c r="V29" s="75">
        <v>2427000</v>
      </c>
      <c r="W29" s="75">
        <v>211000</v>
      </c>
      <c r="X29" s="75">
        <v>3150000</v>
      </c>
      <c r="Y29" s="75">
        <v>84000</v>
      </c>
      <c r="Z29" s="76">
        <v>0</v>
      </c>
      <c r="AA29" s="77">
        <f t="shared" si="0"/>
        <v>55579000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80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80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80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80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80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D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6" bestFit="1" customWidth="1"/>
    <col min="2" max="27" width="14.7109375" style="1" customWidth="1"/>
    <col min="28" max="30" width="9.140625" style="1"/>
    <col min="31" max="16384" width="9.140625" style="16"/>
  </cols>
  <sheetData>
    <row r="1" spans="1:27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58"/>
    </row>
    <row r="2" spans="1:27" s="90" customFormat="1" ht="41.25" customHeight="1">
      <c r="A2" s="48" t="s">
        <v>10</v>
      </c>
      <c r="B2" s="62" t="s">
        <v>153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Recaudación de Impuestos Aduaneros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2"/>
      <c r="AA2" s="63"/>
    </row>
    <row r="3" spans="1:27" s="90" customFormat="1" ht="12.75" customHeight="1">
      <c r="A3" s="49" t="s">
        <v>1847</v>
      </c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Administración Federal de Impuestos; AFIP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</row>
    <row r="4" spans="1:27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0"/>
    </row>
    <row r="5" spans="1:27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3"/>
    </row>
    <row r="6" spans="1:27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60"/>
    </row>
    <row r="7" spans="1:27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4" t="s">
        <v>14</v>
      </c>
      <c r="AA7" s="85" t="s">
        <v>14</v>
      </c>
    </row>
    <row r="8" spans="1:27" s="90" customFormat="1" ht="11.25">
      <c r="A8" s="131" t="s">
        <v>185</v>
      </c>
      <c r="B8" s="127" t="s">
        <v>820</v>
      </c>
      <c r="C8" s="57" t="s">
        <v>821</v>
      </c>
      <c r="D8" s="57" t="s">
        <v>822</v>
      </c>
      <c r="E8" s="64" t="s">
        <v>823</v>
      </c>
      <c r="F8" s="57" t="s">
        <v>824</v>
      </c>
      <c r="G8" s="57" t="s">
        <v>825</v>
      </c>
      <c r="H8" s="64" t="s">
        <v>826</v>
      </c>
      <c r="I8" s="57" t="s">
        <v>827</v>
      </c>
      <c r="J8" s="57" t="s">
        <v>828</v>
      </c>
      <c r="K8" s="64" t="s">
        <v>829</v>
      </c>
      <c r="L8" s="57" t="s">
        <v>830</v>
      </c>
      <c r="M8" s="57" t="s">
        <v>831</v>
      </c>
      <c r="N8" s="64" t="s">
        <v>832</v>
      </c>
      <c r="O8" s="57" t="s">
        <v>833</v>
      </c>
      <c r="P8" s="57" t="s">
        <v>834</v>
      </c>
      <c r="Q8" s="64" t="s">
        <v>835</v>
      </c>
      <c r="R8" s="57" t="s">
        <v>836</v>
      </c>
      <c r="S8" s="57" t="s">
        <v>837</v>
      </c>
      <c r="T8" s="57" t="s">
        <v>838</v>
      </c>
      <c r="U8" s="57" t="s">
        <v>839</v>
      </c>
      <c r="V8" s="57" t="s">
        <v>840</v>
      </c>
      <c r="W8" s="57" t="s">
        <v>841</v>
      </c>
      <c r="X8" s="57" t="s">
        <v>842</v>
      </c>
      <c r="Y8" s="57" t="s">
        <v>843</v>
      </c>
      <c r="Z8" s="57" t="s">
        <v>844</v>
      </c>
      <c r="AA8" s="66" t="s">
        <v>845</v>
      </c>
    </row>
    <row r="9" spans="1:27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53" t="s">
        <v>183</v>
      </c>
      <c r="AA9" s="67" t="s">
        <v>180</v>
      </c>
    </row>
    <row r="10" spans="1:27" s="1" customFormat="1" ht="13.7" customHeight="1">
      <c r="A10" s="68">
        <v>2001</v>
      </c>
      <c r="B10" s="118">
        <v>3030072.7849922082</v>
      </c>
      <c r="C10" s="70">
        <v>1554150.0826382248</v>
      </c>
      <c r="D10" s="70">
        <v>3.8839899524201082</v>
      </c>
      <c r="E10" s="70">
        <v>124884.45405330672</v>
      </c>
      <c r="F10" s="70">
        <v>206046.99925633305</v>
      </c>
      <c r="G10" s="70">
        <v>676.00909690427795</v>
      </c>
      <c r="H10" s="70">
        <v>40844.236432315636</v>
      </c>
      <c r="I10" s="70">
        <v>36619.52833567476</v>
      </c>
      <c r="J10" s="70">
        <v>6127.3763705206502</v>
      </c>
      <c r="K10" s="70">
        <v>3300.6130553981284</v>
      </c>
      <c r="L10" s="138"/>
      <c r="M10" s="70">
        <v>12822.266651363152</v>
      </c>
      <c r="N10" s="70">
        <v>77770.558363945456</v>
      </c>
      <c r="O10" s="70">
        <v>28854.221239910661</v>
      </c>
      <c r="P10" s="70">
        <v>1083.075907846546</v>
      </c>
      <c r="Q10" s="70">
        <v>3038.4650307043676</v>
      </c>
      <c r="R10" s="70">
        <v>5785.5471642263237</v>
      </c>
      <c r="S10" s="70">
        <v>1224.6124468244057</v>
      </c>
      <c r="T10" s="70">
        <v>7298.0694384713488</v>
      </c>
      <c r="U10" s="70">
        <v>6770.1129691387396</v>
      </c>
      <c r="V10" s="70">
        <v>120613.04348398803</v>
      </c>
      <c r="W10" s="138"/>
      <c r="X10" s="70">
        <v>3749.8075446477283</v>
      </c>
      <c r="Y10" s="70">
        <v>834.22048809467526</v>
      </c>
      <c r="Z10" s="138"/>
      <c r="AA10" s="71">
        <f>SUM(B10:Z10)</f>
        <v>5272569.9689500006</v>
      </c>
    </row>
    <row r="11" spans="1:27" s="1" customFormat="1" ht="13.7" customHeight="1">
      <c r="A11" s="69">
        <v>2002</v>
      </c>
      <c r="B11" s="114">
        <v>2572781.4430128629</v>
      </c>
      <c r="C11" s="116">
        <v>1807143.9587531269</v>
      </c>
      <c r="D11" s="116">
        <v>1.5474915107364651</v>
      </c>
      <c r="E11" s="116">
        <v>103352.5804964534</v>
      </c>
      <c r="F11" s="116">
        <v>226218.59312494026</v>
      </c>
      <c r="G11" s="116">
        <v>64.781049189236057</v>
      </c>
      <c r="H11" s="116">
        <v>45920.058624708203</v>
      </c>
      <c r="I11" s="116">
        <v>28579.109719725799</v>
      </c>
      <c r="J11" s="116">
        <v>3966.52769293541</v>
      </c>
      <c r="K11" s="116">
        <v>7901.722144988632</v>
      </c>
      <c r="L11" s="124"/>
      <c r="M11" s="116">
        <v>27212.678114570183</v>
      </c>
      <c r="N11" s="116">
        <v>75624.664835816904</v>
      </c>
      <c r="O11" s="116">
        <v>34734.948762131251</v>
      </c>
      <c r="P11" s="116">
        <v>252.55462402315399</v>
      </c>
      <c r="Q11" s="116">
        <v>6506.8098882478662</v>
      </c>
      <c r="R11" s="116">
        <v>6158.9617122314621</v>
      </c>
      <c r="S11" s="116">
        <v>808.49437372442776</v>
      </c>
      <c r="T11" s="116">
        <v>7556.9056572073014</v>
      </c>
      <c r="U11" s="116">
        <v>10432.3567436295</v>
      </c>
      <c r="V11" s="116">
        <v>217208.71497582976</v>
      </c>
      <c r="W11" s="124"/>
      <c r="X11" s="116">
        <v>2811.4152462565376</v>
      </c>
      <c r="Y11" s="116">
        <v>1098.3940165048434</v>
      </c>
      <c r="Z11" s="117"/>
      <c r="AA11" s="73">
        <f>SUM(B11:Z11)</f>
        <v>5186337.221060615</v>
      </c>
    </row>
    <row r="12" spans="1:27" ht="13.7" customHeight="1">
      <c r="A12" s="69">
        <v>2003</v>
      </c>
      <c r="B12" s="114">
        <v>5069079.057550854</v>
      </c>
      <c r="C12" s="116">
        <v>2894382.7075797874</v>
      </c>
      <c r="D12" s="116">
        <v>0.9762825424994549</v>
      </c>
      <c r="E12" s="116">
        <v>179145.09758525388</v>
      </c>
      <c r="F12" s="116">
        <v>469988.48815832275</v>
      </c>
      <c r="G12" s="116">
        <v>679.93992864320353</v>
      </c>
      <c r="H12" s="116">
        <v>67406.12504468266</v>
      </c>
      <c r="I12" s="116">
        <v>39108.407167491416</v>
      </c>
      <c r="J12" s="116">
        <v>12702.291130003809</v>
      </c>
      <c r="K12" s="116">
        <v>13181.104253522681</v>
      </c>
      <c r="L12" s="124"/>
      <c r="M12" s="116">
        <v>31254.457031303526</v>
      </c>
      <c r="N12" s="116">
        <v>115462.37748420003</v>
      </c>
      <c r="O12" s="116">
        <v>52883.268882803619</v>
      </c>
      <c r="P12" s="116">
        <v>610.41335219012262</v>
      </c>
      <c r="Q12" s="116">
        <v>10583.575533000278</v>
      </c>
      <c r="R12" s="116">
        <v>13890.129288530847</v>
      </c>
      <c r="S12" s="116">
        <v>3114.2618036017657</v>
      </c>
      <c r="T12" s="116">
        <v>15880.477249878897</v>
      </c>
      <c r="U12" s="116">
        <v>17854.598714861851</v>
      </c>
      <c r="V12" s="116">
        <v>385626.15245380747</v>
      </c>
      <c r="W12" s="124"/>
      <c r="X12" s="116">
        <v>6750.9367448280009</v>
      </c>
      <c r="Y12" s="116">
        <v>3074.8720998877043</v>
      </c>
      <c r="Z12" s="117"/>
      <c r="AA12" s="73">
        <f t="shared" ref="AA12:AA28" si="0">SUM(B12:Z12)</f>
        <v>9402659.7153199986</v>
      </c>
    </row>
    <row r="13" spans="1:27" ht="13.7" customHeight="1">
      <c r="A13" s="69">
        <v>2004</v>
      </c>
      <c r="B13" s="114">
        <v>7258576.9335010666</v>
      </c>
      <c r="C13" s="116">
        <v>4671092.8028185563</v>
      </c>
      <c r="D13" s="116">
        <v>6.0389643671567725</v>
      </c>
      <c r="E13" s="116">
        <v>247957.04806768836</v>
      </c>
      <c r="F13" s="116">
        <v>707982.06084906659</v>
      </c>
      <c r="G13" s="116">
        <v>1292.8368874026571</v>
      </c>
      <c r="H13" s="116">
        <v>71424.314935464296</v>
      </c>
      <c r="I13" s="116">
        <v>52189.667583527167</v>
      </c>
      <c r="J13" s="116">
        <v>15464.825067215192</v>
      </c>
      <c r="K13" s="116">
        <v>20663.213062137369</v>
      </c>
      <c r="L13" s="124"/>
      <c r="M13" s="116">
        <v>28614.58528433727</v>
      </c>
      <c r="N13" s="116">
        <v>150661.05349221284</v>
      </c>
      <c r="O13" s="116">
        <v>58598.506622236964</v>
      </c>
      <c r="P13" s="116">
        <v>964.47139399042419</v>
      </c>
      <c r="Q13" s="116">
        <v>8211.4019586195045</v>
      </c>
      <c r="R13" s="116">
        <v>98375.00046245243</v>
      </c>
      <c r="S13" s="116">
        <v>6073.6932577431262</v>
      </c>
      <c r="T13" s="116">
        <v>23530.786377795441</v>
      </c>
      <c r="U13" s="116">
        <v>36667.715335993154</v>
      </c>
      <c r="V13" s="116">
        <v>627510.82930079394</v>
      </c>
      <c r="W13" s="124"/>
      <c r="X13" s="116">
        <v>8739.4660049434515</v>
      </c>
      <c r="Y13" s="116">
        <v>73090.593702393162</v>
      </c>
      <c r="Z13" s="117"/>
      <c r="AA13" s="73">
        <f t="shared" si="0"/>
        <v>14167687.844930004</v>
      </c>
    </row>
    <row r="14" spans="1:27" ht="13.7" customHeight="1">
      <c r="A14" s="69">
        <v>2005</v>
      </c>
      <c r="B14" s="114">
        <v>9108668</v>
      </c>
      <c r="C14" s="116">
        <v>5818085</v>
      </c>
      <c r="D14" s="116">
        <v>73</v>
      </c>
      <c r="E14" s="116">
        <v>336786</v>
      </c>
      <c r="F14" s="116">
        <v>836519</v>
      </c>
      <c r="G14" s="116">
        <v>1105</v>
      </c>
      <c r="H14" s="116">
        <v>95473</v>
      </c>
      <c r="I14" s="116">
        <v>57343</v>
      </c>
      <c r="J14" s="116">
        <v>23259</v>
      </c>
      <c r="K14" s="116">
        <v>19054</v>
      </c>
      <c r="L14" s="124"/>
      <c r="M14" s="116">
        <v>34201</v>
      </c>
      <c r="N14" s="116">
        <v>181346</v>
      </c>
      <c r="O14" s="116">
        <v>67165</v>
      </c>
      <c r="P14" s="116">
        <v>1117</v>
      </c>
      <c r="Q14" s="116">
        <v>10416</v>
      </c>
      <c r="R14" s="116">
        <v>216993</v>
      </c>
      <c r="S14" s="116">
        <v>10892</v>
      </c>
      <c r="T14" s="116">
        <v>33070</v>
      </c>
      <c r="U14" s="116">
        <v>54820</v>
      </c>
      <c r="V14" s="116">
        <v>742626</v>
      </c>
      <c r="W14" s="124"/>
      <c r="X14" s="116">
        <v>8801</v>
      </c>
      <c r="Y14" s="116">
        <v>4267</v>
      </c>
      <c r="Z14" s="117"/>
      <c r="AA14" s="73">
        <f t="shared" si="0"/>
        <v>17662079</v>
      </c>
    </row>
    <row r="15" spans="1:27" ht="13.7" customHeight="1">
      <c r="A15" s="69">
        <v>2006</v>
      </c>
      <c r="B15" s="114">
        <v>11655414.148932114</v>
      </c>
      <c r="C15" s="116">
        <v>7121488.4828307116</v>
      </c>
      <c r="D15" s="116">
        <v>3010.0225380348338</v>
      </c>
      <c r="E15" s="116">
        <v>479004.55819469993</v>
      </c>
      <c r="F15" s="116">
        <v>920765.18445878534</v>
      </c>
      <c r="G15" s="116">
        <v>557.80954427574488</v>
      </c>
      <c r="H15" s="116">
        <v>219381.50086742194</v>
      </c>
      <c r="I15" s="116">
        <v>58146.646984692008</v>
      </c>
      <c r="J15" s="116">
        <v>33212.590058609188</v>
      </c>
      <c r="K15" s="116">
        <v>33851.374171322641</v>
      </c>
      <c r="L15" s="124"/>
      <c r="M15" s="116">
        <v>43562.183423234666</v>
      </c>
      <c r="N15" s="116">
        <v>198773.12103137231</v>
      </c>
      <c r="O15" s="116">
        <v>90523.931470995391</v>
      </c>
      <c r="P15" s="116">
        <v>2122.0388651097423</v>
      </c>
      <c r="Q15" s="116">
        <v>15142.846322765858</v>
      </c>
      <c r="R15" s="116">
        <v>242791.30521342001</v>
      </c>
      <c r="S15" s="116">
        <v>8610.4192290542942</v>
      </c>
      <c r="T15" s="116">
        <v>34671.495689691466</v>
      </c>
      <c r="U15" s="116">
        <v>77876.798605391246</v>
      </c>
      <c r="V15" s="116">
        <v>974548.28092302033</v>
      </c>
      <c r="W15" s="124"/>
      <c r="X15" s="116">
        <v>15785.783519259125</v>
      </c>
      <c r="Y15" s="116">
        <v>12944.829066017068</v>
      </c>
      <c r="Z15" s="117"/>
      <c r="AA15" s="73">
        <f t="shared" si="0"/>
        <v>22242185.351940002</v>
      </c>
    </row>
    <row r="16" spans="1:27" ht="13.7" customHeight="1">
      <c r="A16" s="69">
        <v>2007</v>
      </c>
      <c r="B16" s="114">
        <v>16159229.876993001</v>
      </c>
      <c r="C16" s="116">
        <v>9291605.3986242749</v>
      </c>
      <c r="D16" s="116">
        <v>19461.012772726132</v>
      </c>
      <c r="E16" s="116">
        <v>713841.72130180034</v>
      </c>
      <c r="F16" s="116">
        <v>1515005.9280644793</v>
      </c>
      <c r="G16" s="116">
        <v>1936.7958049656711</v>
      </c>
      <c r="H16" s="116">
        <v>172301.51073848718</v>
      </c>
      <c r="I16" s="116">
        <v>68628.161770980369</v>
      </c>
      <c r="J16" s="116">
        <v>53008.729649981608</v>
      </c>
      <c r="K16" s="116">
        <v>34596.140908795554</v>
      </c>
      <c r="L16" s="124"/>
      <c r="M16" s="116">
        <v>34664.695702145007</v>
      </c>
      <c r="N16" s="116">
        <v>241192.52898062894</v>
      </c>
      <c r="O16" s="116">
        <v>107755.56775991956</v>
      </c>
      <c r="P16" s="116">
        <v>2491.5441429585276</v>
      </c>
      <c r="Q16" s="116">
        <v>16945.982819842568</v>
      </c>
      <c r="R16" s="116">
        <v>177650.46170336238</v>
      </c>
      <c r="S16" s="116">
        <v>14950.236926683039</v>
      </c>
      <c r="T16" s="116">
        <v>44417.652673802055</v>
      </c>
      <c r="U16" s="116">
        <v>108111.22711953059</v>
      </c>
      <c r="V16" s="116">
        <v>1532647.4342126239</v>
      </c>
      <c r="W16" s="124"/>
      <c r="X16" s="116">
        <v>18318.03299588056</v>
      </c>
      <c r="Y16" s="116">
        <v>15566.692284483963</v>
      </c>
      <c r="Z16" s="117"/>
      <c r="AA16" s="73">
        <f t="shared" si="0"/>
        <v>30344327.333951365</v>
      </c>
    </row>
    <row r="17" spans="1:27" ht="13.7" customHeight="1">
      <c r="A17" s="69">
        <v>2008</v>
      </c>
      <c r="B17" s="114">
        <v>20944158.374385796</v>
      </c>
      <c r="C17" s="116">
        <v>12152310.377561623</v>
      </c>
      <c r="D17" s="116">
        <v>36132.493102140827</v>
      </c>
      <c r="E17" s="116">
        <v>1064859.530091855</v>
      </c>
      <c r="F17" s="116">
        <v>1782482.786309215</v>
      </c>
      <c r="G17" s="116">
        <v>887.81074693799133</v>
      </c>
      <c r="H17" s="116">
        <v>180326.20239611802</v>
      </c>
      <c r="I17" s="116">
        <v>80440.163886052876</v>
      </c>
      <c r="J17" s="116">
        <v>60427.702357328591</v>
      </c>
      <c r="K17" s="116">
        <v>43645.410302810713</v>
      </c>
      <c r="L17" s="124"/>
      <c r="M17" s="116">
        <v>27382.448330602132</v>
      </c>
      <c r="N17" s="116">
        <v>333078.71175354643</v>
      </c>
      <c r="O17" s="116">
        <v>118109.74530372483</v>
      </c>
      <c r="P17" s="116">
        <v>7834.5569991956081</v>
      </c>
      <c r="Q17" s="116">
        <v>21307.942924567393</v>
      </c>
      <c r="R17" s="116">
        <v>404026.98865015025</v>
      </c>
      <c r="S17" s="116">
        <v>20266.075834084575</v>
      </c>
      <c r="T17" s="116">
        <v>171492.10389427212</v>
      </c>
      <c r="U17" s="116">
        <v>102320.80414198652</v>
      </c>
      <c r="V17" s="116">
        <v>2009918.467683689</v>
      </c>
      <c r="W17" s="124"/>
      <c r="X17" s="116">
        <v>31316.088614710359</v>
      </c>
      <c r="Y17" s="116">
        <v>17236.652521457992</v>
      </c>
      <c r="Z17" s="117"/>
      <c r="AA17" s="73">
        <f t="shared" si="0"/>
        <v>39609961.437791869</v>
      </c>
    </row>
    <row r="18" spans="1:27" ht="13.7" customHeight="1">
      <c r="A18" s="69">
        <v>2009</v>
      </c>
      <c r="B18" s="114">
        <v>16835899</v>
      </c>
      <c r="C18" s="116">
        <v>10346284</v>
      </c>
      <c r="D18" s="116">
        <v>40611</v>
      </c>
      <c r="E18" s="116">
        <v>888289</v>
      </c>
      <c r="F18" s="116">
        <v>1681986</v>
      </c>
      <c r="G18" s="116">
        <v>622</v>
      </c>
      <c r="H18" s="116">
        <v>101044</v>
      </c>
      <c r="I18" s="116">
        <v>139029</v>
      </c>
      <c r="J18" s="116">
        <v>60819</v>
      </c>
      <c r="K18" s="116">
        <v>69487</v>
      </c>
      <c r="L18" s="124"/>
      <c r="M18" s="116">
        <v>427980</v>
      </c>
      <c r="N18" s="116">
        <v>269637</v>
      </c>
      <c r="O18" s="116">
        <v>103831</v>
      </c>
      <c r="P18" s="116">
        <v>15896</v>
      </c>
      <c r="Q18" s="116">
        <v>28523</v>
      </c>
      <c r="R18" s="116">
        <v>415938</v>
      </c>
      <c r="S18" s="116">
        <v>28954</v>
      </c>
      <c r="T18" s="116">
        <v>163875</v>
      </c>
      <c r="U18" s="116">
        <v>55992</v>
      </c>
      <c r="V18" s="116">
        <v>916395</v>
      </c>
      <c r="W18" s="124"/>
      <c r="X18" s="116">
        <v>25288</v>
      </c>
      <c r="Y18" s="116">
        <v>51876</v>
      </c>
      <c r="Z18" s="117"/>
      <c r="AA18" s="73">
        <f t="shared" si="0"/>
        <v>32668255</v>
      </c>
    </row>
    <row r="19" spans="1:27" ht="13.7" customHeight="1">
      <c r="A19" s="69">
        <v>2010</v>
      </c>
      <c r="B19" s="114">
        <v>24840651</v>
      </c>
      <c r="C19" s="116">
        <v>16836708</v>
      </c>
      <c r="D19" s="116">
        <v>43315</v>
      </c>
      <c r="E19" s="116">
        <v>1284345</v>
      </c>
      <c r="F19" s="116">
        <v>2346387</v>
      </c>
      <c r="G19" s="116">
        <v>1653</v>
      </c>
      <c r="H19" s="116">
        <v>136657</v>
      </c>
      <c r="I19" s="116">
        <v>129392</v>
      </c>
      <c r="J19" s="116">
        <v>61095</v>
      </c>
      <c r="K19" s="116">
        <v>34304</v>
      </c>
      <c r="L19" s="124"/>
      <c r="M19" s="116">
        <v>78885</v>
      </c>
      <c r="N19" s="116">
        <v>489174</v>
      </c>
      <c r="O19" s="116">
        <v>140156</v>
      </c>
      <c r="P19" s="116">
        <v>4846</v>
      </c>
      <c r="Q19" s="116">
        <v>43765</v>
      </c>
      <c r="R19" s="116">
        <v>580708</v>
      </c>
      <c r="S19" s="116">
        <v>61227</v>
      </c>
      <c r="T19" s="116">
        <v>52377</v>
      </c>
      <c r="U19" s="116">
        <v>74695</v>
      </c>
      <c r="V19" s="116">
        <v>1937061</v>
      </c>
      <c r="W19" s="124"/>
      <c r="X19" s="116">
        <v>27781</v>
      </c>
      <c r="Y19" s="116">
        <v>169950</v>
      </c>
      <c r="Z19" s="117"/>
      <c r="AA19" s="73">
        <f t="shared" si="0"/>
        <v>49375132</v>
      </c>
    </row>
    <row r="20" spans="1:27" ht="13.7" customHeight="1" thickBot="1">
      <c r="A20" s="69">
        <v>2011</v>
      </c>
      <c r="B20" s="114">
        <v>32753213</v>
      </c>
      <c r="C20" s="116">
        <v>21107180</v>
      </c>
      <c r="D20" s="116">
        <v>31651</v>
      </c>
      <c r="E20" s="116">
        <v>1931197</v>
      </c>
      <c r="F20" s="116">
        <v>2771082</v>
      </c>
      <c r="G20" s="116">
        <v>924</v>
      </c>
      <c r="H20" s="116">
        <v>283712</v>
      </c>
      <c r="I20" s="116">
        <v>226720</v>
      </c>
      <c r="J20" s="116">
        <v>68029</v>
      </c>
      <c r="K20" s="116">
        <v>40457</v>
      </c>
      <c r="L20" s="124"/>
      <c r="M20" s="116">
        <v>127296</v>
      </c>
      <c r="N20" s="116">
        <v>736345</v>
      </c>
      <c r="O20" s="116">
        <v>199334</v>
      </c>
      <c r="P20" s="116">
        <v>9100</v>
      </c>
      <c r="Q20" s="116">
        <v>41993</v>
      </c>
      <c r="R20" s="116">
        <v>1019805</v>
      </c>
      <c r="S20" s="116">
        <v>71934</v>
      </c>
      <c r="T20" s="116">
        <v>48561</v>
      </c>
      <c r="U20" s="116">
        <v>80435</v>
      </c>
      <c r="V20" s="116">
        <v>3419355</v>
      </c>
      <c r="W20" s="124"/>
      <c r="X20" s="116">
        <v>49274</v>
      </c>
      <c r="Y20" s="116">
        <v>296196</v>
      </c>
      <c r="Z20" s="117"/>
      <c r="AA20" s="73">
        <f t="shared" si="0"/>
        <v>65313793</v>
      </c>
    </row>
    <row r="21" spans="1:27" ht="13.7" customHeight="1">
      <c r="A21" s="69">
        <v>2012</v>
      </c>
      <c r="B21" s="114">
        <v>34040663</v>
      </c>
      <c r="C21" s="116">
        <v>22100343</v>
      </c>
      <c r="D21" s="116">
        <v>19658</v>
      </c>
      <c r="E21" s="116">
        <v>1847234</v>
      </c>
      <c r="F21" s="116">
        <v>2359993</v>
      </c>
      <c r="G21" s="116">
        <v>670</v>
      </c>
      <c r="H21" s="116">
        <v>228620</v>
      </c>
      <c r="I21" s="116">
        <v>229997</v>
      </c>
      <c r="J21" s="116">
        <v>56999</v>
      </c>
      <c r="K21" s="116">
        <v>33395</v>
      </c>
      <c r="L21" s="124"/>
      <c r="M21" s="116">
        <v>118008</v>
      </c>
      <c r="N21" s="116">
        <v>698899</v>
      </c>
      <c r="O21" s="116">
        <v>266674</v>
      </c>
      <c r="P21" s="116">
        <v>7985</v>
      </c>
      <c r="Q21" s="116">
        <v>35870</v>
      </c>
      <c r="R21" s="116">
        <v>2049091</v>
      </c>
      <c r="S21" s="116">
        <v>140056</v>
      </c>
      <c r="T21" s="116">
        <v>46523</v>
      </c>
      <c r="U21" s="116">
        <v>20390</v>
      </c>
      <c r="V21" s="116">
        <v>3213563</v>
      </c>
      <c r="W21" s="119">
        <v>74</v>
      </c>
      <c r="X21" s="116">
        <v>40632</v>
      </c>
      <c r="Y21" s="116">
        <v>372483</v>
      </c>
      <c r="Z21" s="117"/>
      <c r="AA21" s="73">
        <f t="shared" si="0"/>
        <v>67927820</v>
      </c>
    </row>
    <row r="22" spans="1:27" ht="13.7" customHeight="1" thickBot="1">
      <c r="A22" s="69">
        <v>2013</v>
      </c>
      <c r="B22" s="114">
        <v>48846418</v>
      </c>
      <c r="C22" s="116">
        <v>31444775</v>
      </c>
      <c r="D22" s="116">
        <v>32941</v>
      </c>
      <c r="E22" s="116">
        <v>2944400</v>
      </c>
      <c r="F22" s="116">
        <v>3582199</v>
      </c>
      <c r="G22" s="116">
        <v>866</v>
      </c>
      <c r="H22" s="116">
        <v>309038</v>
      </c>
      <c r="I22" s="116">
        <v>365753</v>
      </c>
      <c r="J22" s="116">
        <v>107364</v>
      </c>
      <c r="K22" s="116">
        <v>71679</v>
      </c>
      <c r="L22" s="124"/>
      <c r="M22" s="116">
        <v>194969</v>
      </c>
      <c r="N22" s="116">
        <v>916574</v>
      </c>
      <c r="O22" s="116">
        <v>197555</v>
      </c>
      <c r="P22" s="116">
        <v>16122</v>
      </c>
      <c r="Q22" s="116">
        <v>66799</v>
      </c>
      <c r="R22" s="116">
        <v>155843</v>
      </c>
      <c r="S22" s="116">
        <v>138425</v>
      </c>
      <c r="T22" s="116">
        <v>92368</v>
      </c>
      <c r="U22" s="116">
        <v>29667</v>
      </c>
      <c r="V22" s="116">
        <v>5052012</v>
      </c>
      <c r="W22" s="116">
        <v>577</v>
      </c>
      <c r="X22" s="116">
        <v>50223</v>
      </c>
      <c r="Y22" s="116">
        <v>542199</v>
      </c>
      <c r="Z22" s="117"/>
      <c r="AA22" s="73">
        <f t="shared" si="0"/>
        <v>95158766</v>
      </c>
    </row>
    <row r="23" spans="1:27" ht="13.7" customHeight="1">
      <c r="A23" s="69">
        <v>2014</v>
      </c>
      <c r="B23" s="114">
        <v>64826000</v>
      </c>
      <c r="C23" s="116">
        <v>40047000</v>
      </c>
      <c r="D23" s="116">
        <v>78000</v>
      </c>
      <c r="E23" s="116">
        <v>3548000</v>
      </c>
      <c r="F23" s="116">
        <v>4720000</v>
      </c>
      <c r="G23" s="116">
        <v>1000</v>
      </c>
      <c r="H23" s="116">
        <v>429000</v>
      </c>
      <c r="I23" s="116">
        <v>541000</v>
      </c>
      <c r="J23" s="116">
        <v>151000</v>
      </c>
      <c r="K23" s="116">
        <v>107000</v>
      </c>
      <c r="L23" s="119">
        <v>3000</v>
      </c>
      <c r="M23" s="116">
        <v>284000</v>
      </c>
      <c r="N23" s="116">
        <v>1466000</v>
      </c>
      <c r="O23" s="116">
        <v>282000</v>
      </c>
      <c r="P23" s="116">
        <v>18000</v>
      </c>
      <c r="Q23" s="116">
        <v>117000</v>
      </c>
      <c r="R23" s="116">
        <v>138000</v>
      </c>
      <c r="S23" s="116">
        <v>165000</v>
      </c>
      <c r="T23" s="116">
        <v>165000</v>
      </c>
      <c r="U23" s="116">
        <v>53000</v>
      </c>
      <c r="V23" s="116">
        <v>6658000</v>
      </c>
      <c r="W23" s="116">
        <v>1000</v>
      </c>
      <c r="X23" s="116">
        <v>72000</v>
      </c>
      <c r="Y23" s="116">
        <v>610000</v>
      </c>
      <c r="Z23" s="117"/>
      <c r="AA23" s="73">
        <f t="shared" si="0"/>
        <v>124480000</v>
      </c>
    </row>
    <row r="24" spans="1:27" ht="13.7" customHeight="1">
      <c r="A24" s="69">
        <v>2015</v>
      </c>
      <c r="B24" s="114">
        <v>77691000</v>
      </c>
      <c r="C24" s="116">
        <v>49095000</v>
      </c>
      <c r="D24" s="116">
        <v>64000</v>
      </c>
      <c r="E24" s="116">
        <v>4621000</v>
      </c>
      <c r="F24" s="116">
        <v>5152000</v>
      </c>
      <c r="G24" s="116">
        <v>1000</v>
      </c>
      <c r="H24" s="116">
        <v>613000</v>
      </c>
      <c r="I24" s="116">
        <v>799000</v>
      </c>
      <c r="J24" s="116">
        <v>164000</v>
      </c>
      <c r="K24" s="116">
        <v>111000</v>
      </c>
      <c r="L24" s="116">
        <v>2000</v>
      </c>
      <c r="M24" s="116">
        <v>310000</v>
      </c>
      <c r="N24" s="116">
        <v>1830000</v>
      </c>
      <c r="O24" s="116">
        <v>392000</v>
      </c>
      <c r="P24" s="116">
        <v>33000</v>
      </c>
      <c r="Q24" s="116">
        <v>118000</v>
      </c>
      <c r="R24" s="116">
        <v>193000</v>
      </c>
      <c r="S24" s="116">
        <v>207000</v>
      </c>
      <c r="T24" s="116">
        <v>171000</v>
      </c>
      <c r="U24" s="116">
        <v>274000</v>
      </c>
      <c r="V24" s="116">
        <v>7177000</v>
      </c>
      <c r="W24" s="116">
        <v>1000</v>
      </c>
      <c r="X24" s="116">
        <v>102000</v>
      </c>
      <c r="Y24" s="116">
        <v>831000</v>
      </c>
      <c r="Z24" s="117"/>
      <c r="AA24" s="73">
        <f t="shared" si="0"/>
        <v>149952000</v>
      </c>
    </row>
    <row r="25" spans="1:27" ht="13.7" customHeight="1">
      <c r="A25" s="69">
        <v>2016</v>
      </c>
      <c r="B25" s="114">
        <v>112666000</v>
      </c>
      <c r="C25" s="116">
        <v>78892000</v>
      </c>
      <c r="D25" s="116">
        <v>62000</v>
      </c>
      <c r="E25" s="116">
        <v>6333000</v>
      </c>
      <c r="F25" s="116">
        <v>8588000</v>
      </c>
      <c r="G25" s="116">
        <v>2000</v>
      </c>
      <c r="H25" s="116">
        <v>1097000</v>
      </c>
      <c r="I25" s="116">
        <v>994000</v>
      </c>
      <c r="J25" s="116">
        <v>283000</v>
      </c>
      <c r="K25" s="116">
        <v>105000</v>
      </c>
      <c r="L25" s="116">
        <v>3000</v>
      </c>
      <c r="M25" s="116">
        <v>477000</v>
      </c>
      <c r="N25" s="116">
        <v>2545000</v>
      </c>
      <c r="O25" s="116">
        <v>905000</v>
      </c>
      <c r="P25" s="116">
        <v>75000</v>
      </c>
      <c r="Q25" s="116">
        <v>83000</v>
      </c>
      <c r="R25" s="116">
        <v>354000</v>
      </c>
      <c r="S25" s="116">
        <v>264000</v>
      </c>
      <c r="T25" s="116">
        <v>193000</v>
      </c>
      <c r="U25" s="116">
        <v>174000</v>
      </c>
      <c r="V25" s="116">
        <v>10863000</v>
      </c>
      <c r="W25" s="116">
        <v>3000</v>
      </c>
      <c r="X25" s="116">
        <v>129000</v>
      </c>
      <c r="Y25" s="116">
        <v>934000</v>
      </c>
      <c r="Z25" s="117"/>
      <c r="AA25" s="73">
        <f t="shared" si="0"/>
        <v>226024000</v>
      </c>
    </row>
    <row r="26" spans="1:27" ht="13.7" customHeight="1">
      <c r="A26" s="69">
        <v>2017</v>
      </c>
      <c r="B26" s="114">
        <v>141185000</v>
      </c>
      <c r="C26" s="116">
        <v>108128000</v>
      </c>
      <c r="D26" s="116">
        <v>100000</v>
      </c>
      <c r="E26" s="116">
        <v>8770000</v>
      </c>
      <c r="F26" s="116">
        <v>12773000</v>
      </c>
      <c r="G26" s="116">
        <v>2000</v>
      </c>
      <c r="H26" s="116">
        <v>845000</v>
      </c>
      <c r="I26" s="116">
        <v>1615000</v>
      </c>
      <c r="J26" s="116">
        <v>409000</v>
      </c>
      <c r="K26" s="116">
        <v>171000</v>
      </c>
      <c r="L26" s="116">
        <v>6000</v>
      </c>
      <c r="M26" s="116">
        <v>387000</v>
      </c>
      <c r="N26" s="116">
        <v>3983000</v>
      </c>
      <c r="O26" s="116">
        <v>1161000</v>
      </c>
      <c r="P26" s="116">
        <v>138000</v>
      </c>
      <c r="Q26" s="116">
        <v>90000</v>
      </c>
      <c r="R26" s="116">
        <v>294000</v>
      </c>
      <c r="S26" s="116">
        <v>397000</v>
      </c>
      <c r="T26" s="116">
        <v>289000</v>
      </c>
      <c r="U26" s="116">
        <v>205000</v>
      </c>
      <c r="V26" s="116">
        <v>16572000</v>
      </c>
      <c r="W26" s="116">
        <v>2000</v>
      </c>
      <c r="X26" s="116">
        <v>928000</v>
      </c>
      <c r="Y26" s="116">
        <v>225000</v>
      </c>
      <c r="Z26" s="117"/>
      <c r="AA26" s="73">
        <f t="shared" si="0"/>
        <v>298675000</v>
      </c>
    </row>
    <row r="27" spans="1:27" ht="13.7" customHeight="1">
      <c r="A27" s="69">
        <v>2018</v>
      </c>
      <c r="B27" s="114">
        <v>210913000</v>
      </c>
      <c r="C27" s="116">
        <v>156073000</v>
      </c>
      <c r="D27" s="116">
        <v>54000</v>
      </c>
      <c r="E27" s="116">
        <v>12175000</v>
      </c>
      <c r="F27" s="116">
        <v>18169000</v>
      </c>
      <c r="G27" s="116">
        <v>11000</v>
      </c>
      <c r="H27" s="116">
        <v>2428000</v>
      </c>
      <c r="I27" s="116">
        <v>2380000</v>
      </c>
      <c r="J27" s="116">
        <v>513000</v>
      </c>
      <c r="K27" s="116">
        <v>1126000</v>
      </c>
      <c r="L27" s="116">
        <v>10000</v>
      </c>
      <c r="M27" s="116">
        <v>620000</v>
      </c>
      <c r="N27" s="116">
        <v>6008000</v>
      </c>
      <c r="O27" s="116">
        <v>1629000</v>
      </c>
      <c r="P27" s="116">
        <v>385000</v>
      </c>
      <c r="Q27" s="116">
        <v>457000</v>
      </c>
      <c r="R27" s="116">
        <v>652000</v>
      </c>
      <c r="S27" s="116">
        <v>942000</v>
      </c>
      <c r="T27" s="116">
        <v>719000</v>
      </c>
      <c r="U27" s="116">
        <v>836000</v>
      </c>
      <c r="V27" s="116">
        <v>26515000</v>
      </c>
      <c r="W27" s="116">
        <v>6000</v>
      </c>
      <c r="X27" s="116">
        <v>318000</v>
      </c>
      <c r="Y27" s="116">
        <v>93000</v>
      </c>
      <c r="Z27" s="117"/>
      <c r="AA27" s="73">
        <f t="shared" si="0"/>
        <v>443032000</v>
      </c>
    </row>
    <row r="28" spans="1:27" ht="13.7" customHeight="1">
      <c r="A28" s="69">
        <v>2019</v>
      </c>
      <c r="B28" s="114">
        <v>281019000</v>
      </c>
      <c r="C28" s="116">
        <v>199145000</v>
      </c>
      <c r="D28" s="116">
        <v>28000</v>
      </c>
      <c r="E28" s="116">
        <v>13757000</v>
      </c>
      <c r="F28" s="116">
        <v>23734000</v>
      </c>
      <c r="G28" s="116">
        <v>27000</v>
      </c>
      <c r="H28" s="116">
        <v>4896000</v>
      </c>
      <c r="I28" s="116">
        <v>3780000</v>
      </c>
      <c r="J28" s="116">
        <v>643000</v>
      </c>
      <c r="K28" s="116">
        <v>795000</v>
      </c>
      <c r="L28" s="116">
        <v>36000</v>
      </c>
      <c r="M28" s="116">
        <v>972000</v>
      </c>
      <c r="N28" s="116">
        <v>8946000</v>
      </c>
      <c r="O28" s="116">
        <v>2409000</v>
      </c>
      <c r="P28" s="116">
        <v>449000</v>
      </c>
      <c r="Q28" s="116">
        <v>336000</v>
      </c>
      <c r="R28" s="116">
        <v>983000</v>
      </c>
      <c r="S28" s="116">
        <v>940000</v>
      </c>
      <c r="T28" s="116">
        <v>856000</v>
      </c>
      <c r="U28" s="116">
        <v>1316000</v>
      </c>
      <c r="V28" s="116">
        <v>35059000</v>
      </c>
      <c r="W28" s="116">
        <v>63000</v>
      </c>
      <c r="X28" s="116">
        <v>438000</v>
      </c>
      <c r="Y28" s="116">
        <v>168000</v>
      </c>
      <c r="Z28" s="117"/>
      <c r="AA28" s="73">
        <f t="shared" si="0"/>
        <v>580795000</v>
      </c>
    </row>
    <row r="29" spans="1:27" ht="13.7" customHeight="1">
      <c r="A29" s="157" t="s">
        <v>1848</v>
      </c>
      <c r="B29" s="74">
        <v>81176000</v>
      </c>
      <c r="C29" s="75">
        <v>50839000</v>
      </c>
      <c r="D29" s="75">
        <v>10000</v>
      </c>
      <c r="E29" s="75">
        <v>4118000</v>
      </c>
      <c r="F29" s="75">
        <v>6762000</v>
      </c>
      <c r="G29" s="75">
        <v>1000</v>
      </c>
      <c r="H29" s="75">
        <v>673000</v>
      </c>
      <c r="I29" s="75">
        <v>1033000</v>
      </c>
      <c r="J29" s="75">
        <v>180000</v>
      </c>
      <c r="K29" s="75">
        <v>240000</v>
      </c>
      <c r="L29" s="75">
        <v>6000</v>
      </c>
      <c r="M29" s="75">
        <v>262000</v>
      </c>
      <c r="N29" s="75">
        <v>2581000</v>
      </c>
      <c r="O29" s="75">
        <v>760000</v>
      </c>
      <c r="P29" s="75">
        <v>169000</v>
      </c>
      <c r="Q29" s="75">
        <v>26000</v>
      </c>
      <c r="R29" s="75">
        <v>233000</v>
      </c>
      <c r="S29" s="75">
        <v>227000</v>
      </c>
      <c r="T29" s="75">
        <v>174000</v>
      </c>
      <c r="U29" s="75">
        <v>293000</v>
      </c>
      <c r="V29" s="75">
        <v>10759000</v>
      </c>
      <c r="W29" s="75">
        <v>15000</v>
      </c>
      <c r="X29" s="75">
        <v>122000</v>
      </c>
      <c r="Y29" s="75">
        <v>53000</v>
      </c>
      <c r="Z29" s="160"/>
      <c r="AA29" s="77">
        <f t="shared" ref="AA29" si="1">SUM(B29:Z29)</f>
        <v>160712000</v>
      </c>
    </row>
    <row r="30" spans="1:27" ht="13.7" customHeight="1">
      <c r="A30" s="89">
        <v>2021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8" t="e">
        <v>#N/A</v>
      </c>
      <c r="Z30" s="80" t="e">
        <v>#N/A</v>
      </c>
      <c r="AA30" s="73" t="e">
        <v>#N/A</v>
      </c>
    </row>
    <row r="31" spans="1:27" ht="13.7" customHeight="1">
      <c r="A31" s="89">
        <v>2022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8" t="e">
        <v>#N/A</v>
      </c>
      <c r="Z31" s="80" t="e">
        <v>#N/A</v>
      </c>
      <c r="AA31" s="73" t="e">
        <v>#N/A</v>
      </c>
    </row>
    <row r="32" spans="1:27" ht="13.7" customHeight="1">
      <c r="A32" s="89">
        <v>2023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8" t="e">
        <v>#N/A</v>
      </c>
      <c r="Z32" s="80" t="e">
        <v>#N/A</v>
      </c>
      <c r="AA32" s="73" t="e">
        <v>#N/A</v>
      </c>
    </row>
    <row r="33" spans="1:27" ht="13.7" customHeight="1">
      <c r="A33" s="89">
        <v>2024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8" t="e">
        <v>#N/A</v>
      </c>
      <c r="Z33" s="80" t="e">
        <v>#N/A</v>
      </c>
      <c r="AA33" s="73" t="e">
        <v>#N/A</v>
      </c>
    </row>
    <row r="34" spans="1:27" ht="13.7" customHeight="1">
      <c r="A34" s="89">
        <v>2025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8" t="e">
        <v>#N/A</v>
      </c>
      <c r="Z34" s="80" t="e">
        <v>#N/A</v>
      </c>
      <c r="AA34" s="73" t="e">
        <v>#N/A</v>
      </c>
    </row>
    <row r="35" spans="1:27">
      <c r="AA35" s="34"/>
    </row>
    <row r="36" spans="1:27">
      <c r="AA36" s="34"/>
    </row>
    <row r="37" spans="1:27">
      <c r="AA37" s="34"/>
    </row>
    <row r="38" spans="1:27">
      <c r="AA38" s="34"/>
    </row>
    <row r="39" spans="1:27">
      <c r="AA39" s="34"/>
    </row>
    <row r="40" spans="1:27">
      <c r="AA40" s="34"/>
    </row>
    <row r="41" spans="1:27">
      <c r="AA41" s="34"/>
    </row>
    <row r="42" spans="1:27">
      <c r="AA42" s="34"/>
    </row>
    <row r="43" spans="1:27">
      <c r="AA43" s="34"/>
    </row>
    <row r="44" spans="1:27">
      <c r="AA44" s="34"/>
    </row>
    <row r="45" spans="1:27">
      <c r="AA45" s="34"/>
    </row>
    <row r="46" spans="1:27">
      <c r="AA46" s="34"/>
    </row>
    <row r="47" spans="1:27">
      <c r="AA47" s="34"/>
    </row>
    <row r="48" spans="1:27">
      <c r="AA48" s="34"/>
    </row>
    <row r="49" spans="27:30">
      <c r="AA49" s="54"/>
      <c r="AB49" s="52"/>
      <c r="AC49" s="52"/>
      <c r="AD49" s="52"/>
    </row>
    <row r="50" spans="27:30">
      <c r="AA50" s="37"/>
    </row>
    <row r="51" spans="27:30">
      <c r="AA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28" width="9.140625" style="1"/>
    <col min="29" max="16384" width="9.140625" style="45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111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público total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846</v>
      </c>
      <c r="C8" s="57" t="s">
        <v>847</v>
      </c>
      <c r="D8" s="57" t="s">
        <v>848</v>
      </c>
      <c r="E8" s="64" t="s">
        <v>849</v>
      </c>
      <c r="F8" s="57" t="s">
        <v>850</v>
      </c>
      <c r="G8" s="57" t="s">
        <v>851</v>
      </c>
      <c r="H8" s="64" t="s">
        <v>852</v>
      </c>
      <c r="I8" s="57" t="s">
        <v>853</v>
      </c>
      <c r="J8" s="57" t="s">
        <v>854</v>
      </c>
      <c r="K8" s="64" t="s">
        <v>855</v>
      </c>
      <c r="L8" s="57" t="s">
        <v>856</v>
      </c>
      <c r="M8" s="57" t="s">
        <v>857</v>
      </c>
      <c r="N8" s="64" t="s">
        <v>858</v>
      </c>
      <c r="O8" s="57" t="s">
        <v>859</v>
      </c>
      <c r="P8" s="57" t="s">
        <v>860</v>
      </c>
      <c r="Q8" s="64" t="s">
        <v>861</v>
      </c>
      <c r="R8" s="57" t="s">
        <v>862</v>
      </c>
      <c r="S8" s="57" t="s">
        <v>863</v>
      </c>
      <c r="T8" s="57" t="s">
        <v>864</v>
      </c>
      <c r="U8" s="57" t="s">
        <v>865</v>
      </c>
      <c r="V8" s="57" t="s">
        <v>866</v>
      </c>
      <c r="W8" s="57" t="s">
        <v>867</v>
      </c>
      <c r="X8" s="57" t="s">
        <v>868</v>
      </c>
      <c r="Y8" s="57" t="s">
        <v>869</v>
      </c>
      <c r="Z8" s="66" t="s">
        <v>870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s="1" customFormat="1" ht="13.7" customHeight="1">
      <c r="A10" s="68">
        <v>1983</v>
      </c>
      <c r="B10" s="118">
        <v>6146405.4095823262</v>
      </c>
      <c r="C10" s="70">
        <v>18975306.345628511</v>
      </c>
      <c r="D10" s="70">
        <v>1114851.0838735909</v>
      </c>
      <c r="E10" s="70">
        <v>5206444.7113730013</v>
      </c>
      <c r="F10" s="70">
        <v>2310235.884857188</v>
      </c>
      <c r="G10" s="70">
        <v>2520585.1459654127</v>
      </c>
      <c r="H10" s="70">
        <v>1694814.0466434106</v>
      </c>
      <c r="I10" s="70">
        <v>2882385.8750715591</v>
      </c>
      <c r="J10" s="70">
        <v>2101689.6174156051</v>
      </c>
      <c r="K10" s="70">
        <v>1619088.3126444498</v>
      </c>
      <c r="L10" s="70">
        <v>1437586.9502024958</v>
      </c>
      <c r="M10" s="70">
        <v>1040327.3456523914</v>
      </c>
      <c r="N10" s="70">
        <v>3432298.9433973464</v>
      </c>
      <c r="O10" s="70">
        <v>1855881.4808634229</v>
      </c>
      <c r="P10" s="70">
        <v>2201455.2669697916</v>
      </c>
      <c r="Q10" s="70">
        <v>2073442.7166382151</v>
      </c>
      <c r="R10" s="70">
        <v>2437046.4394110036</v>
      </c>
      <c r="S10" s="70">
        <v>2130537.5160818761</v>
      </c>
      <c r="T10" s="70">
        <v>894885.85654327599</v>
      </c>
      <c r="U10" s="70">
        <v>1890739.3584185001</v>
      </c>
      <c r="V10" s="70">
        <v>6480560.2357999636</v>
      </c>
      <c r="W10" s="70">
        <v>2032574.8601943313</v>
      </c>
      <c r="X10" s="70">
        <v>2280185.9904131559</v>
      </c>
      <c r="Y10" s="70">
        <v>763267.31887841551</v>
      </c>
      <c r="Z10" s="71">
        <f>SUM(B10:Y10)</f>
        <v>75522596.712519243</v>
      </c>
    </row>
    <row r="11" spans="1:26" ht="13.7" customHeight="1">
      <c r="A11" s="79">
        <v>1984</v>
      </c>
      <c r="B11" s="87">
        <v>64156920.343826465</v>
      </c>
      <c r="C11" s="88">
        <v>143139896.61256903</v>
      </c>
      <c r="D11" s="88">
        <v>9985920.1866492294</v>
      </c>
      <c r="E11" s="88">
        <v>43381181.99323801</v>
      </c>
      <c r="F11" s="88">
        <v>20587324.762161113</v>
      </c>
      <c r="G11" s="88">
        <v>18791115.219153769</v>
      </c>
      <c r="H11" s="88">
        <v>9378809.7350500096</v>
      </c>
      <c r="I11" s="88">
        <v>22823166.011498928</v>
      </c>
      <c r="J11" s="88">
        <v>15495970.905991107</v>
      </c>
      <c r="K11" s="88">
        <v>15973285.330007045</v>
      </c>
      <c r="L11" s="88">
        <v>8968486.8091415707</v>
      </c>
      <c r="M11" s="88">
        <v>8336254.5457520392</v>
      </c>
      <c r="N11" s="88">
        <v>24334661.687549401</v>
      </c>
      <c r="O11" s="88">
        <v>16442225.816759547</v>
      </c>
      <c r="P11" s="88">
        <v>18447783.791352831</v>
      </c>
      <c r="Q11" s="88">
        <v>15554588.466835171</v>
      </c>
      <c r="R11" s="88">
        <v>22488208.520961426</v>
      </c>
      <c r="S11" s="88">
        <v>16953035.989829235</v>
      </c>
      <c r="T11" s="88">
        <v>9186209.1779909469</v>
      </c>
      <c r="U11" s="88">
        <v>13276877.531180169</v>
      </c>
      <c r="V11" s="88">
        <v>53756490.262637086</v>
      </c>
      <c r="W11" s="88">
        <v>14537155.089327514</v>
      </c>
      <c r="X11" s="88">
        <v>20281676.052045643</v>
      </c>
      <c r="Y11" s="80">
        <v>5166719.2915409422</v>
      </c>
      <c r="Z11" s="73">
        <f>SUM(B11:Y11)</f>
        <v>611443964.13304818</v>
      </c>
    </row>
    <row r="12" spans="1:26" ht="13.7" customHeight="1">
      <c r="A12" s="79">
        <v>1985</v>
      </c>
      <c r="B12" s="87">
        <v>377238.40124762687</v>
      </c>
      <c r="C12" s="88">
        <v>1042286.4543834458</v>
      </c>
      <c r="D12" s="88">
        <v>87405.765083081395</v>
      </c>
      <c r="E12" s="88">
        <v>331030.87150679145</v>
      </c>
      <c r="F12" s="88">
        <v>137306.04389980019</v>
      </c>
      <c r="G12" s="88">
        <v>137338.15476132958</v>
      </c>
      <c r="H12" s="88">
        <v>95658.256496142363</v>
      </c>
      <c r="I12" s="88">
        <v>144274.10085168434</v>
      </c>
      <c r="J12" s="88">
        <v>96172.030280613093</v>
      </c>
      <c r="K12" s="88">
        <v>98002.349387790018</v>
      </c>
      <c r="L12" s="88">
        <v>79667.04745449117</v>
      </c>
      <c r="M12" s="88">
        <v>71221.890872253702</v>
      </c>
      <c r="N12" s="88">
        <v>177155.62305781047</v>
      </c>
      <c r="O12" s="88">
        <v>103236.41981708549</v>
      </c>
      <c r="P12" s="88">
        <v>129567.32627120997</v>
      </c>
      <c r="Q12" s="88">
        <v>118842.29852038364</v>
      </c>
      <c r="R12" s="88">
        <v>163091.06570792448</v>
      </c>
      <c r="S12" s="88">
        <v>100057.44452567292</v>
      </c>
      <c r="T12" s="88">
        <v>58313.324537426837</v>
      </c>
      <c r="U12" s="88">
        <v>105227.29323190954</v>
      </c>
      <c r="V12" s="88">
        <v>363944.504574447</v>
      </c>
      <c r="W12" s="88">
        <v>99929.001079555237</v>
      </c>
      <c r="X12" s="88">
        <v>152751.36829545128</v>
      </c>
      <c r="Y12" s="80">
        <v>48166.292294130093</v>
      </c>
      <c r="Z12" s="73">
        <f t="shared" ref="Z12:Z47" si="0">SUM(B12:Y12)</f>
        <v>4317883.3281380553</v>
      </c>
    </row>
    <row r="13" spans="1:26" ht="13.7" customHeight="1">
      <c r="A13" s="79">
        <v>1986</v>
      </c>
      <c r="B13" s="87">
        <v>762300.12134583725</v>
      </c>
      <c r="C13" s="88">
        <v>2141118.4897455652</v>
      </c>
      <c r="D13" s="88">
        <v>140263.67279306255</v>
      </c>
      <c r="E13" s="88">
        <v>677274.77172017517</v>
      </c>
      <c r="F13" s="88">
        <v>269209.40169555682</v>
      </c>
      <c r="G13" s="88">
        <v>291225.89951253292</v>
      </c>
      <c r="H13" s="88">
        <v>205243.31085135008</v>
      </c>
      <c r="I13" s="88">
        <v>336047.20964632567</v>
      </c>
      <c r="J13" s="88">
        <v>217518.49377743903</v>
      </c>
      <c r="K13" s="88">
        <v>182100.64946317312</v>
      </c>
      <c r="L13" s="88">
        <v>159746.30257483679</v>
      </c>
      <c r="M13" s="88">
        <v>178834.77510669074</v>
      </c>
      <c r="N13" s="88">
        <v>459531.04522849596</v>
      </c>
      <c r="O13" s="88">
        <v>215998.17295631793</v>
      </c>
      <c r="P13" s="88">
        <v>340946.02118104929</v>
      </c>
      <c r="Q13" s="88">
        <v>278950.71658644394</v>
      </c>
      <c r="R13" s="88">
        <v>402547.16852573428</v>
      </c>
      <c r="S13" s="88">
        <v>220446.51906256122</v>
      </c>
      <c r="T13" s="88">
        <v>119148.1058330471</v>
      </c>
      <c r="U13" s="88">
        <v>226584.11052560565</v>
      </c>
      <c r="V13" s="88">
        <v>794001.62587514042</v>
      </c>
      <c r="W13" s="88">
        <v>197529.09038862441</v>
      </c>
      <c r="X13" s="88">
        <v>300347.8244392596</v>
      </c>
      <c r="Y13" s="80">
        <v>110138.79726344053</v>
      </c>
      <c r="Z13" s="73">
        <f t="shared" si="0"/>
        <v>9227052.2960982621</v>
      </c>
    </row>
    <row r="14" spans="1:26" ht="13.7" customHeight="1">
      <c r="A14" s="79">
        <v>1987</v>
      </c>
      <c r="B14" s="87">
        <v>1773534.1530602917</v>
      </c>
      <c r="C14" s="88">
        <v>5086166.8468148168</v>
      </c>
      <c r="D14" s="88">
        <v>363598.77536447131</v>
      </c>
      <c r="E14" s="88">
        <v>1612048.2598555512</v>
      </c>
      <c r="F14" s="88">
        <v>597267.84076911584</v>
      </c>
      <c r="G14" s="88">
        <v>769102.11795295752</v>
      </c>
      <c r="H14" s="88">
        <v>465294.00557884906</v>
      </c>
      <c r="I14" s="88">
        <v>901075.95314322435</v>
      </c>
      <c r="J14" s="88">
        <v>525723.45770372427</v>
      </c>
      <c r="K14" s="88">
        <v>492634.18053598079</v>
      </c>
      <c r="L14" s="88">
        <v>322332.99727496877</v>
      </c>
      <c r="M14" s="88">
        <v>456861.98900328507</v>
      </c>
      <c r="N14" s="88">
        <v>970192.93749746843</v>
      </c>
      <c r="O14" s="88">
        <v>524829.15291540697</v>
      </c>
      <c r="P14" s="88">
        <v>742911.76343794819</v>
      </c>
      <c r="Q14" s="88">
        <v>630740.39141756669</v>
      </c>
      <c r="R14" s="88">
        <v>1079298.1216721903</v>
      </c>
      <c r="S14" s="88">
        <v>526234.48901133426</v>
      </c>
      <c r="T14" s="88">
        <v>305724.47977764579</v>
      </c>
      <c r="U14" s="88">
        <v>532622.38035645848</v>
      </c>
      <c r="V14" s="88">
        <v>1985356.6300646111</v>
      </c>
      <c r="W14" s="88">
        <v>522529.51203116222</v>
      </c>
      <c r="X14" s="88">
        <v>910402.27450710547</v>
      </c>
      <c r="Y14" s="80">
        <v>310323.76154613524</v>
      </c>
      <c r="Z14" s="73">
        <f t="shared" si="0"/>
        <v>22406806.471292272</v>
      </c>
    </row>
    <row r="15" spans="1:26" ht="13.7" customHeight="1">
      <c r="A15" s="79">
        <v>1988</v>
      </c>
      <c r="B15" s="87">
        <v>8056220.0700558163</v>
      </c>
      <c r="C15" s="88">
        <v>22912112.558569398</v>
      </c>
      <c r="D15" s="88">
        <v>1348311.112036071</v>
      </c>
      <c r="E15" s="88">
        <v>7381452.7576348614</v>
      </c>
      <c r="F15" s="88">
        <v>2248204.7807316519</v>
      </c>
      <c r="G15" s="88">
        <v>2967018.5541628599</v>
      </c>
      <c r="H15" s="88">
        <v>1977808.4506409336</v>
      </c>
      <c r="I15" s="88">
        <v>3807571.8517751843</v>
      </c>
      <c r="J15" s="88">
        <v>2278792.6008776613</v>
      </c>
      <c r="K15" s="88">
        <v>2421331.8427580618</v>
      </c>
      <c r="L15" s="88">
        <v>1449862.6749208204</v>
      </c>
      <c r="M15" s="88">
        <v>1604025.2884567049</v>
      </c>
      <c r="N15" s="88">
        <v>4556973.4453524016</v>
      </c>
      <c r="O15" s="88">
        <v>1939879.5536598829</v>
      </c>
      <c r="P15" s="88">
        <v>3175627.4875586405</v>
      </c>
      <c r="Q15" s="88">
        <v>2846502.5427875859</v>
      </c>
      <c r="R15" s="88">
        <v>3678491.250759027</v>
      </c>
      <c r="S15" s="88">
        <v>2543071.3669391773</v>
      </c>
      <c r="T15" s="88">
        <v>1281017.9077148514</v>
      </c>
      <c r="U15" s="88">
        <v>2439072.7784427474</v>
      </c>
      <c r="V15" s="88">
        <v>9323167.5805035029</v>
      </c>
      <c r="W15" s="88">
        <v>1983314.2582672155</v>
      </c>
      <c r="X15" s="88">
        <v>3630162.4949283325</v>
      </c>
      <c r="Y15" s="80">
        <v>1055891.5514402264</v>
      </c>
      <c r="Z15" s="73">
        <f t="shared" si="0"/>
        <v>96905884.760973603</v>
      </c>
    </row>
    <row r="16" spans="1:26" ht="13.7" customHeight="1">
      <c r="A16" s="79">
        <v>1989</v>
      </c>
      <c r="B16" s="87">
        <v>267637.08155067539</v>
      </c>
      <c r="C16" s="88">
        <v>619931.2916350431</v>
      </c>
      <c r="D16" s="88">
        <v>49522.665533364474</v>
      </c>
      <c r="E16" s="88">
        <v>166919.66381941852</v>
      </c>
      <c r="F16" s="88">
        <v>71115.29085554005</v>
      </c>
      <c r="G16" s="88">
        <v>84202.981538388354</v>
      </c>
      <c r="H16" s="88">
        <v>62754.857532900365</v>
      </c>
      <c r="I16" s="88">
        <v>92522.128770545867</v>
      </c>
      <c r="J16" s="88">
        <v>67255.041395457039</v>
      </c>
      <c r="K16" s="88">
        <v>76771.485251597522</v>
      </c>
      <c r="L16" s="88">
        <v>40047.507767706156</v>
      </c>
      <c r="M16" s="88">
        <v>60607.980827827458</v>
      </c>
      <c r="N16" s="88">
        <v>101605.06867662356</v>
      </c>
      <c r="O16" s="88">
        <v>48263.43977365824</v>
      </c>
      <c r="P16" s="88">
        <v>92398.270499099352</v>
      </c>
      <c r="Q16" s="88">
        <v>80342.732078305344</v>
      </c>
      <c r="R16" s="88">
        <v>102368.86135054372</v>
      </c>
      <c r="S16" s="88">
        <v>59513.899430049918</v>
      </c>
      <c r="T16" s="88">
        <v>34288.098145443262</v>
      </c>
      <c r="U16" s="88">
        <v>64365.015061705053</v>
      </c>
      <c r="V16" s="88">
        <v>307127.22709687229</v>
      </c>
      <c r="W16" s="88">
        <v>59906.117289630551</v>
      </c>
      <c r="X16" s="88">
        <v>103772.58842693755</v>
      </c>
      <c r="Y16" s="80">
        <v>24895.512560749288</v>
      </c>
      <c r="Z16" s="73">
        <f t="shared" si="0"/>
        <v>2738134.8068680828</v>
      </c>
    </row>
    <row r="17" spans="1:26" ht="13.7" customHeight="1">
      <c r="A17" s="79">
        <v>1990</v>
      </c>
      <c r="B17" s="87">
        <v>5857428.6500000004</v>
      </c>
      <c r="C17" s="88">
        <v>15197795</v>
      </c>
      <c r="D17" s="88">
        <v>1054240</v>
      </c>
      <c r="E17" s="88">
        <v>4247232</v>
      </c>
      <c r="F17" s="88">
        <v>1438832</v>
      </c>
      <c r="G17" s="88">
        <v>1780204</v>
      </c>
      <c r="H17" s="88">
        <v>1018463</v>
      </c>
      <c r="I17" s="88">
        <v>2009420</v>
      </c>
      <c r="J17" s="88">
        <v>1381259</v>
      </c>
      <c r="K17" s="88">
        <v>1971928</v>
      </c>
      <c r="L17" s="88">
        <v>844662</v>
      </c>
      <c r="M17" s="88">
        <v>1149249</v>
      </c>
      <c r="N17" s="88">
        <v>1875169</v>
      </c>
      <c r="O17" s="88">
        <v>1302029</v>
      </c>
      <c r="P17" s="88">
        <v>2065295.9999999998</v>
      </c>
      <c r="Q17" s="88">
        <v>1814224</v>
      </c>
      <c r="R17" s="88">
        <v>1732949</v>
      </c>
      <c r="S17" s="88">
        <v>1229967.5571700002</v>
      </c>
      <c r="T17" s="88">
        <v>826325</v>
      </c>
      <c r="U17" s="88">
        <v>1238480.9944648729</v>
      </c>
      <c r="V17" s="88">
        <v>4661743.9000000004</v>
      </c>
      <c r="W17" s="88">
        <v>1148508</v>
      </c>
      <c r="X17" s="88">
        <v>2038251</v>
      </c>
      <c r="Y17" s="80">
        <v>488108</v>
      </c>
      <c r="Z17" s="73">
        <f t="shared" si="0"/>
        <v>58371764.101634875</v>
      </c>
    </row>
    <row r="18" spans="1:26" ht="13.7" customHeight="1">
      <c r="A18" s="79">
        <v>1991</v>
      </c>
      <c r="B18" s="87">
        <v>16529857.6</v>
      </c>
      <c r="C18" s="88">
        <v>41007853.039999999</v>
      </c>
      <c r="D18" s="88">
        <v>2664816.56</v>
      </c>
      <c r="E18" s="88">
        <v>12621039.409999998</v>
      </c>
      <c r="F18" s="88">
        <v>4317859.7</v>
      </c>
      <c r="G18" s="88">
        <v>5036087.6100000003</v>
      </c>
      <c r="H18" s="88">
        <v>2976934</v>
      </c>
      <c r="I18" s="88">
        <v>5705423.0409999993</v>
      </c>
      <c r="J18" s="88">
        <v>4264012.8819999993</v>
      </c>
      <c r="K18" s="88">
        <v>4534901.3029999994</v>
      </c>
      <c r="L18" s="88">
        <v>2490242.71</v>
      </c>
      <c r="M18" s="88">
        <v>3450774.75</v>
      </c>
      <c r="N18" s="88">
        <v>5735863.3900000006</v>
      </c>
      <c r="O18" s="88">
        <v>3679499.27</v>
      </c>
      <c r="P18" s="88">
        <v>5131273.8</v>
      </c>
      <c r="Q18" s="88">
        <v>3886293.9050000012</v>
      </c>
      <c r="R18" s="88">
        <v>5525160.6999999993</v>
      </c>
      <c r="S18" s="88">
        <v>3806654.52</v>
      </c>
      <c r="T18" s="88">
        <v>2282430.67</v>
      </c>
      <c r="U18" s="88">
        <v>3240738.43</v>
      </c>
      <c r="V18" s="88">
        <v>12843214.620000001</v>
      </c>
      <c r="W18" s="88">
        <v>4073828.32</v>
      </c>
      <c r="X18" s="88">
        <v>5076147.0599999996</v>
      </c>
      <c r="Y18" s="80">
        <v>1593202.23</v>
      </c>
      <c r="Z18" s="73">
        <f t="shared" si="0"/>
        <v>162474109.52099997</v>
      </c>
    </row>
    <row r="19" spans="1:26" ht="13.7" customHeight="1">
      <c r="A19" s="79">
        <v>1992</v>
      </c>
      <c r="B19" s="87">
        <v>2580911.9172999999</v>
      </c>
      <c r="C19" s="88">
        <v>5674168.9000000004</v>
      </c>
      <c r="D19" s="88">
        <v>381265.84204000002</v>
      </c>
      <c r="E19" s="88">
        <v>1853809.8007900002</v>
      </c>
      <c r="F19" s="88">
        <v>548865.17900000012</v>
      </c>
      <c r="G19" s="88">
        <v>675899.973</v>
      </c>
      <c r="H19" s="88">
        <v>413799.99391000002</v>
      </c>
      <c r="I19" s="88">
        <v>830021.67826999992</v>
      </c>
      <c r="J19" s="88">
        <v>505473.09700000001</v>
      </c>
      <c r="K19" s="88">
        <v>442204.93</v>
      </c>
      <c r="L19" s="88">
        <v>348601</v>
      </c>
      <c r="M19" s="88">
        <v>449145.22985</v>
      </c>
      <c r="N19" s="88">
        <v>919389.09</v>
      </c>
      <c r="O19" s="88">
        <v>550855.85</v>
      </c>
      <c r="P19" s="88">
        <v>670591.67000000004</v>
      </c>
      <c r="Q19" s="88">
        <v>547011.69999999995</v>
      </c>
      <c r="R19" s="88">
        <v>692766.81244999997</v>
      </c>
      <c r="S19" s="88">
        <v>447279.353</v>
      </c>
      <c r="T19" s="88">
        <v>287202.72200000001</v>
      </c>
      <c r="U19" s="88">
        <v>352061</v>
      </c>
      <c r="V19" s="88">
        <v>1686193.2793800002</v>
      </c>
      <c r="W19" s="88">
        <v>562151.64020000002</v>
      </c>
      <c r="X19" s="88">
        <v>743037.5</v>
      </c>
      <c r="Y19" s="80">
        <v>237206.62964000003</v>
      </c>
      <c r="Z19" s="73">
        <f t="shared" si="0"/>
        <v>22399914.787829999</v>
      </c>
    </row>
    <row r="20" spans="1:26" ht="13.7" customHeight="1">
      <c r="A20" s="79">
        <v>1993</v>
      </c>
      <c r="B20" s="87">
        <v>2819524.5780000002</v>
      </c>
      <c r="C20" s="88">
        <v>6990414.7177999998</v>
      </c>
      <c r="D20" s="88">
        <v>445302.13939999999</v>
      </c>
      <c r="E20" s="88">
        <v>2367223</v>
      </c>
      <c r="F20" s="88">
        <v>601690.99512000009</v>
      </c>
      <c r="G20" s="88">
        <v>731408.6</v>
      </c>
      <c r="H20" s="88">
        <v>537448.47199999995</v>
      </c>
      <c r="I20" s="88">
        <v>915169.51058999996</v>
      </c>
      <c r="J20" s="88">
        <v>641319.15699999989</v>
      </c>
      <c r="K20" s="88">
        <v>621353.88356999995</v>
      </c>
      <c r="L20" s="88">
        <v>455445.07097</v>
      </c>
      <c r="M20" s="88">
        <v>481763.87799999997</v>
      </c>
      <c r="N20" s="88">
        <v>1291685.5291790001</v>
      </c>
      <c r="O20" s="88">
        <v>667141.69999999995</v>
      </c>
      <c r="P20" s="88">
        <v>862957.37899999996</v>
      </c>
      <c r="Q20" s="88">
        <v>879678</v>
      </c>
      <c r="R20" s="88">
        <v>757503.245</v>
      </c>
      <c r="S20" s="88">
        <v>638679.30000000005</v>
      </c>
      <c r="T20" s="88">
        <v>363179.43657000002</v>
      </c>
      <c r="U20" s="88">
        <v>432464.36213999998</v>
      </c>
      <c r="V20" s="88">
        <v>2016527.1</v>
      </c>
      <c r="W20" s="88">
        <v>680625.5</v>
      </c>
      <c r="X20" s="88">
        <v>781683.7</v>
      </c>
      <c r="Y20" s="80">
        <v>284477.69903999998</v>
      </c>
      <c r="Z20" s="73">
        <f t="shared" si="0"/>
        <v>27264666.953378998</v>
      </c>
    </row>
    <row r="21" spans="1:26" ht="13.7" customHeight="1">
      <c r="A21" s="79">
        <v>1994</v>
      </c>
      <c r="B21" s="87">
        <v>2684306</v>
      </c>
      <c r="C21" s="88">
        <v>8048639.5</v>
      </c>
      <c r="D21" s="88">
        <v>487187.87497999996</v>
      </c>
      <c r="E21" s="88">
        <v>2542294.88</v>
      </c>
      <c r="F21" s="88">
        <v>681210.32</v>
      </c>
      <c r="G21" s="88">
        <v>760228.07700000005</v>
      </c>
      <c r="H21" s="88">
        <v>613496.71915999998</v>
      </c>
      <c r="I21" s="88">
        <v>1035471.816</v>
      </c>
      <c r="J21" s="88">
        <v>681553.32200000004</v>
      </c>
      <c r="K21" s="88">
        <v>661810.67382799997</v>
      </c>
      <c r="L21" s="88">
        <v>468740.8</v>
      </c>
      <c r="M21" s="88">
        <v>517598.85439999995</v>
      </c>
      <c r="N21" s="88">
        <v>1312102.7879999999</v>
      </c>
      <c r="O21" s="88">
        <v>660779.5</v>
      </c>
      <c r="P21" s="88">
        <v>905822.9</v>
      </c>
      <c r="Q21" s="88">
        <v>765437.48600000003</v>
      </c>
      <c r="R21" s="88">
        <v>795972.44200000004</v>
      </c>
      <c r="S21" s="88">
        <v>797685.08814999997</v>
      </c>
      <c r="T21" s="88">
        <v>445224.01373000001</v>
      </c>
      <c r="U21" s="88">
        <v>519884.05423999997</v>
      </c>
      <c r="V21" s="88">
        <v>2198844.1420000005</v>
      </c>
      <c r="W21" s="88">
        <v>717657.13300000003</v>
      </c>
      <c r="X21" s="88">
        <v>904393.6</v>
      </c>
      <c r="Y21" s="80">
        <v>355071.61300000001</v>
      </c>
      <c r="Z21" s="73">
        <f t="shared" si="0"/>
        <v>29561413.597488008</v>
      </c>
    </row>
    <row r="22" spans="1:26" ht="13.7" customHeight="1">
      <c r="A22" s="79">
        <v>1995</v>
      </c>
      <c r="B22" s="87">
        <v>2687482.3937999997</v>
      </c>
      <c r="C22" s="88">
        <v>7927097.3086839998</v>
      </c>
      <c r="D22" s="88">
        <v>432227.58213</v>
      </c>
      <c r="E22" s="88">
        <v>2402016.5350000001</v>
      </c>
      <c r="F22" s="88">
        <v>653758.25991000002</v>
      </c>
      <c r="G22" s="88">
        <v>821628.05097999994</v>
      </c>
      <c r="H22" s="88">
        <v>562336.30456999992</v>
      </c>
      <c r="I22" s="88">
        <v>1156340.8254499999</v>
      </c>
      <c r="J22" s="88">
        <v>676898.22557000001</v>
      </c>
      <c r="K22" s="88">
        <v>701724.62857000006</v>
      </c>
      <c r="L22" s="88">
        <v>485552.913</v>
      </c>
      <c r="M22" s="88">
        <v>532146.15099999995</v>
      </c>
      <c r="N22" s="88">
        <v>1342305.03306</v>
      </c>
      <c r="O22" s="88">
        <v>727548.35653999995</v>
      </c>
      <c r="P22" s="88">
        <v>1149713.1352500001</v>
      </c>
      <c r="Q22" s="88">
        <v>776839.70400000003</v>
      </c>
      <c r="R22" s="88">
        <v>840230.28067000001</v>
      </c>
      <c r="S22" s="88">
        <v>761537.20941000001</v>
      </c>
      <c r="T22" s="88">
        <v>428301.05442</v>
      </c>
      <c r="U22" s="88">
        <v>584310.46527000004</v>
      </c>
      <c r="V22" s="88">
        <v>2288545.96373</v>
      </c>
      <c r="W22" s="88">
        <v>629305.88741999993</v>
      </c>
      <c r="X22" s="88">
        <v>1004517.2337699999</v>
      </c>
      <c r="Y22" s="80">
        <v>370073.40088999993</v>
      </c>
      <c r="Z22" s="73">
        <f t="shared" si="0"/>
        <v>29942436.903094001</v>
      </c>
    </row>
    <row r="23" spans="1:26" ht="13.7" customHeight="1">
      <c r="A23" s="79">
        <v>1996</v>
      </c>
      <c r="B23" s="87">
        <v>2973511.04672</v>
      </c>
      <c r="C23" s="88">
        <v>8716530.41818</v>
      </c>
      <c r="D23" s="88">
        <v>476681.73195000004</v>
      </c>
      <c r="E23" s="88">
        <v>2060514.2289499999</v>
      </c>
      <c r="F23" s="88">
        <v>618419.73377940769</v>
      </c>
      <c r="G23" s="88">
        <v>840517.16344860033</v>
      </c>
      <c r="H23" s="88">
        <v>606403.23829000001</v>
      </c>
      <c r="I23" s="88">
        <v>1051501.0103500001</v>
      </c>
      <c r="J23" s="88">
        <v>596388.90568999993</v>
      </c>
      <c r="K23" s="88">
        <v>670306.80492999998</v>
      </c>
      <c r="L23" s="88">
        <v>470612.65572249994</v>
      </c>
      <c r="M23" s="88">
        <v>544361.31484999997</v>
      </c>
      <c r="N23" s="88">
        <v>1592534.11</v>
      </c>
      <c r="O23" s="88">
        <v>791101.44662000006</v>
      </c>
      <c r="P23" s="88">
        <v>910749.98600000003</v>
      </c>
      <c r="Q23" s="88">
        <v>766292.31599999999</v>
      </c>
      <c r="R23" s="88">
        <v>788690.52338000014</v>
      </c>
      <c r="S23" s="88">
        <v>618461.99829000002</v>
      </c>
      <c r="T23" s="88">
        <v>370036.39899999998</v>
      </c>
      <c r="U23" s="88">
        <v>673386.91107999999</v>
      </c>
      <c r="V23" s="88">
        <v>2175893.0060200002</v>
      </c>
      <c r="W23" s="88">
        <v>604029.42831999995</v>
      </c>
      <c r="X23" s="88">
        <v>1021645.94288</v>
      </c>
      <c r="Y23" s="80">
        <v>334556.29772000003</v>
      </c>
      <c r="Z23" s="73">
        <f t="shared" si="0"/>
        <v>30273126.618170504</v>
      </c>
    </row>
    <row r="24" spans="1:26" ht="13.7" customHeight="1">
      <c r="A24" s="79">
        <v>1997</v>
      </c>
      <c r="B24" s="87">
        <v>2985964.25881</v>
      </c>
      <c r="C24" s="88">
        <v>9869020.9584899992</v>
      </c>
      <c r="D24" s="88">
        <v>521965.39427999995</v>
      </c>
      <c r="E24" s="88">
        <v>2360744.2318299999</v>
      </c>
      <c r="F24" s="88">
        <v>800859.31198</v>
      </c>
      <c r="G24" s="88">
        <v>965154.93214000005</v>
      </c>
      <c r="H24" s="88">
        <v>628133.11437999993</v>
      </c>
      <c r="I24" s="88">
        <v>1194070.8656000001</v>
      </c>
      <c r="J24" s="88">
        <v>726047.93868899997</v>
      </c>
      <c r="K24" s="88">
        <v>642094.90811999992</v>
      </c>
      <c r="L24" s="88">
        <v>478273.30151000002</v>
      </c>
      <c r="M24" s="88">
        <v>550884.74829999998</v>
      </c>
      <c r="N24" s="88">
        <v>1290967.0200700001</v>
      </c>
      <c r="O24" s="88">
        <v>827509.01416999998</v>
      </c>
      <c r="P24" s="88">
        <v>938918.44667000009</v>
      </c>
      <c r="Q24" s="88">
        <v>728635.73692000005</v>
      </c>
      <c r="R24" s="88">
        <v>932051.13491000002</v>
      </c>
      <c r="S24" s="88">
        <v>719816.37910000014</v>
      </c>
      <c r="T24" s="88">
        <v>387359.24007999996</v>
      </c>
      <c r="U24" s="88">
        <v>679910.31913000008</v>
      </c>
      <c r="V24" s="88">
        <v>2371811.8481200002</v>
      </c>
      <c r="W24" s="88">
        <v>705021.00206000009</v>
      </c>
      <c r="X24" s="88">
        <v>1029461.1</v>
      </c>
      <c r="Y24" s="80">
        <v>395178.86518000002</v>
      </c>
      <c r="Z24" s="73">
        <f t="shared" si="0"/>
        <v>32729854.070538994</v>
      </c>
    </row>
    <row r="25" spans="1:26" ht="13.7" customHeight="1">
      <c r="A25" s="79">
        <v>1998</v>
      </c>
      <c r="B25" s="87">
        <v>2867962.5101100006</v>
      </c>
      <c r="C25" s="88">
        <v>10730885.862029999</v>
      </c>
      <c r="D25" s="88">
        <v>550785.34378</v>
      </c>
      <c r="E25" s="88">
        <v>2597154.8934399998</v>
      </c>
      <c r="F25" s="88">
        <v>808101.16662999999</v>
      </c>
      <c r="G25" s="88">
        <v>1153259.9569000001</v>
      </c>
      <c r="H25" s="88">
        <v>627108.5882</v>
      </c>
      <c r="I25" s="88">
        <v>1186757.1957399999</v>
      </c>
      <c r="J25" s="88">
        <v>732271.22872000001</v>
      </c>
      <c r="K25" s="88">
        <v>683964.18490999995</v>
      </c>
      <c r="L25" s="88">
        <v>523489.12474000012</v>
      </c>
      <c r="M25" s="88">
        <v>603033.4908599999</v>
      </c>
      <c r="N25" s="88">
        <v>1428961.23664</v>
      </c>
      <c r="O25" s="88">
        <v>870039.29282000009</v>
      </c>
      <c r="P25" s="88">
        <v>1040135.1797</v>
      </c>
      <c r="Q25" s="88">
        <v>751511.71964000002</v>
      </c>
      <c r="R25" s="88">
        <v>916972.9128500002</v>
      </c>
      <c r="S25" s="88">
        <v>740210.53200000012</v>
      </c>
      <c r="T25" s="88">
        <v>421040.08</v>
      </c>
      <c r="U25" s="88">
        <v>729895.09450999997</v>
      </c>
      <c r="V25" s="88">
        <v>2914455.74553</v>
      </c>
      <c r="W25" s="88">
        <v>764602.02968000015</v>
      </c>
      <c r="X25" s="88">
        <v>1020217.1517400002</v>
      </c>
      <c r="Y25" s="80">
        <v>398360.90424</v>
      </c>
      <c r="Z25" s="73">
        <f t="shared" si="0"/>
        <v>35061175.425409995</v>
      </c>
    </row>
    <row r="26" spans="1:26" ht="13.7" customHeight="1">
      <c r="A26" s="79">
        <v>1999</v>
      </c>
      <c r="B26" s="87">
        <v>3138775.5461361501</v>
      </c>
      <c r="C26" s="88">
        <v>11097187.219597999</v>
      </c>
      <c r="D26" s="88">
        <v>570226.40727513004</v>
      </c>
      <c r="E26" s="88">
        <v>2499733.6111099999</v>
      </c>
      <c r="F26" s="88">
        <v>784013.31403999997</v>
      </c>
      <c r="G26" s="88">
        <v>1124768.0483599999</v>
      </c>
      <c r="H26" s="88">
        <v>631889.18869999994</v>
      </c>
      <c r="I26" s="88">
        <v>1351245.448504</v>
      </c>
      <c r="J26" s="88">
        <v>776531.43053999986</v>
      </c>
      <c r="K26" s="88">
        <v>719528.94039999996</v>
      </c>
      <c r="L26" s="88">
        <v>581366.89237119001</v>
      </c>
      <c r="M26" s="88">
        <v>688894.87864135264</v>
      </c>
      <c r="N26" s="88">
        <v>1607056.86068865</v>
      </c>
      <c r="O26" s="88">
        <v>983524.14439000003</v>
      </c>
      <c r="P26" s="88">
        <v>1243135.1388400001</v>
      </c>
      <c r="Q26" s="88">
        <v>768105.85437999992</v>
      </c>
      <c r="R26" s="88">
        <v>930526.23606000002</v>
      </c>
      <c r="S26" s="88">
        <v>752389.34953999997</v>
      </c>
      <c r="T26" s="88">
        <v>526146.38</v>
      </c>
      <c r="U26" s="88">
        <v>727283.38606000005</v>
      </c>
      <c r="V26" s="88">
        <v>2650023.063321</v>
      </c>
      <c r="W26" s="88">
        <v>732873.99572000001</v>
      </c>
      <c r="X26" s="88">
        <v>1105009.9198599998</v>
      </c>
      <c r="Y26" s="80">
        <v>408292.5135</v>
      </c>
      <c r="Z26" s="73">
        <f t="shared" si="0"/>
        <v>36398527.768035471</v>
      </c>
    </row>
    <row r="27" spans="1:26" ht="13.7" customHeight="1">
      <c r="A27" s="79">
        <v>2000</v>
      </c>
      <c r="B27" s="87">
        <v>3159204.7275474258</v>
      </c>
      <c r="C27" s="88">
        <v>10997423.886079999</v>
      </c>
      <c r="D27" s="88">
        <v>525256.55469999998</v>
      </c>
      <c r="E27" s="88">
        <v>2503534.79226</v>
      </c>
      <c r="F27" s="88">
        <v>734119.48256999999</v>
      </c>
      <c r="G27" s="88">
        <v>1095560.7980299999</v>
      </c>
      <c r="H27" s="88">
        <v>594434.02066000004</v>
      </c>
      <c r="I27" s="88">
        <v>1317575.9334671958</v>
      </c>
      <c r="J27" s="88">
        <v>713396.25205000001</v>
      </c>
      <c r="K27" s="88">
        <v>716086.94258000003</v>
      </c>
      <c r="L27" s="88">
        <v>553461.21927999996</v>
      </c>
      <c r="M27" s="88">
        <v>707352.21564000007</v>
      </c>
      <c r="N27" s="88">
        <v>1555683.85</v>
      </c>
      <c r="O27" s="88">
        <v>903086.6932644241</v>
      </c>
      <c r="P27" s="88">
        <v>1128961.4170643999</v>
      </c>
      <c r="Q27" s="88">
        <v>766725.76699000003</v>
      </c>
      <c r="R27" s="88">
        <v>983449.63156000001</v>
      </c>
      <c r="S27" s="88">
        <v>834646.58</v>
      </c>
      <c r="T27" s="88">
        <v>493662.36346699996</v>
      </c>
      <c r="U27" s="88">
        <v>791259.64158163511</v>
      </c>
      <c r="V27" s="88">
        <v>2597656.4618500001</v>
      </c>
      <c r="W27" s="88">
        <v>747260.21250999998</v>
      </c>
      <c r="X27" s="88">
        <v>1053590.0624899999</v>
      </c>
      <c r="Y27" s="80">
        <v>386568.15388</v>
      </c>
      <c r="Z27" s="73">
        <f t="shared" si="0"/>
        <v>35859957.659522079</v>
      </c>
    </row>
    <row r="28" spans="1:26" ht="13.7" customHeight="1">
      <c r="A28" s="79">
        <v>2001</v>
      </c>
      <c r="B28" s="87">
        <v>3182988.23</v>
      </c>
      <c r="C28" s="88">
        <v>10980545.7599</v>
      </c>
      <c r="D28" s="88">
        <v>553952.32638999994</v>
      </c>
      <c r="E28" s="88">
        <v>2907651.8465620656</v>
      </c>
      <c r="F28" s="88">
        <v>788765.34119000006</v>
      </c>
      <c r="G28" s="88">
        <v>1105756</v>
      </c>
      <c r="H28" s="88">
        <v>586591.72699999996</v>
      </c>
      <c r="I28" s="88">
        <v>1378369.00789</v>
      </c>
      <c r="J28" s="88">
        <v>738385.30579000001</v>
      </c>
      <c r="K28" s="88">
        <v>741450.58965999994</v>
      </c>
      <c r="L28" s="88">
        <v>638928.00664000004</v>
      </c>
      <c r="M28" s="88">
        <v>609705.73025999998</v>
      </c>
      <c r="N28" s="88">
        <v>1464789.9801200002</v>
      </c>
      <c r="O28" s="88">
        <v>854868.01035000011</v>
      </c>
      <c r="P28" s="88">
        <v>1146893.7021899999</v>
      </c>
      <c r="Q28" s="88">
        <v>745161.63841999997</v>
      </c>
      <c r="R28" s="88">
        <v>908891.01116000011</v>
      </c>
      <c r="S28" s="88">
        <v>802635.93399999989</v>
      </c>
      <c r="T28" s="88">
        <v>666026.68000000005</v>
      </c>
      <c r="U28" s="88">
        <v>776269.34327935369</v>
      </c>
      <c r="V28" s="88">
        <v>2494802.0990900001</v>
      </c>
      <c r="W28" s="88">
        <v>718443.00033999991</v>
      </c>
      <c r="X28" s="88">
        <v>1175698.0096700001</v>
      </c>
      <c r="Y28" s="80">
        <v>440835.66081999999</v>
      </c>
      <c r="Z28" s="73">
        <f t="shared" si="0"/>
        <v>36408404.940721415</v>
      </c>
    </row>
    <row r="29" spans="1:26" ht="13.7" customHeight="1">
      <c r="A29" s="79">
        <v>2002</v>
      </c>
      <c r="B29" s="87">
        <v>3003269.1493730061</v>
      </c>
      <c r="C29" s="88">
        <v>10045213.744700419</v>
      </c>
      <c r="D29" s="88">
        <v>514111.11380707152</v>
      </c>
      <c r="E29" s="88">
        <v>2639241.5627501272</v>
      </c>
      <c r="F29" s="88">
        <v>686279.79732359934</v>
      </c>
      <c r="G29" s="88">
        <v>977417.38463695277</v>
      </c>
      <c r="H29" s="88">
        <v>702681.79138982331</v>
      </c>
      <c r="I29" s="88">
        <v>1181250.6870291054</v>
      </c>
      <c r="J29" s="88">
        <v>622979.26559089625</v>
      </c>
      <c r="K29" s="88">
        <v>647288.68841331964</v>
      </c>
      <c r="L29" s="88">
        <v>544653.02635418915</v>
      </c>
      <c r="M29" s="88">
        <v>563869.82014974242</v>
      </c>
      <c r="N29" s="88">
        <v>1398802.8792611095</v>
      </c>
      <c r="O29" s="88">
        <v>792511.12797567435</v>
      </c>
      <c r="P29" s="88">
        <v>1261408.8270117231</v>
      </c>
      <c r="Q29" s="88">
        <v>694647.60064347601</v>
      </c>
      <c r="R29" s="88">
        <v>761604.08046364295</v>
      </c>
      <c r="S29" s="88">
        <v>707404.32569873123</v>
      </c>
      <c r="T29" s="88">
        <v>611655.68824773887</v>
      </c>
      <c r="U29" s="88">
        <v>822471.34455506282</v>
      </c>
      <c r="V29" s="88">
        <v>2509397.238801118</v>
      </c>
      <c r="W29" s="88">
        <v>777942.00712166715</v>
      </c>
      <c r="X29" s="88">
        <v>1138784.4719707544</v>
      </c>
      <c r="Y29" s="80">
        <v>410248.32644340355</v>
      </c>
      <c r="Z29" s="73">
        <f t="shared" si="0"/>
        <v>34015133.949712344</v>
      </c>
    </row>
    <row r="30" spans="1:26" ht="13.7" customHeight="1">
      <c r="A30" s="79">
        <v>2003</v>
      </c>
      <c r="B30" s="87">
        <v>3596322.0549457404</v>
      </c>
      <c r="C30" s="88">
        <v>11703919.408838443</v>
      </c>
      <c r="D30" s="88">
        <v>635088.34541419242</v>
      </c>
      <c r="E30" s="88">
        <v>3148520.5037282989</v>
      </c>
      <c r="F30" s="88">
        <v>823590.86878861161</v>
      </c>
      <c r="G30" s="88">
        <v>1231870.7986792666</v>
      </c>
      <c r="H30" s="88">
        <v>986255.46192504885</v>
      </c>
      <c r="I30" s="88">
        <v>1403090.8503606233</v>
      </c>
      <c r="J30" s="88">
        <v>776804.16081045393</v>
      </c>
      <c r="K30" s="88">
        <v>781430.07801334129</v>
      </c>
      <c r="L30" s="88">
        <v>707868.29284437164</v>
      </c>
      <c r="M30" s="88">
        <v>639472.19900809054</v>
      </c>
      <c r="N30" s="88">
        <v>1823411.8533584555</v>
      </c>
      <c r="O30" s="88">
        <v>1033599.2479496049</v>
      </c>
      <c r="P30" s="88">
        <v>1813052.2969754757</v>
      </c>
      <c r="Q30" s="88">
        <v>844836.44024542044</v>
      </c>
      <c r="R30" s="88">
        <v>971049.862935754</v>
      </c>
      <c r="S30" s="88">
        <v>737815.76856329478</v>
      </c>
      <c r="T30" s="88">
        <v>642537.48653305951</v>
      </c>
      <c r="U30" s="88">
        <v>1308677.7832440557</v>
      </c>
      <c r="V30" s="88">
        <v>3071013.6152784219</v>
      </c>
      <c r="W30" s="88">
        <v>781828.32457090041</v>
      </c>
      <c r="X30" s="88">
        <v>1268779.5829729021</v>
      </c>
      <c r="Y30" s="80">
        <v>531405.10302649706</v>
      </c>
      <c r="Z30" s="73">
        <f t="shared" si="0"/>
        <v>41262240.389010325</v>
      </c>
    </row>
    <row r="31" spans="1:26" ht="13.7" customHeight="1">
      <c r="A31" s="79">
        <v>2004</v>
      </c>
      <c r="B31" s="87">
        <v>4354506.54961228</v>
      </c>
      <c r="C31" s="88">
        <v>15058419.539726725</v>
      </c>
      <c r="D31" s="88">
        <v>780196.77450749988</v>
      </c>
      <c r="E31" s="88">
        <v>4030534.218711914</v>
      </c>
      <c r="F31" s="88">
        <v>1172885.282682651</v>
      </c>
      <c r="G31" s="88">
        <v>1521110.8640368828</v>
      </c>
      <c r="H31" s="88">
        <v>1369502.3675234709</v>
      </c>
      <c r="I31" s="88">
        <v>1931536.4187269895</v>
      </c>
      <c r="J31" s="88">
        <v>1096629.9804766583</v>
      </c>
      <c r="K31" s="88">
        <v>1049063.3811783425</v>
      </c>
      <c r="L31" s="88">
        <v>823225.23475557682</v>
      </c>
      <c r="M31" s="88">
        <v>828076.87482750951</v>
      </c>
      <c r="N31" s="88">
        <v>2242861.4603883321</v>
      </c>
      <c r="O31" s="88">
        <v>1392524.9509336299</v>
      </c>
      <c r="P31" s="88">
        <v>2092568.1459432715</v>
      </c>
      <c r="Q31" s="88">
        <v>1154362.5913152432</v>
      </c>
      <c r="R31" s="88">
        <v>1326861.5568110463</v>
      </c>
      <c r="S31" s="88">
        <v>863294.25332158187</v>
      </c>
      <c r="T31" s="88">
        <v>814534.01835918333</v>
      </c>
      <c r="U31" s="88">
        <v>1448881.9476014287</v>
      </c>
      <c r="V31" s="88">
        <v>3588119.1379583688</v>
      </c>
      <c r="W31" s="88">
        <v>1151688.2234849026</v>
      </c>
      <c r="X31" s="88">
        <v>2002586.6440316676</v>
      </c>
      <c r="Y31" s="80">
        <v>633909.19059649133</v>
      </c>
      <c r="Z31" s="73">
        <f t="shared" si="0"/>
        <v>52727879.60751164</v>
      </c>
    </row>
    <row r="32" spans="1:26" ht="13.7" customHeight="1">
      <c r="A32" s="79">
        <v>2005</v>
      </c>
      <c r="B32" s="87">
        <v>5890130.6867596963</v>
      </c>
      <c r="C32" s="88">
        <v>22102789.549196299</v>
      </c>
      <c r="D32" s="88">
        <v>1128928.6777996894</v>
      </c>
      <c r="E32" s="88">
        <v>6186186.1259184843</v>
      </c>
      <c r="F32" s="88">
        <v>1983401.395722568</v>
      </c>
      <c r="G32" s="88">
        <v>2439491.5500427559</v>
      </c>
      <c r="H32" s="88">
        <v>2105832.5315443701</v>
      </c>
      <c r="I32" s="88">
        <v>2762862.6226872546</v>
      </c>
      <c r="J32" s="88">
        <v>1591090.6102496525</v>
      </c>
      <c r="K32" s="88">
        <v>1362136.809142678</v>
      </c>
      <c r="L32" s="88">
        <v>1175998.8981403839</v>
      </c>
      <c r="M32" s="88">
        <v>1172124.6014968865</v>
      </c>
      <c r="N32" s="88">
        <v>2798304.7192354714</v>
      </c>
      <c r="O32" s="88">
        <v>1924113.9626989614</v>
      </c>
      <c r="P32" s="88">
        <v>3101015.6601330051</v>
      </c>
      <c r="Q32" s="88">
        <v>1554849.4630233538</v>
      </c>
      <c r="R32" s="88">
        <v>1817321.7943865266</v>
      </c>
      <c r="S32" s="88">
        <v>1294194.2567440369</v>
      </c>
      <c r="T32" s="88">
        <v>1128999.7011798001</v>
      </c>
      <c r="U32" s="88">
        <v>1944079.6625024222</v>
      </c>
      <c r="V32" s="88">
        <v>5424736.459212536</v>
      </c>
      <c r="W32" s="88">
        <v>1652205.944589</v>
      </c>
      <c r="X32" s="88">
        <v>2508079.1126559097</v>
      </c>
      <c r="Y32" s="80">
        <v>935915.66610138037</v>
      </c>
      <c r="Z32" s="73">
        <f t="shared" si="0"/>
        <v>75984790.461163133</v>
      </c>
    </row>
    <row r="33" spans="1:26" ht="13.7" customHeight="1">
      <c r="A33" s="79">
        <v>2006</v>
      </c>
      <c r="B33" s="87">
        <v>8221826.8043564549</v>
      </c>
      <c r="C33" s="88">
        <v>27569233.69436935</v>
      </c>
      <c r="D33" s="88">
        <v>1584714.9905425657</v>
      </c>
      <c r="E33" s="88">
        <v>7846621.3908551577</v>
      </c>
      <c r="F33" s="88">
        <v>2192254.5437395554</v>
      </c>
      <c r="G33" s="88">
        <v>2960215.4947974551</v>
      </c>
      <c r="H33" s="88">
        <v>2504088.2204796071</v>
      </c>
      <c r="I33" s="88">
        <v>3552716.5158720147</v>
      </c>
      <c r="J33" s="88">
        <v>1897074.0284485572</v>
      </c>
      <c r="K33" s="88">
        <v>1688442.0538370565</v>
      </c>
      <c r="L33" s="88">
        <v>1413619.432209885</v>
      </c>
      <c r="M33" s="88">
        <v>1348163.4932879575</v>
      </c>
      <c r="N33" s="88">
        <v>3741579.2678672378</v>
      </c>
      <c r="O33" s="88">
        <v>2371860.2995670368</v>
      </c>
      <c r="P33" s="88">
        <v>3614206.5028013657</v>
      </c>
      <c r="Q33" s="88">
        <v>1960365.4660001043</v>
      </c>
      <c r="R33" s="88">
        <v>2229753.7096716366</v>
      </c>
      <c r="S33" s="88">
        <v>1942285.1405654147</v>
      </c>
      <c r="T33" s="88">
        <v>1424758.336671131</v>
      </c>
      <c r="U33" s="88">
        <v>2682916.3089663973</v>
      </c>
      <c r="V33" s="88">
        <v>7158652.4922161493</v>
      </c>
      <c r="W33" s="88">
        <v>2358294.7127659251</v>
      </c>
      <c r="X33" s="88">
        <v>3217616.3788931798</v>
      </c>
      <c r="Y33" s="80">
        <v>1294224.791020771</v>
      </c>
      <c r="Z33" s="73">
        <f t="shared" si="0"/>
        <v>96775484.069801971</v>
      </c>
    </row>
    <row r="34" spans="1:26" ht="13.7" customHeight="1">
      <c r="A34" s="79">
        <v>2007</v>
      </c>
      <c r="B34" s="87">
        <v>9945515.4901699983</v>
      </c>
      <c r="C34" s="88">
        <v>34710794.587444894</v>
      </c>
      <c r="D34" s="88">
        <v>2243907.1163655771</v>
      </c>
      <c r="E34" s="88">
        <v>10127910.980968775</v>
      </c>
      <c r="F34" s="88">
        <v>2848662.0785704199</v>
      </c>
      <c r="G34" s="88">
        <v>4169346.5437980592</v>
      </c>
      <c r="H34" s="88">
        <v>3030211.8315235642</v>
      </c>
      <c r="I34" s="88">
        <v>4591537.8686364572</v>
      </c>
      <c r="J34" s="88">
        <v>2568538.6711992463</v>
      </c>
      <c r="K34" s="88">
        <v>2336652.4722173056</v>
      </c>
      <c r="L34" s="88">
        <v>1869271.4526313737</v>
      </c>
      <c r="M34" s="88">
        <v>1579060.6288241178</v>
      </c>
      <c r="N34" s="88">
        <v>4770758.5923881531</v>
      </c>
      <c r="O34" s="88">
        <v>3204782.9884972889</v>
      </c>
      <c r="P34" s="88">
        <v>4330561.7556334175</v>
      </c>
      <c r="Q34" s="88">
        <v>2371262.2124815802</v>
      </c>
      <c r="R34" s="88">
        <v>3123680.6768275728</v>
      </c>
      <c r="S34" s="88">
        <v>2472749.7920882381</v>
      </c>
      <c r="T34" s="88">
        <v>1837459.9027454725</v>
      </c>
      <c r="U34" s="88">
        <v>4162241.2087322809</v>
      </c>
      <c r="V34" s="88">
        <v>9124438.4339948948</v>
      </c>
      <c r="W34" s="88">
        <v>2920850.5537135201</v>
      </c>
      <c r="X34" s="88">
        <v>4330186.4322857009</v>
      </c>
      <c r="Y34" s="80">
        <v>1714497.2819818771</v>
      </c>
      <c r="Z34" s="73">
        <f t="shared" si="0"/>
        <v>124384879.55371974</v>
      </c>
    </row>
    <row r="35" spans="1:26" ht="13.7" customHeight="1">
      <c r="A35" s="79">
        <v>2008</v>
      </c>
      <c r="B35" s="87">
        <v>13134052.666368006</v>
      </c>
      <c r="C35" s="88">
        <v>46940336.237250842</v>
      </c>
      <c r="D35" s="88">
        <v>2953461.8548877593</v>
      </c>
      <c r="E35" s="88">
        <v>13946422.012349609</v>
      </c>
      <c r="F35" s="88">
        <v>3687057.9192801444</v>
      </c>
      <c r="G35" s="88">
        <v>5680996.5291143218</v>
      </c>
      <c r="H35" s="88">
        <v>4089668.143676369</v>
      </c>
      <c r="I35" s="88">
        <v>6133072.7872433653</v>
      </c>
      <c r="J35" s="88">
        <v>3326883.7514372808</v>
      </c>
      <c r="K35" s="88">
        <v>2959298.6786775957</v>
      </c>
      <c r="L35" s="88">
        <v>2373438.829830029</v>
      </c>
      <c r="M35" s="88">
        <v>2018572.4323044913</v>
      </c>
      <c r="N35" s="88">
        <v>6039815.7641304648</v>
      </c>
      <c r="O35" s="88">
        <v>3999974.6837552441</v>
      </c>
      <c r="P35" s="88">
        <v>5840639.8448530436</v>
      </c>
      <c r="Q35" s="88">
        <v>3008040.0163005306</v>
      </c>
      <c r="R35" s="88">
        <v>3752912.0289049144</v>
      </c>
      <c r="S35" s="88">
        <v>3310512.9834519802</v>
      </c>
      <c r="T35" s="88">
        <v>2209797.7422802332</v>
      </c>
      <c r="U35" s="88">
        <v>5358572.4289270937</v>
      </c>
      <c r="V35" s="88">
        <v>11998142.111180393</v>
      </c>
      <c r="W35" s="88">
        <v>3985515.4694127613</v>
      </c>
      <c r="X35" s="88">
        <v>5688532.5398988733</v>
      </c>
      <c r="Y35" s="80">
        <v>1993442.974668473</v>
      </c>
      <c r="Z35" s="73">
        <f t="shared" si="0"/>
        <v>164429160.43018383</v>
      </c>
    </row>
    <row r="36" spans="1:26" ht="13.7" customHeight="1">
      <c r="A36" s="79">
        <v>2009</v>
      </c>
      <c r="B36" s="87">
        <v>15854244.175219806</v>
      </c>
      <c r="C36" s="88">
        <v>59324730.727607794</v>
      </c>
      <c r="D36" s="88">
        <v>3016267.7037296006</v>
      </c>
      <c r="E36" s="88">
        <v>17140939.415501364</v>
      </c>
      <c r="F36" s="88">
        <v>4101040.3716285438</v>
      </c>
      <c r="G36" s="88">
        <v>7148232.7573706284</v>
      </c>
      <c r="H36" s="88">
        <v>4529293.3679621834</v>
      </c>
      <c r="I36" s="88">
        <v>7513918.9465273488</v>
      </c>
      <c r="J36" s="88">
        <v>3862602.8578385483</v>
      </c>
      <c r="K36" s="88">
        <v>3717424.6031474876</v>
      </c>
      <c r="L36" s="88">
        <v>2601818.2778320792</v>
      </c>
      <c r="M36" s="88">
        <v>2641342.5424108738</v>
      </c>
      <c r="N36" s="88">
        <v>7358971.7371591255</v>
      </c>
      <c r="O36" s="88">
        <v>4791745.3053273149</v>
      </c>
      <c r="P36" s="88">
        <v>6761680.4233048288</v>
      </c>
      <c r="Q36" s="88">
        <v>3649012.7355235736</v>
      </c>
      <c r="R36" s="88">
        <v>4792741.971963576</v>
      </c>
      <c r="S36" s="88">
        <v>3551909.920342443</v>
      </c>
      <c r="T36" s="88">
        <v>2732511.9552463731</v>
      </c>
      <c r="U36" s="88">
        <v>5643736.7179007102</v>
      </c>
      <c r="V36" s="88">
        <v>14677028.523993989</v>
      </c>
      <c r="W36" s="88">
        <v>3997321.8163464335</v>
      </c>
      <c r="X36" s="88">
        <v>6299698.5101988986</v>
      </c>
      <c r="Y36" s="80">
        <v>2353918.5994587536</v>
      </c>
      <c r="Z36" s="73">
        <f t="shared" si="0"/>
        <v>198062133.96354231</v>
      </c>
    </row>
    <row r="37" spans="1:26" ht="13.7" customHeight="1">
      <c r="A37" s="79">
        <v>2010</v>
      </c>
      <c r="B37" s="87">
        <v>19164623.049625073</v>
      </c>
      <c r="C37" s="88">
        <v>72348659.179818749</v>
      </c>
      <c r="D37" s="88">
        <v>3741014.4671820016</v>
      </c>
      <c r="E37" s="88">
        <v>22361627.242132649</v>
      </c>
      <c r="F37" s="88">
        <v>5192755.1131800963</v>
      </c>
      <c r="G37" s="88">
        <v>8358868.1936140489</v>
      </c>
      <c r="H37" s="88">
        <v>6016730.3616424743</v>
      </c>
      <c r="I37" s="88">
        <v>9508124.5824321639</v>
      </c>
      <c r="J37" s="88">
        <v>5666126.1903792629</v>
      </c>
      <c r="K37" s="88">
        <v>4607468.2687238669</v>
      </c>
      <c r="L37" s="88">
        <v>4029602.8263974902</v>
      </c>
      <c r="M37" s="88">
        <v>3312610.069977636</v>
      </c>
      <c r="N37" s="88">
        <v>9219873.3895762097</v>
      </c>
      <c r="O37" s="88">
        <v>6127595.6917892722</v>
      </c>
      <c r="P37" s="88">
        <v>7856706.1329923291</v>
      </c>
      <c r="Q37" s="88">
        <v>4595799.8287154278</v>
      </c>
      <c r="R37" s="88">
        <v>5723955.560232807</v>
      </c>
      <c r="S37" s="88">
        <v>4150237.2096439502</v>
      </c>
      <c r="T37" s="88">
        <v>3696870.776918978</v>
      </c>
      <c r="U37" s="88">
        <v>6848128.4176274082</v>
      </c>
      <c r="V37" s="88">
        <v>18769640.752398308</v>
      </c>
      <c r="W37" s="88">
        <v>5745265.7582484242</v>
      </c>
      <c r="X37" s="88">
        <v>8210554.3208700707</v>
      </c>
      <c r="Y37" s="80">
        <v>2907493.9342151522</v>
      </c>
      <c r="Z37" s="73">
        <f t="shared" si="0"/>
        <v>248160331.3183338</v>
      </c>
    </row>
    <row r="38" spans="1:26" ht="13.7" customHeight="1">
      <c r="A38" s="79">
        <v>2011</v>
      </c>
      <c r="B38" s="87">
        <v>27048730.307656731</v>
      </c>
      <c r="C38" s="88">
        <v>98627770.288588643</v>
      </c>
      <c r="D38" s="88">
        <v>5148499.4680970823</v>
      </c>
      <c r="E38" s="88">
        <v>30055021.236451186</v>
      </c>
      <c r="F38" s="88">
        <v>8257327.2372191753</v>
      </c>
      <c r="G38" s="88">
        <v>11745796.731227066</v>
      </c>
      <c r="H38" s="88">
        <v>7569709.9013764942</v>
      </c>
      <c r="I38" s="88">
        <v>13408281.455375826</v>
      </c>
      <c r="J38" s="88">
        <v>7706330.6576943761</v>
      </c>
      <c r="K38" s="88">
        <v>6259454.7354653971</v>
      </c>
      <c r="L38" s="88">
        <v>4755129.7817872949</v>
      </c>
      <c r="M38" s="88">
        <v>4351381.3429221977</v>
      </c>
      <c r="N38" s="88">
        <v>13146243.301248021</v>
      </c>
      <c r="O38" s="88">
        <v>8487182.8347386476</v>
      </c>
      <c r="P38" s="88">
        <v>10063023.365554877</v>
      </c>
      <c r="Q38" s="88">
        <v>6093286.522056126</v>
      </c>
      <c r="R38" s="88">
        <v>7838134.3299786374</v>
      </c>
      <c r="S38" s="88">
        <v>5416280.9606969245</v>
      </c>
      <c r="T38" s="88">
        <v>4396492.9437604444</v>
      </c>
      <c r="U38" s="88">
        <v>9148001.3751209211</v>
      </c>
      <c r="V38" s="88">
        <v>26959534.271363057</v>
      </c>
      <c r="W38" s="88">
        <v>7911527.0961460825</v>
      </c>
      <c r="X38" s="88">
        <v>11378717.794566277</v>
      </c>
      <c r="Y38" s="80">
        <v>4077185.571078144</v>
      </c>
      <c r="Z38" s="73">
        <f t="shared" si="0"/>
        <v>339849043.51016968</v>
      </c>
    </row>
    <row r="39" spans="1:26" ht="13.7" customHeight="1">
      <c r="A39" s="79">
        <v>2012</v>
      </c>
      <c r="B39" s="87">
        <v>34938710.144689642</v>
      </c>
      <c r="C39" s="88">
        <v>120847816.04238001</v>
      </c>
      <c r="D39" s="88">
        <v>6589229.2004113263</v>
      </c>
      <c r="E39" s="88">
        <v>35450509.780102588</v>
      </c>
      <c r="F39" s="88">
        <v>10349460.493028402</v>
      </c>
      <c r="G39" s="88">
        <v>14952104.487142464</v>
      </c>
      <c r="H39" s="88">
        <v>9271811.6521487683</v>
      </c>
      <c r="I39" s="88">
        <v>16542378.328662297</v>
      </c>
      <c r="J39" s="88">
        <v>9784775.0793597531</v>
      </c>
      <c r="K39" s="88">
        <v>8188899.985624725</v>
      </c>
      <c r="L39" s="88">
        <v>6455542.7756911097</v>
      </c>
      <c r="M39" s="88">
        <v>5452269.0965442779</v>
      </c>
      <c r="N39" s="88">
        <v>16728265.161290353</v>
      </c>
      <c r="O39" s="88">
        <v>11001802.364070527</v>
      </c>
      <c r="P39" s="88">
        <v>13084481.865363579</v>
      </c>
      <c r="Q39" s="88">
        <v>7727491.0543398</v>
      </c>
      <c r="R39" s="88">
        <v>10110032.496949011</v>
      </c>
      <c r="S39" s="88">
        <v>7000312.5137443896</v>
      </c>
      <c r="T39" s="88">
        <v>5310496.4159826785</v>
      </c>
      <c r="U39" s="88">
        <v>9590476.1543003917</v>
      </c>
      <c r="V39" s="88">
        <v>31933023.863723177</v>
      </c>
      <c r="W39" s="88">
        <v>8798961.7671217527</v>
      </c>
      <c r="X39" s="88">
        <v>13737112.11532311</v>
      </c>
      <c r="Y39" s="80">
        <v>5340226.7012796197</v>
      </c>
      <c r="Z39" s="73">
        <f t="shared" si="0"/>
        <v>419186189.5392738</v>
      </c>
    </row>
    <row r="40" spans="1:26" ht="13.7" customHeight="1">
      <c r="A40" s="79">
        <v>2013</v>
      </c>
      <c r="B40" s="87">
        <v>50812336.777297765</v>
      </c>
      <c r="C40" s="88">
        <v>151781055.02612093</v>
      </c>
      <c r="D40" s="88">
        <v>8780679.7313498184</v>
      </c>
      <c r="E40" s="88">
        <v>46487345.792111352</v>
      </c>
      <c r="F40" s="88">
        <v>13326641.384175919</v>
      </c>
      <c r="G40" s="88">
        <v>19391154.348863281</v>
      </c>
      <c r="H40" s="88">
        <v>12021876.514046365</v>
      </c>
      <c r="I40" s="88">
        <v>21890286.262041617</v>
      </c>
      <c r="J40" s="88">
        <v>12718615.251237001</v>
      </c>
      <c r="K40" s="88">
        <v>11020803.278341988</v>
      </c>
      <c r="L40" s="88">
        <v>8279462.4672103673</v>
      </c>
      <c r="M40" s="88">
        <v>6985765.6733202944</v>
      </c>
      <c r="N40" s="88">
        <v>22267052.003593516</v>
      </c>
      <c r="O40" s="88">
        <v>15925778.795934239</v>
      </c>
      <c r="P40" s="88">
        <v>16289579.580641616</v>
      </c>
      <c r="Q40" s="88">
        <v>10569123.314938618</v>
      </c>
      <c r="R40" s="88">
        <v>13299529.918925462</v>
      </c>
      <c r="S40" s="88">
        <v>9963683.4114370998</v>
      </c>
      <c r="T40" s="88">
        <v>6525171.0962152155</v>
      </c>
      <c r="U40" s="88">
        <v>11954868.165006191</v>
      </c>
      <c r="V40" s="88">
        <v>41853784.818709895</v>
      </c>
      <c r="W40" s="88">
        <v>12827834.060492635</v>
      </c>
      <c r="X40" s="88">
        <v>18203067.999564014</v>
      </c>
      <c r="Y40" s="80">
        <v>6951681.5423821677</v>
      </c>
      <c r="Z40" s="73">
        <f t="shared" si="0"/>
        <v>550127177.21395731</v>
      </c>
    </row>
    <row r="41" spans="1:26" ht="13.7" customHeight="1">
      <c r="A41" s="79">
        <v>2014</v>
      </c>
      <c r="B41" s="87">
        <v>64818962.615209222</v>
      </c>
      <c r="C41" s="88">
        <v>203920924.20251718</v>
      </c>
      <c r="D41" s="88">
        <v>11576203.948674161</v>
      </c>
      <c r="E41" s="88">
        <v>64281422.882807426</v>
      </c>
      <c r="F41" s="88">
        <v>17852963.906543672</v>
      </c>
      <c r="G41" s="88">
        <v>27828877.630881228</v>
      </c>
      <c r="H41" s="88">
        <v>18859864.859465186</v>
      </c>
      <c r="I41" s="88">
        <v>31060311.710595142</v>
      </c>
      <c r="J41" s="88">
        <v>17095636.854200665</v>
      </c>
      <c r="K41" s="88">
        <v>15434829.654078897</v>
      </c>
      <c r="L41" s="88">
        <v>11660724.340584839</v>
      </c>
      <c r="M41" s="88">
        <v>9561492.4899700042</v>
      </c>
      <c r="N41" s="88">
        <v>30088710.419836439</v>
      </c>
      <c r="O41" s="88">
        <v>21975328.438385382</v>
      </c>
      <c r="P41" s="88">
        <v>24773852.941320982</v>
      </c>
      <c r="Q41" s="88">
        <v>13774371.914162889</v>
      </c>
      <c r="R41" s="88">
        <v>18091506.842491604</v>
      </c>
      <c r="S41" s="88">
        <v>13801961.753648473</v>
      </c>
      <c r="T41" s="88">
        <v>9231765.5171419214</v>
      </c>
      <c r="U41" s="88">
        <v>18263313.225960981</v>
      </c>
      <c r="V41" s="88">
        <v>58260130.540204309</v>
      </c>
      <c r="W41" s="88">
        <v>17423615.087134719</v>
      </c>
      <c r="X41" s="88">
        <v>25115052.474699516</v>
      </c>
      <c r="Y41" s="80">
        <v>9964200.2336339317</v>
      </c>
      <c r="Z41" s="73">
        <f t="shared" si="0"/>
        <v>754716024.48414874</v>
      </c>
    </row>
    <row r="42" spans="1:26" ht="13.7" customHeight="1">
      <c r="A42" s="79">
        <v>2015</v>
      </c>
      <c r="B42" s="87">
        <v>89282973.273131117</v>
      </c>
      <c r="C42" s="88">
        <v>299003643.10276377</v>
      </c>
      <c r="D42" s="88">
        <v>15975160.054739861</v>
      </c>
      <c r="E42" s="88">
        <v>90019015.719054133</v>
      </c>
      <c r="F42" s="88">
        <v>23791822.900985647</v>
      </c>
      <c r="G42" s="88">
        <v>37671413.809560217</v>
      </c>
      <c r="H42" s="88">
        <v>24417705.906931382</v>
      </c>
      <c r="I42" s="88">
        <v>40686184.377086952</v>
      </c>
      <c r="J42" s="88">
        <v>23335539.236882173</v>
      </c>
      <c r="K42" s="88">
        <v>21316798.945173223</v>
      </c>
      <c r="L42" s="88">
        <v>14923642.299396645</v>
      </c>
      <c r="M42" s="88">
        <v>12160218.814581534</v>
      </c>
      <c r="N42" s="88">
        <v>42186111.620972224</v>
      </c>
      <c r="O42" s="88">
        <v>32804202.806510206</v>
      </c>
      <c r="P42" s="88">
        <v>36446596.617257692</v>
      </c>
      <c r="Q42" s="88">
        <v>20889400.035793431</v>
      </c>
      <c r="R42" s="88">
        <v>26373342.941350501</v>
      </c>
      <c r="S42" s="88">
        <v>19199792.854181066</v>
      </c>
      <c r="T42" s="88">
        <v>12377803.827811753</v>
      </c>
      <c r="U42" s="88">
        <v>25335586.352768738</v>
      </c>
      <c r="V42" s="88">
        <v>80806295.593331248</v>
      </c>
      <c r="W42" s="88">
        <v>23025868.233029764</v>
      </c>
      <c r="X42" s="88">
        <v>32748848.936323117</v>
      </c>
      <c r="Y42" s="80">
        <v>13837715.697140606</v>
      </c>
      <c r="Z42" s="73">
        <f t="shared" si="0"/>
        <v>1058615683.9567571</v>
      </c>
    </row>
    <row r="43" spans="1:26" ht="13.7" customHeight="1">
      <c r="A43" s="79">
        <v>2016</v>
      </c>
      <c r="B43" s="87">
        <v>143710567.49113682</v>
      </c>
      <c r="C43" s="88">
        <v>426859885.90772396</v>
      </c>
      <c r="D43" s="88">
        <v>19850947.125624508</v>
      </c>
      <c r="E43" s="88">
        <v>121880028.79261287</v>
      </c>
      <c r="F43" s="88">
        <v>32269052.503540192</v>
      </c>
      <c r="G43" s="88">
        <v>51140829.154802665</v>
      </c>
      <c r="H43" s="88">
        <v>33183030.59658144</v>
      </c>
      <c r="I43" s="88">
        <v>55576814.739818744</v>
      </c>
      <c r="J43" s="88">
        <v>29745046.421087738</v>
      </c>
      <c r="K43" s="88">
        <v>27934768.380261488</v>
      </c>
      <c r="L43" s="88">
        <v>22338373.788490888</v>
      </c>
      <c r="M43" s="88">
        <v>15434538.937563524</v>
      </c>
      <c r="N43" s="88">
        <v>53678055.354771189</v>
      </c>
      <c r="O43" s="88">
        <v>39201107.871284455</v>
      </c>
      <c r="P43" s="88">
        <v>49355392.682295568</v>
      </c>
      <c r="Q43" s="88">
        <v>27674602.776598785</v>
      </c>
      <c r="R43" s="88">
        <v>35805790.417194642</v>
      </c>
      <c r="S43" s="88">
        <v>26712271.957761861</v>
      </c>
      <c r="T43" s="88">
        <v>18252451.790599853</v>
      </c>
      <c r="U43" s="88">
        <v>30202861.914354477</v>
      </c>
      <c r="V43" s="88">
        <v>110670038.79166318</v>
      </c>
      <c r="W43" s="88">
        <v>27864802.075495251</v>
      </c>
      <c r="X43" s="88">
        <v>42846506.834283546</v>
      </c>
      <c r="Y43" s="80">
        <v>18029276.761385176</v>
      </c>
      <c r="Z43" s="73">
        <f t="shared" si="0"/>
        <v>1460217043.0669329</v>
      </c>
    </row>
    <row r="44" spans="1:26" ht="13.7" customHeight="1">
      <c r="A44" s="79">
        <v>2017</v>
      </c>
      <c r="B44" s="87">
        <v>198661811.49979994</v>
      </c>
      <c r="C44" s="88">
        <v>550680852.03368664</v>
      </c>
      <c r="D44" s="88">
        <v>26351019.377495609</v>
      </c>
      <c r="E44" s="88">
        <v>170607587.64157408</v>
      </c>
      <c r="F44" s="88">
        <v>46767806.040618964</v>
      </c>
      <c r="G44" s="88">
        <v>65754233.850090675</v>
      </c>
      <c r="H44" s="88">
        <v>43898426.200569026</v>
      </c>
      <c r="I44" s="88">
        <v>71611818.281357393</v>
      </c>
      <c r="J44" s="88">
        <v>38954893.643072128</v>
      </c>
      <c r="K44" s="88">
        <v>37180418.418831922</v>
      </c>
      <c r="L44" s="88">
        <v>28742583.006643414</v>
      </c>
      <c r="M44" s="88">
        <v>23920926.616849292</v>
      </c>
      <c r="N44" s="88">
        <v>72885980.951038629</v>
      </c>
      <c r="O44" s="88">
        <v>50163735.558754675</v>
      </c>
      <c r="P44" s="88">
        <v>66564321.715083063</v>
      </c>
      <c r="Q44" s="88">
        <v>36148056.068224944</v>
      </c>
      <c r="R44" s="88">
        <v>49847800.472267367</v>
      </c>
      <c r="S44" s="88">
        <v>36618054.837013796</v>
      </c>
      <c r="T44" s="88">
        <v>26230234.871568158</v>
      </c>
      <c r="U44" s="88">
        <v>34987777.534928799</v>
      </c>
      <c r="V44" s="88">
        <v>150814903.6069167</v>
      </c>
      <c r="W44" s="88">
        <v>38337894.283771828</v>
      </c>
      <c r="X44" s="88">
        <v>56474202.318652704</v>
      </c>
      <c r="Y44" s="80">
        <v>23841625.053463854</v>
      </c>
      <c r="Z44" s="73">
        <f t="shared" si="0"/>
        <v>1946046963.8822732</v>
      </c>
    </row>
    <row r="45" spans="1:26" ht="13.7" customHeight="1">
      <c r="A45" s="79">
        <v>2018</v>
      </c>
      <c r="B45" s="87">
        <v>256753149.59443662</v>
      </c>
      <c r="C45" s="88">
        <v>713548371.66249454</v>
      </c>
      <c r="D45" s="88">
        <v>33180416.887570973</v>
      </c>
      <c r="E45" s="88">
        <v>236598475.82447895</v>
      </c>
      <c r="F45" s="88">
        <v>61286346.884842433</v>
      </c>
      <c r="G45" s="88">
        <v>81377510.216855571</v>
      </c>
      <c r="H45" s="88">
        <v>53238035.263599172</v>
      </c>
      <c r="I45" s="88">
        <v>92541866.992863014</v>
      </c>
      <c r="J45" s="88">
        <v>50914533.519922875</v>
      </c>
      <c r="K45" s="88">
        <v>46966884.126038946</v>
      </c>
      <c r="L45" s="88">
        <v>37308933.462719895</v>
      </c>
      <c r="M45" s="88">
        <v>29847605.438001432</v>
      </c>
      <c r="N45" s="88">
        <v>95990580.951609641</v>
      </c>
      <c r="O45" s="88">
        <v>63568908.932548143</v>
      </c>
      <c r="P45" s="88">
        <v>92853969.857346445</v>
      </c>
      <c r="Q45" s="88">
        <v>47989138.236483864</v>
      </c>
      <c r="R45" s="88">
        <v>59417958.331546634</v>
      </c>
      <c r="S45" s="88">
        <v>51053094.051159814</v>
      </c>
      <c r="T45" s="88">
        <v>32743214.895803772</v>
      </c>
      <c r="U45" s="88">
        <v>45873679.055695534</v>
      </c>
      <c r="V45" s="88">
        <v>192699135.4125393</v>
      </c>
      <c r="W45" s="88">
        <v>46255232.634286866</v>
      </c>
      <c r="X45" s="88">
        <v>75249969.714504078</v>
      </c>
      <c r="Y45" s="80">
        <v>30331941.340858344</v>
      </c>
      <c r="Z45" s="73">
        <f t="shared" si="0"/>
        <v>2527588953.2882071</v>
      </c>
    </row>
    <row r="46" spans="1:26" ht="13.7" customHeight="1">
      <c r="A46" s="79">
        <v>2019</v>
      </c>
      <c r="B46" s="87">
        <v>373402715.24598527</v>
      </c>
      <c r="C46" s="88">
        <v>1037704000.111199</v>
      </c>
      <c r="D46" s="88">
        <v>49947273.990401521</v>
      </c>
      <c r="E46" s="88">
        <v>308535081.09365839</v>
      </c>
      <c r="F46" s="88">
        <v>86567611.615966842</v>
      </c>
      <c r="G46" s="88">
        <v>113206836.92754515</v>
      </c>
      <c r="H46" s="88">
        <v>90240265.19339177</v>
      </c>
      <c r="I46" s="88">
        <v>136487968.50176188</v>
      </c>
      <c r="J46" s="88">
        <v>71978243.778155267</v>
      </c>
      <c r="K46" s="88">
        <v>61785169.704710223</v>
      </c>
      <c r="L46" s="88">
        <v>56903815.619816579</v>
      </c>
      <c r="M46" s="88">
        <v>41530525.156776443</v>
      </c>
      <c r="N46" s="88">
        <v>138664999.75655389</v>
      </c>
      <c r="O46" s="88">
        <v>93987711.541466951</v>
      </c>
      <c r="P46" s="88">
        <v>147523488.24215296</v>
      </c>
      <c r="Q46" s="88">
        <v>73754759.178207055</v>
      </c>
      <c r="R46" s="88">
        <v>89363824.585230708</v>
      </c>
      <c r="S46" s="88">
        <v>74563649.798311114</v>
      </c>
      <c r="T46" s="88">
        <v>50538398.528987907</v>
      </c>
      <c r="U46" s="88">
        <v>63641412.498548649</v>
      </c>
      <c r="V46" s="88">
        <v>283855634.80826688</v>
      </c>
      <c r="W46" s="88">
        <v>65329221.448838867</v>
      </c>
      <c r="X46" s="88">
        <v>116479193.81997323</v>
      </c>
      <c r="Y46" s="80">
        <v>42343827.130021796</v>
      </c>
      <c r="Z46" s="73">
        <f t="shared" si="0"/>
        <v>3668335628.275928</v>
      </c>
    </row>
    <row r="47" spans="1:26" ht="13.7" customHeight="1">
      <c r="A47" s="79">
        <v>2020</v>
      </c>
      <c r="B47" s="87">
        <v>482146972.18171996</v>
      </c>
      <c r="C47" s="88">
        <v>1391491517.6245463</v>
      </c>
      <c r="D47" s="88">
        <v>70355594.80138579</v>
      </c>
      <c r="E47" s="88">
        <v>380892480.82843715</v>
      </c>
      <c r="F47" s="88">
        <v>121749399.79350372</v>
      </c>
      <c r="G47" s="88">
        <v>152036499.97002447</v>
      </c>
      <c r="H47" s="88">
        <v>121487560.63455999</v>
      </c>
      <c r="I47" s="88">
        <v>176924453.69079661</v>
      </c>
      <c r="J47" s="88">
        <v>98011673.889412701</v>
      </c>
      <c r="K47" s="88">
        <v>78625779.599905625</v>
      </c>
      <c r="L47" s="88">
        <v>79304809.981277958</v>
      </c>
      <c r="M47" s="88">
        <v>56887102.412008435</v>
      </c>
      <c r="N47" s="88">
        <v>174003567.92868939</v>
      </c>
      <c r="O47" s="88">
        <v>136633518.88616985</v>
      </c>
      <c r="P47" s="88">
        <v>186443574.33257678</v>
      </c>
      <c r="Q47" s="88">
        <v>93293969.047037512</v>
      </c>
      <c r="R47" s="88">
        <v>117643246.97448245</v>
      </c>
      <c r="S47" s="88">
        <v>98078848.929647923</v>
      </c>
      <c r="T47" s="88">
        <v>66182362.015836447</v>
      </c>
      <c r="U47" s="88">
        <v>83048581.442053169</v>
      </c>
      <c r="V47" s="88">
        <v>360162545.72952914</v>
      </c>
      <c r="W47" s="88">
        <v>87621486.403594166</v>
      </c>
      <c r="X47" s="88">
        <v>156867494.11506671</v>
      </c>
      <c r="Y47" s="80">
        <v>51881226.491607852</v>
      </c>
      <c r="Z47" s="73">
        <f t="shared" si="0"/>
        <v>4821774267.7038708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8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8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8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112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Gastos corrientes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871</v>
      </c>
      <c r="C8" s="57" t="s">
        <v>872</v>
      </c>
      <c r="D8" s="57" t="s">
        <v>873</v>
      </c>
      <c r="E8" s="64" t="s">
        <v>874</v>
      </c>
      <c r="F8" s="57" t="s">
        <v>875</v>
      </c>
      <c r="G8" s="57" t="s">
        <v>876</v>
      </c>
      <c r="H8" s="64" t="s">
        <v>877</v>
      </c>
      <c r="I8" s="57" t="s">
        <v>878</v>
      </c>
      <c r="J8" s="57" t="s">
        <v>879</v>
      </c>
      <c r="K8" s="64" t="s">
        <v>880</v>
      </c>
      <c r="L8" s="57" t="s">
        <v>881</v>
      </c>
      <c r="M8" s="57" t="s">
        <v>882</v>
      </c>
      <c r="N8" s="64" t="s">
        <v>883</v>
      </c>
      <c r="O8" s="57" t="s">
        <v>884</v>
      </c>
      <c r="P8" s="57" t="s">
        <v>885</v>
      </c>
      <c r="Q8" s="64" t="s">
        <v>886</v>
      </c>
      <c r="R8" s="57" t="s">
        <v>887</v>
      </c>
      <c r="S8" s="57" t="s">
        <v>888</v>
      </c>
      <c r="T8" s="57" t="s">
        <v>889</v>
      </c>
      <c r="U8" s="57" t="s">
        <v>890</v>
      </c>
      <c r="V8" s="57" t="s">
        <v>891</v>
      </c>
      <c r="W8" s="57" t="s">
        <v>892</v>
      </c>
      <c r="X8" s="57" t="s">
        <v>893</v>
      </c>
      <c r="Y8" s="57" t="s">
        <v>894</v>
      </c>
      <c r="Z8" s="66" t="s">
        <v>895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 t="s">
        <v>1858</v>
      </c>
      <c r="B10" s="118">
        <v>4730454.3833795339</v>
      </c>
      <c r="C10" s="70">
        <v>15762371.6316726</v>
      </c>
      <c r="D10" s="70">
        <v>860027.97898819891</v>
      </c>
      <c r="E10" s="70">
        <v>4346416.7323848037</v>
      </c>
      <c r="F10" s="70">
        <v>1525332.6419790694</v>
      </c>
      <c r="G10" s="70">
        <v>1898552.3309739484</v>
      </c>
      <c r="H10" s="70">
        <v>1058357.2823188107</v>
      </c>
      <c r="I10" s="70">
        <v>2224293.1867472562</v>
      </c>
      <c r="J10" s="70">
        <v>1149708.9614286683</v>
      </c>
      <c r="K10" s="70">
        <v>1253080.5983161386</v>
      </c>
      <c r="L10" s="70">
        <v>834185.06976633123</v>
      </c>
      <c r="M10" s="70">
        <v>700763.53843482863</v>
      </c>
      <c r="N10" s="70">
        <v>2831301.0545167052</v>
      </c>
      <c r="O10" s="70">
        <v>1192980.8094280744</v>
      </c>
      <c r="P10" s="70">
        <v>1131679.0247622491</v>
      </c>
      <c r="Q10" s="70">
        <v>1340826.2900927123</v>
      </c>
      <c r="R10" s="70">
        <v>1932208.2127512645</v>
      </c>
      <c r="S10" s="70">
        <v>1433379.9649803315</v>
      </c>
      <c r="T10" s="70">
        <v>679728.61232400627</v>
      </c>
      <c r="U10" s="70">
        <v>1048140.3182078397</v>
      </c>
      <c r="V10" s="70">
        <v>5629547.225144974</v>
      </c>
      <c r="W10" s="70">
        <v>1531342.6208678759</v>
      </c>
      <c r="X10" s="70">
        <v>1895547.3415295451</v>
      </c>
      <c r="Y10" s="70">
        <v>292084.97399599204</v>
      </c>
      <c r="Z10" s="71">
        <f>SUM(B10:Y10)</f>
        <v>57282310.784991756</v>
      </c>
    </row>
    <row r="11" spans="1:26" ht="13.7" customHeight="1">
      <c r="A11" s="79">
        <v>1984</v>
      </c>
      <c r="B11" s="87">
        <v>53496898.207470521</v>
      </c>
      <c r="C11" s="88">
        <v>120714492.62108339</v>
      </c>
      <c r="D11" s="88">
        <v>8470237.5419670399</v>
      </c>
      <c r="E11" s="88">
        <v>35986995.389622688</v>
      </c>
      <c r="F11" s="88">
        <v>13168016.346755482</v>
      </c>
      <c r="G11" s="88">
        <v>14445041.779429702</v>
      </c>
      <c r="H11" s="88">
        <v>6385127.1633710992</v>
      </c>
      <c r="I11" s="88">
        <v>16387795.224547204</v>
      </c>
      <c r="J11" s="88">
        <v>9462549.1076843832</v>
      </c>
      <c r="K11" s="88">
        <v>12050095.722086573</v>
      </c>
      <c r="L11" s="88">
        <v>5987365.143357818</v>
      </c>
      <c r="M11" s="88">
        <v>6569353.7831667252</v>
      </c>
      <c r="N11" s="88">
        <v>21068826.154808771</v>
      </c>
      <c r="O11" s="88">
        <v>10295755.865396416</v>
      </c>
      <c r="P11" s="88">
        <v>9659336.633375166</v>
      </c>
      <c r="Q11" s="88">
        <v>11288067.431113759</v>
      </c>
      <c r="R11" s="88">
        <v>18925098.215368766</v>
      </c>
      <c r="S11" s="88">
        <v>10873557.536573604</v>
      </c>
      <c r="T11" s="88">
        <v>6422809.8810565686</v>
      </c>
      <c r="U11" s="88">
        <v>8608407.5068137571</v>
      </c>
      <c r="V11" s="88">
        <v>47965912.644970044</v>
      </c>
      <c r="W11" s="88">
        <v>11380180.741011575</v>
      </c>
      <c r="X11" s="88">
        <v>17874169.088807363</v>
      </c>
      <c r="Y11" s="80">
        <v>1658039.5781606266</v>
      </c>
      <c r="Z11" s="73">
        <f>SUM(B11:Y11)</f>
        <v>479144129.30799896</v>
      </c>
    </row>
    <row r="12" spans="1:26" ht="13.7" customHeight="1">
      <c r="A12" s="79">
        <v>1985</v>
      </c>
      <c r="B12" s="87">
        <v>352095.59667009098</v>
      </c>
      <c r="C12" s="88">
        <v>919783.51764870819</v>
      </c>
      <c r="D12" s="88">
        <v>76070.630963196119</v>
      </c>
      <c r="E12" s="88">
        <v>269281.68478571664</v>
      </c>
      <c r="F12" s="88">
        <v>107539.27526202779</v>
      </c>
      <c r="G12" s="88">
        <v>101823.54190979101</v>
      </c>
      <c r="H12" s="88">
        <v>69487.904349665012</v>
      </c>
      <c r="I12" s="88">
        <v>112901.78913744094</v>
      </c>
      <c r="J12" s="88">
        <v>73180.653425548328</v>
      </c>
      <c r="K12" s="88">
        <v>69359.460903547326</v>
      </c>
      <c r="L12" s="88">
        <v>45276.314756482287</v>
      </c>
      <c r="M12" s="88">
        <v>48037.848848012414</v>
      </c>
      <c r="N12" s="88">
        <v>141384.12331403652</v>
      </c>
      <c r="O12" s="88">
        <v>72891.655671783534</v>
      </c>
      <c r="P12" s="88">
        <v>72955.877394842377</v>
      </c>
      <c r="Q12" s="88">
        <v>86956.213021669522</v>
      </c>
      <c r="R12" s="88">
        <v>125007.5839340323</v>
      </c>
      <c r="S12" s="88">
        <v>69969.56727260632</v>
      </c>
      <c r="T12" s="88">
        <v>41712.009126716664</v>
      </c>
      <c r="U12" s="88">
        <v>71992.551548959775</v>
      </c>
      <c r="V12" s="88">
        <v>318411.30292572937</v>
      </c>
      <c r="W12" s="88">
        <v>72827.433948724705</v>
      </c>
      <c r="X12" s="88">
        <v>131975.64088591648</v>
      </c>
      <c r="Y12" s="80">
        <v>23344.596331888384</v>
      </c>
      <c r="Z12" s="73">
        <f>SUM(B12:Y12)</f>
        <v>3474266.774037133</v>
      </c>
    </row>
    <row r="13" spans="1:26" ht="13.7" customHeight="1">
      <c r="A13" s="79">
        <v>1986</v>
      </c>
      <c r="B13" s="87">
        <v>675022.44457777345</v>
      </c>
      <c r="C13" s="88">
        <v>1846739.3322336702</v>
      </c>
      <c r="D13" s="88">
        <v>116557.92961928522</v>
      </c>
      <c r="E13" s="88">
        <v>539770.19967655465</v>
      </c>
      <c r="F13" s="88">
        <v>199781.41753102606</v>
      </c>
      <c r="G13" s="88">
        <v>216110.789313438</v>
      </c>
      <c r="H13" s="88">
        <v>140151.05643594248</v>
      </c>
      <c r="I13" s="88">
        <v>245222.11762897926</v>
      </c>
      <c r="J13" s="88">
        <v>151356.38396939065</v>
      </c>
      <c r="K13" s="88">
        <v>134858.08765129859</v>
      </c>
      <c r="L13" s="88">
        <v>95836.519909190072</v>
      </c>
      <c r="M13" s="88">
        <v>114699.75972680385</v>
      </c>
      <c r="N13" s="88">
        <v>378616.19263771683</v>
      </c>
      <c r="O13" s="88">
        <v>147640.04418442794</v>
      </c>
      <c r="P13" s="88">
        <v>165039.27135948066</v>
      </c>
      <c r="Q13" s="88">
        <v>194826.29781774242</v>
      </c>
      <c r="R13" s="88">
        <v>293252.99394069437</v>
      </c>
      <c r="S13" s="88">
        <v>148428.35868426855</v>
      </c>
      <c r="T13" s="88">
        <v>86376.745911103149</v>
      </c>
      <c r="U13" s="88">
        <v>159689.99439627674</v>
      </c>
      <c r="V13" s="88">
        <v>669222.70218608924</v>
      </c>
      <c r="W13" s="88">
        <v>140207.3646145025</v>
      </c>
      <c r="X13" s="88">
        <v>254625.58344850614</v>
      </c>
      <c r="Y13" s="80">
        <v>49044.423525795857</v>
      </c>
      <c r="Z13" s="73">
        <f t="shared" ref="Z13:Z47" si="0">SUM(B13:Y13)</f>
        <v>7163076.010979956</v>
      </c>
    </row>
    <row r="14" spans="1:26" ht="13.7" customHeight="1">
      <c r="A14" s="79">
        <v>1987</v>
      </c>
      <c r="B14" s="87">
        <v>1548041.5885774062</v>
      </c>
      <c r="C14" s="88">
        <v>4256635.276736984</v>
      </c>
      <c r="D14" s="88">
        <v>295631.61145234946</v>
      </c>
      <c r="E14" s="88">
        <v>1293803.5130414621</v>
      </c>
      <c r="F14" s="88">
        <v>432204.72841110564</v>
      </c>
      <c r="G14" s="88">
        <v>544120.58477768209</v>
      </c>
      <c r="H14" s="88">
        <v>315178.55896842957</v>
      </c>
      <c r="I14" s="88">
        <v>618475.64003492822</v>
      </c>
      <c r="J14" s="88">
        <v>344562.85915600113</v>
      </c>
      <c r="K14" s="88">
        <v>366026.1740756185</v>
      </c>
      <c r="L14" s="88">
        <v>209778.35177387978</v>
      </c>
      <c r="M14" s="88">
        <v>356316.57923102967</v>
      </c>
      <c r="N14" s="88">
        <v>720043.11242240341</v>
      </c>
      <c r="O14" s="88">
        <v>352356.08659705264</v>
      </c>
      <c r="P14" s="88">
        <v>387361.73116833344</v>
      </c>
      <c r="Q14" s="88">
        <v>410230.38218387822</v>
      </c>
      <c r="R14" s="88">
        <v>808834.80211963027</v>
      </c>
      <c r="S14" s="88">
        <v>341113.39782963402</v>
      </c>
      <c r="T14" s="88">
        <v>211694.71917741705</v>
      </c>
      <c r="U14" s="88">
        <v>350439.71919351537</v>
      </c>
      <c r="V14" s="88">
        <v>1559156.5195179223</v>
      </c>
      <c r="W14" s="88">
        <v>318372.50464099174</v>
      </c>
      <c r="X14" s="88">
        <v>790820.94852637989</v>
      </c>
      <c r="Y14" s="80">
        <v>147177.01659166231</v>
      </c>
      <c r="Z14" s="73">
        <f t="shared" si="0"/>
        <v>16978376.406205695</v>
      </c>
    </row>
    <row r="15" spans="1:26" ht="13.7" customHeight="1">
      <c r="A15" s="79">
        <v>1988</v>
      </c>
      <c r="B15" s="87">
        <v>6951999.7627848955</v>
      </c>
      <c r="C15" s="88">
        <v>19631262.969708487</v>
      </c>
      <c r="D15" s="88">
        <v>1164172.4347570976</v>
      </c>
      <c r="E15" s="88">
        <v>5958507.3644425292</v>
      </c>
      <c r="F15" s="88">
        <v>1772870.0556626739</v>
      </c>
      <c r="G15" s="88">
        <v>2300815.8313827869</v>
      </c>
      <c r="H15" s="88">
        <v>1370334.3425411973</v>
      </c>
      <c r="I15" s="88">
        <v>2716810.1853685081</v>
      </c>
      <c r="J15" s="88">
        <v>1659083.3647195213</v>
      </c>
      <c r="K15" s="88">
        <v>1936820.7716452815</v>
      </c>
      <c r="L15" s="88">
        <v>973304.43704600213</v>
      </c>
      <c r="M15" s="88">
        <v>1281017.9077148514</v>
      </c>
      <c r="N15" s="88">
        <v>3283908.3708755122</v>
      </c>
      <c r="O15" s="88">
        <v>1419886.611177732</v>
      </c>
      <c r="P15" s="88">
        <v>1854233.6572510577</v>
      </c>
      <c r="Q15" s="88">
        <v>1967408.5917912908</v>
      </c>
      <c r="R15" s="88">
        <v>3055111.476183366</v>
      </c>
      <c r="S15" s="88">
        <v>1892774.3106350289</v>
      </c>
      <c r="T15" s="88">
        <v>887658.54063717742</v>
      </c>
      <c r="U15" s="88">
        <v>1860351.2212802595</v>
      </c>
      <c r="V15" s="88">
        <v>8006056.0450163614</v>
      </c>
      <c r="W15" s="88">
        <v>1298147.0869966166</v>
      </c>
      <c r="X15" s="88">
        <v>3132804.5393542284</v>
      </c>
      <c r="Y15" s="80">
        <v>660085.15875087143</v>
      </c>
      <c r="Z15" s="73">
        <f t="shared" si="0"/>
        <v>77035425.037723362</v>
      </c>
    </row>
    <row r="16" spans="1:26" ht="13.7" customHeight="1">
      <c r="A16" s="79">
        <v>1989</v>
      </c>
      <c r="B16" s="87">
        <v>230789.24579533751</v>
      </c>
      <c r="C16" s="88">
        <v>557816.36850461643</v>
      </c>
      <c r="D16" s="88">
        <v>45063.767761289972</v>
      </c>
      <c r="E16" s="88">
        <v>142932.44524927699</v>
      </c>
      <c r="F16" s="88">
        <v>56396.799598645986</v>
      </c>
      <c r="G16" s="88">
        <v>66057.74477147407</v>
      </c>
      <c r="H16" s="88">
        <v>44465.119449298487</v>
      </c>
      <c r="I16" s="88">
        <v>80796.87907360922</v>
      </c>
      <c r="J16" s="88">
        <v>51194.752197892405</v>
      </c>
      <c r="K16" s="88">
        <v>66181.603042920586</v>
      </c>
      <c r="L16" s="88">
        <v>29746.62819240442</v>
      </c>
      <c r="M16" s="88">
        <v>44733.479037432597</v>
      </c>
      <c r="N16" s="88">
        <v>86494.359560148863</v>
      </c>
      <c r="O16" s="88">
        <v>39263.072048544898</v>
      </c>
      <c r="P16" s="88">
        <v>56665.159186780096</v>
      </c>
      <c r="Q16" s="88">
        <v>60979.555642167004</v>
      </c>
      <c r="R16" s="88">
        <v>89281.17066769542</v>
      </c>
      <c r="S16" s="88">
        <v>48139.581502211731</v>
      </c>
      <c r="T16" s="88">
        <v>22851.85108188181</v>
      </c>
      <c r="U16" s="88">
        <v>54105.421576885477</v>
      </c>
      <c r="V16" s="88">
        <v>276265.87446144922</v>
      </c>
      <c r="W16" s="88">
        <v>43866.471137307002</v>
      </c>
      <c r="X16" s="88">
        <v>88021.944907989207</v>
      </c>
      <c r="Y16" s="80">
        <v>19404.462526620508</v>
      </c>
      <c r="Z16" s="73">
        <f t="shared" si="0"/>
        <v>2301513.7569738803</v>
      </c>
    </row>
    <row r="17" spans="1:26" ht="13.7" customHeight="1">
      <c r="A17" s="79">
        <v>1990</v>
      </c>
      <c r="B17" s="87">
        <v>5268960.5599999996</v>
      </c>
      <c r="C17" s="88">
        <v>13855683.611808181</v>
      </c>
      <c r="D17" s="88">
        <v>879003.09313467517</v>
      </c>
      <c r="E17" s="88">
        <v>3875270.75</v>
      </c>
      <c r="F17" s="88">
        <v>1055261.6000000001</v>
      </c>
      <c r="G17" s="88">
        <v>1407744.6104606942</v>
      </c>
      <c r="H17" s="88">
        <v>729879.72219999996</v>
      </c>
      <c r="I17" s="88">
        <v>1779732.45</v>
      </c>
      <c r="J17" s="88">
        <v>1060852.0851914536</v>
      </c>
      <c r="K17" s="88">
        <v>1301356.8999999999</v>
      </c>
      <c r="L17" s="88">
        <v>627382.48154063243</v>
      </c>
      <c r="M17" s="88">
        <v>1000458</v>
      </c>
      <c r="N17" s="88">
        <v>1665826</v>
      </c>
      <c r="O17" s="88">
        <v>992871</v>
      </c>
      <c r="P17" s="88">
        <v>1252755.8</v>
      </c>
      <c r="Q17" s="88">
        <v>1212522.9527606878</v>
      </c>
      <c r="R17" s="88">
        <v>1566317.5</v>
      </c>
      <c r="S17" s="88">
        <v>979358.19316999998</v>
      </c>
      <c r="T17" s="88">
        <v>506204.8</v>
      </c>
      <c r="U17" s="88">
        <v>980108.24446487264</v>
      </c>
      <c r="V17" s="88">
        <v>4204392.16</v>
      </c>
      <c r="W17" s="88">
        <v>895322.00818483543</v>
      </c>
      <c r="X17" s="88">
        <v>1711803.3020209556</v>
      </c>
      <c r="Y17" s="80">
        <v>352254.85</v>
      </c>
      <c r="Z17" s="73">
        <f t="shared" si="0"/>
        <v>49161322.674936987</v>
      </c>
    </row>
    <row r="18" spans="1:26" ht="13.7" customHeight="1">
      <c r="A18" s="79">
        <v>1991</v>
      </c>
      <c r="B18" s="87">
        <v>14457524.957049999</v>
      </c>
      <c r="C18" s="88">
        <v>37893507.132880002</v>
      </c>
      <c r="D18" s="88">
        <v>2429173.1553500001</v>
      </c>
      <c r="E18" s="88">
        <v>11514937.5407969</v>
      </c>
      <c r="F18" s="88">
        <v>3196438.7</v>
      </c>
      <c r="G18" s="88">
        <v>4012460.9857669994</v>
      </c>
      <c r="H18" s="88">
        <v>2475005.6449999996</v>
      </c>
      <c r="I18" s="88">
        <v>5123136.591</v>
      </c>
      <c r="J18" s="88">
        <v>3701155.5225079996</v>
      </c>
      <c r="K18" s="88">
        <v>3071558.0780000002</v>
      </c>
      <c r="L18" s="88">
        <v>1857447.4771699999</v>
      </c>
      <c r="M18" s="88">
        <v>2797833.15</v>
      </c>
      <c r="N18" s="88">
        <v>5117963.2420000006</v>
      </c>
      <c r="O18" s="88">
        <v>2714033.57</v>
      </c>
      <c r="P18" s="88">
        <v>3837621.2</v>
      </c>
      <c r="Q18" s="88">
        <v>3156063.4070000006</v>
      </c>
      <c r="R18" s="88">
        <v>4858895.5925000003</v>
      </c>
      <c r="S18" s="88">
        <v>3147934.17</v>
      </c>
      <c r="T18" s="88">
        <v>1513823.37</v>
      </c>
      <c r="U18" s="88">
        <v>2426370.9574999996</v>
      </c>
      <c r="V18" s="88">
        <v>11647989.811000001</v>
      </c>
      <c r="W18" s="88">
        <v>3152786.9475000002</v>
      </c>
      <c r="X18" s="88">
        <v>4498986.4915752383</v>
      </c>
      <c r="Y18" s="80">
        <v>1367435.807725</v>
      </c>
      <c r="Z18" s="73">
        <f t="shared" si="0"/>
        <v>139970083.50232217</v>
      </c>
    </row>
    <row r="19" spans="1:26" ht="13.7" customHeight="1">
      <c r="A19" s="79">
        <v>1992</v>
      </c>
      <c r="B19" s="87">
        <v>2353000.6140324399</v>
      </c>
      <c r="C19" s="88">
        <v>5191717.1500000004</v>
      </c>
      <c r="D19" s="88">
        <v>318158.32454499998</v>
      </c>
      <c r="E19" s="88">
        <v>1627962.0401365003</v>
      </c>
      <c r="F19" s="88">
        <v>489734.66395000007</v>
      </c>
      <c r="G19" s="88">
        <v>586395.15549999999</v>
      </c>
      <c r="H19" s="88">
        <v>356853.08909000002</v>
      </c>
      <c r="I19" s="88">
        <v>752932.75343549997</v>
      </c>
      <c r="J19" s="88">
        <v>418409.1202</v>
      </c>
      <c r="K19" s="88">
        <v>365511.01550000004</v>
      </c>
      <c r="L19" s="88">
        <v>279584.15000000002</v>
      </c>
      <c r="M19" s="88">
        <v>374899.2542575</v>
      </c>
      <c r="N19" s="88">
        <v>836718.15440799994</v>
      </c>
      <c r="O19" s="88">
        <v>438901.95399999997</v>
      </c>
      <c r="P19" s="88">
        <v>548426.99349999998</v>
      </c>
      <c r="Q19" s="88">
        <v>455529</v>
      </c>
      <c r="R19" s="88">
        <v>629943.95835249999</v>
      </c>
      <c r="S19" s="88">
        <v>397142.57998849999</v>
      </c>
      <c r="T19" s="88">
        <v>232783.95</v>
      </c>
      <c r="U19" s="88">
        <v>275026.01945000002</v>
      </c>
      <c r="V19" s="88">
        <v>1576609.1879480002</v>
      </c>
      <c r="W19" s="88">
        <v>481709.95818999998</v>
      </c>
      <c r="X19" s="88">
        <v>624249.85</v>
      </c>
      <c r="Y19" s="80">
        <v>203370.51551000003</v>
      </c>
      <c r="Z19" s="73">
        <f t="shared" si="0"/>
        <v>19815569.451993946</v>
      </c>
    </row>
    <row r="20" spans="1:26" ht="13.7" customHeight="1">
      <c r="A20" s="79">
        <v>1993</v>
      </c>
      <c r="B20" s="87">
        <v>2564010.7000000002</v>
      </c>
      <c r="C20" s="88">
        <v>6036046.0999999996</v>
      </c>
      <c r="D20" s="88">
        <v>403093.2</v>
      </c>
      <c r="E20" s="88">
        <v>2079514</v>
      </c>
      <c r="F20" s="88">
        <v>537411.25079000008</v>
      </c>
      <c r="G20" s="88">
        <v>647242.4</v>
      </c>
      <c r="H20" s="88">
        <v>425533.1179999999</v>
      </c>
      <c r="I20" s="88">
        <v>822521.49217999994</v>
      </c>
      <c r="J20" s="88">
        <v>490717.30899999995</v>
      </c>
      <c r="K20" s="88">
        <v>499410.82029999996</v>
      </c>
      <c r="L20" s="88">
        <v>342758.99096999998</v>
      </c>
      <c r="M20" s="88">
        <v>436218.76399999997</v>
      </c>
      <c r="N20" s="88">
        <v>1076219.777179</v>
      </c>
      <c r="O20" s="88">
        <v>542065.19999999995</v>
      </c>
      <c r="P20" s="88">
        <v>689771.44899999991</v>
      </c>
      <c r="Q20" s="88">
        <v>667616</v>
      </c>
      <c r="R20" s="88">
        <v>681827.04599999997</v>
      </c>
      <c r="S20" s="88">
        <v>560038.80000000005</v>
      </c>
      <c r="T20" s="88">
        <v>268174.89857000002</v>
      </c>
      <c r="U20" s="88">
        <v>319633.04011</v>
      </c>
      <c r="V20" s="88">
        <v>1853775.1</v>
      </c>
      <c r="W20" s="88">
        <v>598206.5</v>
      </c>
      <c r="X20" s="88">
        <v>697118.7</v>
      </c>
      <c r="Y20" s="80">
        <v>237911.77205999999</v>
      </c>
      <c r="Z20" s="73">
        <f t="shared" si="0"/>
        <v>23476836.428159002</v>
      </c>
    </row>
    <row r="21" spans="1:26" ht="13.7" customHeight="1">
      <c r="A21" s="79">
        <v>1994</v>
      </c>
      <c r="B21" s="87">
        <v>2445512</v>
      </c>
      <c r="C21" s="88">
        <v>6745339.5</v>
      </c>
      <c r="D21" s="88">
        <v>458910.67290999996</v>
      </c>
      <c r="E21" s="88">
        <v>2214496.2000000002</v>
      </c>
      <c r="F21" s="88">
        <v>581379.23100000003</v>
      </c>
      <c r="G21" s="88">
        <v>660717.9</v>
      </c>
      <c r="H21" s="88">
        <v>418721.71915999998</v>
      </c>
      <c r="I21" s="88">
        <v>924530.1</v>
      </c>
      <c r="J21" s="88">
        <v>506796.9</v>
      </c>
      <c r="K21" s="88">
        <v>554653.855828</v>
      </c>
      <c r="L21" s="88">
        <v>355841.8</v>
      </c>
      <c r="M21" s="88">
        <v>466061.90039999993</v>
      </c>
      <c r="N21" s="88">
        <v>1090342.9249999998</v>
      </c>
      <c r="O21" s="88">
        <v>543796.5</v>
      </c>
      <c r="P21" s="88">
        <v>707155.9</v>
      </c>
      <c r="Q21" s="88">
        <v>616621.647</v>
      </c>
      <c r="R21" s="88">
        <v>698630.28100000008</v>
      </c>
      <c r="S21" s="88">
        <v>698380.08814999997</v>
      </c>
      <c r="T21" s="88">
        <v>310114.01373000001</v>
      </c>
      <c r="U21" s="88">
        <v>373095.62993</v>
      </c>
      <c r="V21" s="88">
        <v>1943832.1610000003</v>
      </c>
      <c r="W21" s="88">
        <v>635159.81200000003</v>
      </c>
      <c r="X21" s="88">
        <v>790067.3</v>
      </c>
      <c r="Y21" s="80">
        <v>292428.51737900003</v>
      </c>
      <c r="Z21" s="73">
        <f t="shared" si="0"/>
        <v>25032586.554487001</v>
      </c>
    </row>
    <row r="22" spans="1:26" ht="13.7" customHeight="1">
      <c r="A22" s="79">
        <v>1995</v>
      </c>
      <c r="B22" s="87">
        <v>2450961.7328999997</v>
      </c>
      <c r="C22" s="88">
        <v>6716084.8430439997</v>
      </c>
      <c r="D22" s="88">
        <v>401084.28513999999</v>
      </c>
      <c r="E22" s="88">
        <v>2031221.1505900002</v>
      </c>
      <c r="F22" s="88">
        <v>576515.33391000004</v>
      </c>
      <c r="G22" s="88">
        <v>739706.25899999996</v>
      </c>
      <c r="H22" s="88">
        <v>433618.95307333331</v>
      </c>
      <c r="I22" s="88">
        <v>957884.96175000002</v>
      </c>
      <c r="J22" s="88">
        <v>509761.99842000002</v>
      </c>
      <c r="K22" s="88">
        <v>590696.81400000001</v>
      </c>
      <c r="L22" s="88">
        <v>349705.304</v>
      </c>
      <c r="M22" s="88">
        <v>501647.35499999998</v>
      </c>
      <c r="N22" s="88">
        <v>1090794.61806</v>
      </c>
      <c r="O22" s="88">
        <v>544963.35653999995</v>
      </c>
      <c r="P22" s="88">
        <v>799481.54500000004</v>
      </c>
      <c r="Q22" s="88">
        <v>666777.39800000004</v>
      </c>
      <c r="R22" s="88">
        <v>718660.72548000002</v>
      </c>
      <c r="S22" s="88">
        <v>652792.40613000002</v>
      </c>
      <c r="T22" s="88">
        <v>281793.22336</v>
      </c>
      <c r="U22" s="88">
        <v>461689.99520000006</v>
      </c>
      <c r="V22" s="88">
        <v>2026815.8087199999</v>
      </c>
      <c r="W22" s="88">
        <v>535220.32444999996</v>
      </c>
      <c r="X22" s="88">
        <v>834334.49399999995</v>
      </c>
      <c r="Y22" s="80">
        <v>324800.42212999996</v>
      </c>
      <c r="Z22" s="73">
        <f t="shared" si="0"/>
        <v>25197013.307897337</v>
      </c>
    </row>
    <row r="23" spans="1:26" ht="13.7" customHeight="1">
      <c r="A23" s="79">
        <v>1996</v>
      </c>
      <c r="B23" s="87">
        <v>2691144.7392899999</v>
      </c>
      <c r="C23" s="88">
        <v>7393986.7871299703</v>
      </c>
      <c r="D23" s="88">
        <v>405349.54284000001</v>
      </c>
      <c r="E23" s="88">
        <v>1867767.55507</v>
      </c>
      <c r="F23" s="88">
        <v>532251.49933000002</v>
      </c>
      <c r="G23" s="88">
        <v>723737.77</v>
      </c>
      <c r="H23" s="88">
        <v>439447.37134000007</v>
      </c>
      <c r="I23" s="88">
        <v>935936.5833500002</v>
      </c>
      <c r="J23" s="88">
        <v>527516.43793999997</v>
      </c>
      <c r="K23" s="88">
        <v>546708.74165999994</v>
      </c>
      <c r="L23" s="88">
        <v>369308.17001249996</v>
      </c>
      <c r="M23" s="88">
        <v>500729.96484999999</v>
      </c>
      <c r="N23" s="88">
        <v>1101725.1100000001</v>
      </c>
      <c r="O23" s="88">
        <v>667117.69108000002</v>
      </c>
      <c r="P23" s="88">
        <v>702599.97400000005</v>
      </c>
      <c r="Q23" s="88">
        <v>641799.62</v>
      </c>
      <c r="R23" s="88">
        <v>687489.62281000009</v>
      </c>
      <c r="S23" s="88">
        <v>499917.77399999998</v>
      </c>
      <c r="T23" s="88">
        <v>264446.39899999998</v>
      </c>
      <c r="U23" s="88">
        <v>502131.59049000003</v>
      </c>
      <c r="V23" s="88">
        <v>1944621.90157</v>
      </c>
      <c r="W23" s="88">
        <v>525249.24075</v>
      </c>
      <c r="X23" s="88">
        <v>867413.397</v>
      </c>
      <c r="Y23" s="80">
        <v>272461.51834000001</v>
      </c>
      <c r="Z23" s="73">
        <f t="shared" si="0"/>
        <v>25610859.001852468</v>
      </c>
    </row>
    <row r="24" spans="1:26" ht="13.7" customHeight="1">
      <c r="A24" s="79">
        <v>1997</v>
      </c>
      <c r="B24" s="87">
        <v>2727083.1739599998</v>
      </c>
      <c r="C24" s="88">
        <v>8133668.5349499993</v>
      </c>
      <c r="D24" s="88">
        <v>468484.73503999994</v>
      </c>
      <c r="E24" s="88">
        <v>2073487.94777</v>
      </c>
      <c r="F24" s="88">
        <v>658887.33328999998</v>
      </c>
      <c r="G24" s="88">
        <v>789963.16914000001</v>
      </c>
      <c r="H24" s="88">
        <v>450341.38986</v>
      </c>
      <c r="I24" s="88">
        <v>952216.28500000003</v>
      </c>
      <c r="J24" s="88">
        <v>566995.48853899993</v>
      </c>
      <c r="K24" s="88">
        <v>570318.84578999993</v>
      </c>
      <c r="L24" s="88">
        <v>404853.91901000001</v>
      </c>
      <c r="M24" s="88">
        <v>488294.16499000002</v>
      </c>
      <c r="N24" s="88">
        <v>1178344.0200700001</v>
      </c>
      <c r="O24" s="88">
        <v>671300.43320999993</v>
      </c>
      <c r="P24" s="88">
        <v>726801.86700000009</v>
      </c>
      <c r="Q24" s="88">
        <v>653409.49592000002</v>
      </c>
      <c r="R24" s="88">
        <v>747269.79666999995</v>
      </c>
      <c r="S24" s="88">
        <v>590406.53310000012</v>
      </c>
      <c r="T24" s="88">
        <v>276590.44007999997</v>
      </c>
      <c r="U24" s="88">
        <v>552728.08160000003</v>
      </c>
      <c r="V24" s="88">
        <v>2097276.6745500001</v>
      </c>
      <c r="W24" s="88">
        <v>608947.54960000003</v>
      </c>
      <c r="X24" s="88">
        <v>913578.1</v>
      </c>
      <c r="Y24" s="80">
        <v>305518.09045000002</v>
      </c>
      <c r="Z24" s="73">
        <f t="shared" si="0"/>
        <v>27606766.069589</v>
      </c>
    </row>
    <row r="25" spans="1:26" ht="13.7" customHeight="1">
      <c r="A25" s="79">
        <v>1998</v>
      </c>
      <c r="B25" s="87">
        <v>2636902.6758400006</v>
      </c>
      <c r="C25" s="88">
        <v>9361607.5533699989</v>
      </c>
      <c r="D25" s="88">
        <v>471929.82941999997</v>
      </c>
      <c r="E25" s="88">
        <v>2192635.3588399999</v>
      </c>
      <c r="F25" s="88">
        <v>721293.84944000002</v>
      </c>
      <c r="G25" s="88">
        <v>863582.29890000005</v>
      </c>
      <c r="H25" s="88">
        <v>488148.39320000005</v>
      </c>
      <c r="I25" s="88">
        <v>1021252.7096899998</v>
      </c>
      <c r="J25" s="88">
        <v>577740.00162999996</v>
      </c>
      <c r="K25" s="88">
        <v>635523.16688999999</v>
      </c>
      <c r="L25" s="88">
        <v>410324.41678000009</v>
      </c>
      <c r="M25" s="88">
        <v>527954.51258999994</v>
      </c>
      <c r="N25" s="88">
        <v>1275505.8438800001</v>
      </c>
      <c r="O25" s="88">
        <v>685545.57292000006</v>
      </c>
      <c r="P25" s="88">
        <v>848699.37690999999</v>
      </c>
      <c r="Q25" s="88">
        <v>654076.23635000002</v>
      </c>
      <c r="R25" s="88">
        <v>770197.73522000015</v>
      </c>
      <c r="S25" s="88">
        <v>625479.57100000011</v>
      </c>
      <c r="T25" s="88">
        <v>274736.88</v>
      </c>
      <c r="U25" s="88">
        <v>584838.90862999996</v>
      </c>
      <c r="V25" s="88">
        <v>2281455.5328699998</v>
      </c>
      <c r="W25" s="88">
        <v>662808.31591000012</v>
      </c>
      <c r="X25" s="88">
        <v>914583.34116000019</v>
      </c>
      <c r="Y25" s="80">
        <v>342278.90424</v>
      </c>
      <c r="Z25" s="73">
        <f t="shared" si="0"/>
        <v>29829100.985679995</v>
      </c>
    </row>
    <row r="26" spans="1:26" ht="13.7" customHeight="1">
      <c r="A26" s="79">
        <v>1999</v>
      </c>
      <c r="B26" s="87">
        <v>2807637.0563000003</v>
      </c>
      <c r="C26" s="88">
        <v>10075248.760248</v>
      </c>
      <c r="D26" s="88">
        <v>498316.81626713008</v>
      </c>
      <c r="E26" s="88">
        <v>2232040.9161399999</v>
      </c>
      <c r="F26" s="88">
        <v>732983.61450999998</v>
      </c>
      <c r="G26" s="88">
        <v>939053.5483599999</v>
      </c>
      <c r="H26" s="88">
        <v>524099.31569999998</v>
      </c>
      <c r="I26" s="88">
        <v>1111485.198504</v>
      </c>
      <c r="J26" s="88">
        <v>653011.00839999993</v>
      </c>
      <c r="K26" s="88">
        <v>649572.56479999993</v>
      </c>
      <c r="L26" s="88">
        <v>446568.48269118997</v>
      </c>
      <c r="M26" s="88">
        <v>582181.98624135263</v>
      </c>
      <c r="N26" s="88">
        <v>1303246.86068865</v>
      </c>
      <c r="O26" s="88">
        <v>769209.68776</v>
      </c>
      <c r="P26" s="88">
        <v>989512.35412000003</v>
      </c>
      <c r="Q26" s="88">
        <v>687283.47937999992</v>
      </c>
      <c r="R26" s="88">
        <v>810765.77769999998</v>
      </c>
      <c r="S26" s="88">
        <v>659271.85696</v>
      </c>
      <c r="T26" s="88">
        <v>302391.65000000002</v>
      </c>
      <c r="U26" s="88">
        <v>605878.53914000001</v>
      </c>
      <c r="V26" s="88">
        <v>2416248.4800610002</v>
      </c>
      <c r="W26" s="88">
        <v>646572.86522000004</v>
      </c>
      <c r="X26" s="88">
        <v>961960.52430999989</v>
      </c>
      <c r="Y26" s="80">
        <v>338240.47349999996</v>
      </c>
      <c r="Z26" s="73">
        <f t="shared" si="0"/>
        <v>31742781.817001324</v>
      </c>
    </row>
    <row r="27" spans="1:26" ht="13.7" customHeight="1">
      <c r="A27" s="79">
        <v>2000</v>
      </c>
      <c r="B27" s="87">
        <v>2911192.8811499998</v>
      </c>
      <c r="C27" s="88">
        <v>10257367.594629999</v>
      </c>
      <c r="D27" s="88">
        <v>461873.23510514997</v>
      </c>
      <c r="E27" s="88">
        <v>2215917.6383199999</v>
      </c>
      <c r="F27" s="88">
        <v>695796.43469000002</v>
      </c>
      <c r="G27" s="88">
        <v>967305.09802999999</v>
      </c>
      <c r="H27" s="88">
        <v>511848.18366000004</v>
      </c>
      <c r="I27" s="88">
        <v>1174331.3674899999</v>
      </c>
      <c r="J27" s="88">
        <v>660758.82831999997</v>
      </c>
      <c r="K27" s="88">
        <v>655329.41324999998</v>
      </c>
      <c r="L27" s="88">
        <v>428949.94924999995</v>
      </c>
      <c r="M27" s="88">
        <v>568377.65781</v>
      </c>
      <c r="N27" s="88">
        <v>1337129.22</v>
      </c>
      <c r="O27" s="88">
        <v>781208.33295442408</v>
      </c>
      <c r="P27" s="88">
        <v>1037152.5576244</v>
      </c>
      <c r="Q27" s="88">
        <v>713096.05193000007</v>
      </c>
      <c r="R27" s="88">
        <v>828081.35340999998</v>
      </c>
      <c r="S27" s="88">
        <v>715822.58</v>
      </c>
      <c r="T27" s="88">
        <v>346546.28</v>
      </c>
      <c r="U27" s="88">
        <v>657297.19658163516</v>
      </c>
      <c r="V27" s="88">
        <v>2419009.84185</v>
      </c>
      <c r="W27" s="88">
        <v>661215.67429</v>
      </c>
      <c r="X27" s="88">
        <v>947241.06248999992</v>
      </c>
      <c r="Y27" s="80">
        <v>342261.06988000002</v>
      </c>
      <c r="Z27" s="73">
        <f t="shared" si="0"/>
        <v>32295109.50271561</v>
      </c>
    </row>
    <row r="28" spans="1:26" ht="13.7" customHeight="1">
      <c r="A28" s="79">
        <v>2001</v>
      </c>
      <c r="B28" s="87">
        <v>2922352.22</v>
      </c>
      <c r="C28" s="88">
        <v>10459165.66016</v>
      </c>
      <c r="D28" s="88">
        <v>491494.25246418</v>
      </c>
      <c r="E28" s="88">
        <v>2630631.9457420656</v>
      </c>
      <c r="F28" s="88">
        <v>696513.95556999999</v>
      </c>
      <c r="G28" s="88">
        <v>977105.1</v>
      </c>
      <c r="H28" s="88">
        <v>511829.28200000001</v>
      </c>
      <c r="I28" s="88">
        <v>1238566.9176400001</v>
      </c>
      <c r="J28" s="88">
        <v>683057.47967000003</v>
      </c>
      <c r="K28" s="88">
        <v>698623.44034999993</v>
      </c>
      <c r="L28" s="88">
        <v>428485.17252000002</v>
      </c>
      <c r="M28" s="88">
        <v>551820.56612999993</v>
      </c>
      <c r="N28" s="88">
        <v>1320019.8346000002</v>
      </c>
      <c r="O28" s="88">
        <v>768268.80000000005</v>
      </c>
      <c r="P28" s="88">
        <v>1038136.3064999999</v>
      </c>
      <c r="Q28" s="88">
        <v>694760.43784999999</v>
      </c>
      <c r="R28" s="88">
        <v>808818.53785000008</v>
      </c>
      <c r="S28" s="88">
        <v>698000.10899999994</v>
      </c>
      <c r="T28" s="88">
        <v>422788.75</v>
      </c>
      <c r="U28" s="88">
        <v>655954.65626735368</v>
      </c>
      <c r="V28" s="88">
        <v>2371135.9637500001</v>
      </c>
      <c r="W28" s="88">
        <v>641332.89550999994</v>
      </c>
      <c r="X28" s="88">
        <v>1053508.0096700001</v>
      </c>
      <c r="Y28" s="80">
        <v>360332.44481999998</v>
      </c>
      <c r="Z28" s="73">
        <f t="shared" si="0"/>
        <v>33122702.738063607</v>
      </c>
    </row>
    <row r="29" spans="1:26" ht="13.7" customHeight="1">
      <c r="A29" s="79">
        <v>2002</v>
      </c>
      <c r="B29" s="87">
        <v>2832518.7108149584</v>
      </c>
      <c r="C29" s="88">
        <v>9785849.7066004183</v>
      </c>
      <c r="D29" s="88">
        <v>466730.60993559752</v>
      </c>
      <c r="E29" s="88">
        <v>2429633.6371601271</v>
      </c>
      <c r="F29" s="88">
        <v>645273.41838359938</v>
      </c>
      <c r="G29" s="88">
        <v>905488.38463695277</v>
      </c>
      <c r="H29" s="88">
        <v>552547.16338982328</v>
      </c>
      <c r="I29" s="88">
        <v>1121937.9946191055</v>
      </c>
      <c r="J29" s="88">
        <v>587105.34628289624</v>
      </c>
      <c r="K29" s="88">
        <v>628189.48017331969</v>
      </c>
      <c r="L29" s="88">
        <v>448244.06636115932</v>
      </c>
      <c r="M29" s="88">
        <v>532868.89528974239</v>
      </c>
      <c r="N29" s="88">
        <v>1331037.2961711094</v>
      </c>
      <c r="O29" s="88">
        <v>718387.7077290077</v>
      </c>
      <c r="P29" s="88">
        <v>1056014.9131817231</v>
      </c>
      <c r="Q29" s="88">
        <v>669021.98490347597</v>
      </c>
      <c r="R29" s="88">
        <v>738023.46698364301</v>
      </c>
      <c r="S29" s="88">
        <v>651806.24869873119</v>
      </c>
      <c r="T29" s="88">
        <v>411965.46893773891</v>
      </c>
      <c r="U29" s="88">
        <v>652431.07281746285</v>
      </c>
      <c r="V29" s="88">
        <v>2426291.0201891181</v>
      </c>
      <c r="W29" s="88">
        <v>663332.50656166719</v>
      </c>
      <c r="X29" s="88">
        <v>991620.39197075448</v>
      </c>
      <c r="Y29" s="80">
        <v>361266.65344340354</v>
      </c>
      <c r="Z29" s="73">
        <f t="shared" si="0"/>
        <v>31607586.145235531</v>
      </c>
    </row>
    <row r="30" spans="1:26" ht="13.7" customHeight="1">
      <c r="A30" s="79">
        <v>2003</v>
      </c>
      <c r="B30" s="87">
        <v>3209127.9409457403</v>
      </c>
      <c r="C30" s="88">
        <v>11093999.408838443</v>
      </c>
      <c r="D30" s="88">
        <v>541217.30394793244</v>
      </c>
      <c r="E30" s="88">
        <v>3005920.217598299</v>
      </c>
      <c r="F30" s="88">
        <v>748929.34974861157</v>
      </c>
      <c r="G30" s="88">
        <v>1062673.7986792666</v>
      </c>
      <c r="H30" s="88">
        <v>730536.5639250488</v>
      </c>
      <c r="I30" s="88">
        <v>1296519.0939406233</v>
      </c>
      <c r="J30" s="88">
        <v>699916.6329804539</v>
      </c>
      <c r="K30" s="88">
        <v>737930.67801334127</v>
      </c>
      <c r="L30" s="88">
        <v>525488.83043460036</v>
      </c>
      <c r="M30" s="88">
        <v>590729.84211809048</v>
      </c>
      <c r="N30" s="88">
        <v>1658255.7443584555</v>
      </c>
      <c r="O30" s="88">
        <v>847610.5915496049</v>
      </c>
      <c r="P30" s="88">
        <v>1464308.9863088089</v>
      </c>
      <c r="Q30" s="88">
        <v>780697.44024542044</v>
      </c>
      <c r="R30" s="88">
        <v>856102.76741575403</v>
      </c>
      <c r="S30" s="88">
        <v>675262.59399329475</v>
      </c>
      <c r="T30" s="88">
        <v>425926.11990105949</v>
      </c>
      <c r="U30" s="88">
        <v>752600.78378405585</v>
      </c>
      <c r="V30" s="88">
        <v>2840477.2218984216</v>
      </c>
      <c r="W30" s="88">
        <v>709885.32147790038</v>
      </c>
      <c r="X30" s="88">
        <v>1060688.6219529021</v>
      </c>
      <c r="Y30" s="80">
        <v>483247.93635983043</v>
      </c>
      <c r="Z30" s="73">
        <f t="shared" si="0"/>
        <v>36798053.790415958</v>
      </c>
    </row>
    <row r="31" spans="1:26" ht="13.7" customHeight="1">
      <c r="A31" s="79">
        <v>2004</v>
      </c>
      <c r="B31" s="87">
        <v>3782506.54961228</v>
      </c>
      <c r="C31" s="88">
        <v>13737963.539726725</v>
      </c>
      <c r="D31" s="88">
        <v>622034.68847147992</v>
      </c>
      <c r="E31" s="88">
        <v>3651213.9502019142</v>
      </c>
      <c r="F31" s="88">
        <v>962521.67557265097</v>
      </c>
      <c r="G31" s="88">
        <v>1250921.2640368827</v>
      </c>
      <c r="H31" s="88">
        <v>959567.43052347086</v>
      </c>
      <c r="I31" s="88">
        <v>1697063.4966269895</v>
      </c>
      <c r="J31" s="88">
        <v>873336.97916665825</v>
      </c>
      <c r="K31" s="88">
        <v>914701.46179834241</v>
      </c>
      <c r="L31" s="88">
        <v>611467.14301601402</v>
      </c>
      <c r="M31" s="88">
        <v>702719.19427750958</v>
      </c>
      <c r="N31" s="88">
        <v>2060745.7357216654</v>
      </c>
      <c r="O31" s="88">
        <v>1016093.84178363</v>
      </c>
      <c r="P31" s="88">
        <v>1693063.7389804714</v>
      </c>
      <c r="Q31" s="88">
        <v>979450.17131524312</v>
      </c>
      <c r="R31" s="88">
        <v>1067473.8098700563</v>
      </c>
      <c r="S31" s="88">
        <v>756290.2343215819</v>
      </c>
      <c r="T31" s="88">
        <v>483404.28379961825</v>
      </c>
      <c r="U31" s="88">
        <v>861977.83989142859</v>
      </c>
      <c r="V31" s="88">
        <v>3222304.8260083687</v>
      </c>
      <c r="W31" s="88">
        <v>944591.56354490272</v>
      </c>
      <c r="X31" s="88">
        <v>1435194.6440316676</v>
      </c>
      <c r="Y31" s="80">
        <v>587795.10864649131</v>
      </c>
      <c r="Z31" s="73">
        <f t="shared" si="0"/>
        <v>44874403.170946039</v>
      </c>
    </row>
    <row r="32" spans="1:26" ht="13.7" customHeight="1">
      <c r="A32" s="79">
        <v>2005</v>
      </c>
      <c r="B32" s="87">
        <v>4939156.2240696969</v>
      </c>
      <c r="C32" s="88">
        <v>20724839.893656299</v>
      </c>
      <c r="D32" s="88">
        <v>839230.51711671927</v>
      </c>
      <c r="E32" s="88">
        <v>5496205.8554484844</v>
      </c>
      <c r="F32" s="88">
        <v>1554326.2457225679</v>
      </c>
      <c r="G32" s="88">
        <v>1961231.5500427559</v>
      </c>
      <c r="H32" s="88">
        <v>1521242.874606553</v>
      </c>
      <c r="I32" s="88">
        <v>2444915.3231872548</v>
      </c>
      <c r="J32" s="88">
        <v>1208494.4333829861</v>
      </c>
      <c r="K32" s="88">
        <v>1146305.9199926779</v>
      </c>
      <c r="L32" s="88">
        <v>866309.26434038405</v>
      </c>
      <c r="M32" s="88">
        <v>878276.60199688654</v>
      </c>
      <c r="N32" s="88">
        <v>2435810.3600254715</v>
      </c>
      <c r="O32" s="88">
        <v>1398638.2626989614</v>
      </c>
      <c r="P32" s="88">
        <v>2507922.5217658048</v>
      </c>
      <c r="Q32" s="88">
        <v>1343237.3212233537</v>
      </c>
      <c r="R32" s="88">
        <v>1393353.0755865264</v>
      </c>
      <c r="S32" s="88">
        <v>947669.12256403698</v>
      </c>
      <c r="T32" s="88">
        <v>626278.55117980007</v>
      </c>
      <c r="U32" s="88">
        <v>1152994.6841324223</v>
      </c>
      <c r="V32" s="88">
        <v>4677366.3221925367</v>
      </c>
      <c r="W32" s="88">
        <v>1191265.8758089999</v>
      </c>
      <c r="X32" s="88">
        <v>1940135.1362459098</v>
      </c>
      <c r="Y32" s="80">
        <v>866307.9533513803</v>
      </c>
      <c r="Z32" s="73">
        <f t="shared" si="0"/>
        <v>64061513.890338458</v>
      </c>
    </row>
    <row r="33" spans="1:28" ht="13.7" customHeight="1">
      <c r="A33" s="79">
        <v>2006</v>
      </c>
      <c r="B33" s="87">
        <v>6868498.5788564552</v>
      </c>
      <c r="C33" s="88">
        <v>25719364.717219349</v>
      </c>
      <c r="D33" s="88">
        <v>1170774.5198530855</v>
      </c>
      <c r="E33" s="88">
        <v>6924598.4000851586</v>
      </c>
      <c r="F33" s="88">
        <v>1865134.5437395552</v>
      </c>
      <c r="G33" s="88">
        <v>2531681.156597455</v>
      </c>
      <c r="H33" s="88">
        <v>1733504.7845996073</v>
      </c>
      <c r="I33" s="88">
        <v>3152836.7320820144</v>
      </c>
      <c r="J33" s="88">
        <v>1496435.8105803574</v>
      </c>
      <c r="K33" s="88">
        <v>1403295.9068837231</v>
      </c>
      <c r="L33" s="88">
        <v>1105570.2561883465</v>
      </c>
      <c r="M33" s="88">
        <v>1071483.1232879574</v>
      </c>
      <c r="N33" s="88">
        <v>3064788.8286672379</v>
      </c>
      <c r="O33" s="88">
        <v>1687196.7468670367</v>
      </c>
      <c r="P33" s="88">
        <v>3025016.5548013658</v>
      </c>
      <c r="Q33" s="88">
        <v>1684021.4780001042</v>
      </c>
      <c r="R33" s="88">
        <v>1700450.7716816363</v>
      </c>
      <c r="S33" s="88">
        <v>1252041.5778854147</v>
      </c>
      <c r="T33" s="88">
        <v>781977.32901000022</v>
      </c>
      <c r="U33" s="88">
        <v>1502139.4730163976</v>
      </c>
      <c r="V33" s="88">
        <v>5880390.46362615</v>
      </c>
      <c r="W33" s="88">
        <v>1624920.3785925915</v>
      </c>
      <c r="X33" s="88">
        <v>2504876.18188318</v>
      </c>
      <c r="Y33" s="80">
        <v>1171066.164830771</v>
      </c>
      <c r="Z33" s="73">
        <f t="shared" si="0"/>
        <v>80922064.478834972</v>
      </c>
    </row>
    <row r="34" spans="1:28" ht="13.7" customHeight="1">
      <c r="A34" s="79">
        <v>2007</v>
      </c>
      <c r="B34" s="87">
        <v>8582637.4223299995</v>
      </c>
      <c r="C34" s="88">
        <v>32086583.018974893</v>
      </c>
      <c r="D34" s="88">
        <v>1668229.8237040273</v>
      </c>
      <c r="E34" s="88">
        <v>8981565.6969285738</v>
      </c>
      <c r="F34" s="88">
        <v>2429893.65056042</v>
      </c>
      <c r="G34" s="88">
        <v>3448928.9223820558</v>
      </c>
      <c r="H34" s="88">
        <v>2193311.0365235643</v>
      </c>
      <c r="I34" s="88">
        <v>4135727.4028390949</v>
      </c>
      <c r="J34" s="88">
        <v>1916134.7320612462</v>
      </c>
      <c r="K34" s="88">
        <v>1941404.3805117495</v>
      </c>
      <c r="L34" s="88">
        <v>1405874.9476313738</v>
      </c>
      <c r="M34" s="88">
        <v>1349050.1921041179</v>
      </c>
      <c r="N34" s="88">
        <v>3896519.2823881535</v>
      </c>
      <c r="O34" s="88">
        <v>2198866.6455772892</v>
      </c>
      <c r="P34" s="88">
        <v>3572131.0184834176</v>
      </c>
      <c r="Q34" s="88">
        <v>2113025.6570822471</v>
      </c>
      <c r="R34" s="88">
        <v>2296535.622427573</v>
      </c>
      <c r="S34" s="88">
        <v>1658016.7801182384</v>
      </c>
      <c r="T34" s="88">
        <v>1001948.6519154727</v>
      </c>
      <c r="U34" s="88">
        <v>2273681.0847322815</v>
      </c>
      <c r="V34" s="88">
        <v>8024972.7193048969</v>
      </c>
      <c r="W34" s="88">
        <v>1915474.0640035199</v>
      </c>
      <c r="X34" s="88">
        <v>3376545.912425701</v>
      </c>
      <c r="Y34" s="80">
        <v>1544099.576011877</v>
      </c>
      <c r="Z34" s="73">
        <f t="shared" si="0"/>
        <v>104011158.24102177</v>
      </c>
    </row>
    <row r="35" spans="1:28" ht="13.7" customHeight="1">
      <c r="A35" s="79">
        <v>2008</v>
      </c>
      <c r="B35" s="87">
        <v>10757767.764418006</v>
      </c>
      <c r="C35" s="88">
        <v>44487581.417370841</v>
      </c>
      <c r="D35" s="88">
        <v>2182023.6618818194</v>
      </c>
      <c r="E35" s="88">
        <v>12741328.200109608</v>
      </c>
      <c r="F35" s="88">
        <v>3257713.4136301442</v>
      </c>
      <c r="G35" s="88">
        <v>5063369.4179243222</v>
      </c>
      <c r="H35" s="88">
        <v>2859238.5086763687</v>
      </c>
      <c r="I35" s="88">
        <v>5582219.6770133656</v>
      </c>
      <c r="J35" s="88">
        <v>2586460.3209972805</v>
      </c>
      <c r="K35" s="88">
        <v>2479069.3867175956</v>
      </c>
      <c r="L35" s="88">
        <v>1817281.4068300291</v>
      </c>
      <c r="M35" s="88">
        <v>1666407.1502444912</v>
      </c>
      <c r="N35" s="88">
        <v>5144804.116043428</v>
      </c>
      <c r="O35" s="88">
        <v>2964447.9652352445</v>
      </c>
      <c r="P35" s="88">
        <v>5072870.229883044</v>
      </c>
      <c r="Q35" s="88">
        <v>2652303.2699705311</v>
      </c>
      <c r="R35" s="88">
        <v>2997266.5486949142</v>
      </c>
      <c r="S35" s="88">
        <v>2144678.6726019802</v>
      </c>
      <c r="T35" s="88">
        <v>1342522.5478202333</v>
      </c>
      <c r="U35" s="88">
        <v>3368132.2209270936</v>
      </c>
      <c r="V35" s="88">
        <v>10655560.277860394</v>
      </c>
      <c r="W35" s="88">
        <v>2434656.9491227609</v>
      </c>
      <c r="X35" s="88">
        <v>4321741.61630054</v>
      </c>
      <c r="Y35" s="80">
        <v>1930585.9638184728</v>
      </c>
      <c r="Z35" s="73">
        <f t="shared" si="0"/>
        <v>140510030.70409253</v>
      </c>
    </row>
    <row r="36" spans="1:28" ht="13.7" customHeight="1">
      <c r="A36" s="79">
        <v>2009</v>
      </c>
      <c r="B36" s="87">
        <v>13425332.505153138</v>
      </c>
      <c r="C36" s="88">
        <v>55772934.991860949</v>
      </c>
      <c r="D36" s="88">
        <v>2426981.467087511</v>
      </c>
      <c r="E36" s="88">
        <v>15425426.873934595</v>
      </c>
      <c r="F36" s="88">
        <v>3736395.0866873548</v>
      </c>
      <c r="G36" s="88">
        <v>6066087.4100984531</v>
      </c>
      <c r="H36" s="88">
        <v>3306006.9549621837</v>
      </c>
      <c r="I36" s="88">
        <v>6430491.7044366412</v>
      </c>
      <c r="J36" s="88">
        <v>2964544.762831477</v>
      </c>
      <c r="K36" s="88">
        <v>3078245.6841515615</v>
      </c>
      <c r="L36" s="88">
        <v>2179602.3292683139</v>
      </c>
      <c r="M36" s="88">
        <v>2034759.6379008738</v>
      </c>
      <c r="N36" s="88">
        <v>6128817.6403557267</v>
      </c>
      <c r="O36" s="88">
        <v>3442401.2072512656</v>
      </c>
      <c r="P36" s="88">
        <v>5948055.0491793882</v>
      </c>
      <c r="Q36" s="88">
        <v>3129524.5540081621</v>
      </c>
      <c r="R36" s="88">
        <v>3865560.8723815391</v>
      </c>
      <c r="S36" s="88">
        <v>2615201.5959065431</v>
      </c>
      <c r="T36" s="88">
        <v>1293544.5293404947</v>
      </c>
      <c r="U36" s="88">
        <v>4064879.2497149734</v>
      </c>
      <c r="V36" s="88">
        <v>13415585.412735</v>
      </c>
      <c r="W36" s="88">
        <v>2599285.25935796</v>
      </c>
      <c r="X36" s="88">
        <v>5019145.7476369534</v>
      </c>
      <c r="Y36" s="80">
        <v>2229855.5789714484</v>
      </c>
      <c r="Z36" s="73">
        <f t="shared" si="0"/>
        <v>170598666.10521251</v>
      </c>
    </row>
    <row r="37" spans="1:28" ht="13.7" customHeight="1">
      <c r="A37" s="79">
        <v>2010</v>
      </c>
      <c r="B37" s="87">
        <v>16104966.663130907</v>
      </c>
      <c r="C37" s="88">
        <v>68155199.21973753</v>
      </c>
      <c r="D37" s="88">
        <v>2990529.3883246118</v>
      </c>
      <c r="E37" s="88">
        <v>19895944.437386055</v>
      </c>
      <c r="F37" s="88">
        <v>4643405.0141891204</v>
      </c>
      <c r="G37" s="88">
        <v>6905638.3380215112</v>
      </c>
      <c r="H37" s="88">
        <v>4360818.2382834628</v>
      </c>
      <c r="I37" s="88">
        <v>8205425.7777156821</v>
      </c>
      <c r="J37" s="88">
        <v>3787246.5138921491</v>
      </c>
      <c r="K37" s="88">
        <v>3875527.8879785142</v>
      </c>
      <c r="L37" s="88">
        <v>2901908.5616631098</v>
      </c>
      <c r="M37" s="88">
        <v>2479479.4756446364</v>
      </c>
      <c r="N37" s="88">
        <v>7758972.5847584475</v>
      </c>
      <c r="O37" s="88">
        <v>4459856.7547248956</v>
      </c>
      <c r="P37" s="88">
        <v>7069194.5143125746</v>
      </c>
      <c r="Q37" s="88">
        <v>3943599.6171270222</v>
      </c>
      <c r="R37" s="88">
        <v>4693729.3423512746</v>
      </c>
      <c r="S37" s="88">
        <v>3243686.2532858695</v>
      </c>
      <c r="T37" s="88">
        <v>1938671.193715021</v>
      </c>
      <c r="U37" s="88">
        <v>5069916.0520493845</v>
      </c>
      <c r="V37" s="88">
        <v>17035789.476023678</v>
      </c>
      <c r="W37" s="88">
        <v>3477306.6648608474</v>
      </c>
      <c r="X37" s="88">
        <v>6481959.07126268</v>
      </c>
      <c r="Y37" s="80">
        <v>2709604.8338637757</v>
      </c>
      <c r="Z37" s="73">
        <f t="shared" si="0"/>
        <v>212188375.8743028</v>
      </c>
    </row>
    <row r="38" spans="1:28" ht="13.7" customHeight="1">
      <c r="A38" s="79">
        <v>2011</v>
      </c>
      <c r="B38" s="87">
        <v>22725797.547182288</v>
      </c>
      <c r="C38" s="88">
        <v>92689049.866554528</v>
      </c>
      <c r="D38" s="88">
        <v>4191358.4216086203</v>
      </c>
      <c r="E38" s="88">
        <v>26164067.865903091</v>
      </c>
      <c r="F38" s="88">
        <v>7019726.0958966017</v>
      </c>
      <c r="G38" s="88">
        <v>9610295.6350231543</v>
      </c>
      <c r="H38" s="88">
        <v>5750014.6338469461</v>
      </c>
      <c r="I38" s="88">
        <v>11342441.401549965</v>
      </c>
      <c r="J38" s="88">
        <v>5290826.9807413546</v>
      </c>
      <c r="K38" s="88">
        <v>5243949.2881424362</v>
      </c>
      <c r="L38" s="88">
        <v>3692985.4724361687</v>
      </c>
      <c r="M38" s="88">
        <v>3280836.1994107966</v>
      </c>
      <c r="N38" s="88">
        <v>11038028.823116722</v>
      </c>
      <c r="O38" s="88">
        <v>6288143.8971903538</v>
      </c>
      <c r="P38" s="88">
        <v>9145773.9747075438</v>
      </c>
      <c r="Q38" s="88">
        <v>5338692.8850720003</v>
      </c>
      <c r="R38" s="88">
        <v>6615327.6918427264</v>
      </c>
      <c r="S38" s="88">
        <v>4190587.7471797392</v>
      </c>
      <c r="T38" s="88">
        <v>2323430.1653519608</v>
      </c>
      <c r="U38" s="88">
        <v>7535031.7594913701</v>
      </c>
      <c r="V38" s="88">
        <v>24631856.361399893</v>
      </c>
      <c r="W38" s="88">
        <v>4886767.0389492298</v>
      </c>
      <c r="X38" s="88">
        <v>9343213.1778703611</v>
      </c>
      <c r="Y38" s="80">
        <v>3853326.5959612504</v>
      </c>
      <c r="Z38" s="73">
        <f t="shared" si="0"/>
        <v>292191529.52642912</v>
      </c>
    </row>
    <row r="39" spans="1:28" ht="13.7" customHeight="1">
      <c r="A39" s="79">
        <v>2012</v>
      </c>
      <c r="B39" s="87">
        <v>29595056.181644257</v>
      </c>
      <c r="C39" s="88">
        <v>116452247.11812</v>
      </c>
      <c r="D39" s="88">
        <v>5411461.1247325372</v>
      </c>
      <c r="E39" s="88">
        <v>33539279.820143428</v>
      </c>
      <c r="F39" s="88">
        <v>9223122.2797437143</v>
      </c>
      <c r="G39" s="88">
        <v>12544463.795359774</v>
      </c>
      <c r="H39" s="88">
        <v>7481560.2615210256</v>
      </c>
      <c r="I39" s="88">
        <v>14379399.448883586</v>
      </c>
      <c r="J39" s="88">
        <v>6723612.7997600008</v>
      </c>
      <c r="K39" s="88">
        <v>6993357.0128885694</v>
      </c>
      <c r="L39" s="88">
        <v>5602660.0990528362</v>
      </c>
      <c r="M39" s="88">
        <v>4235140.6353726778</v>
      </c>
      <c r="N39" s="88">
        <v>14914836.866848111</v>
      </c>
      <c r="O39" s="88">
        <v>8399959.128012158</v>
      </c>
      <c r="P39" s="88">
        <v>11925220.8361602</v>
      </c>
      <c r="Q39" s="88">
        <v>7044560.4761796454</v>
      </c>
      <c r="R39" s="88">
        <v>8828036.3620806206</v>
      </c>
      <c r="S39" s="88">
        <v>5344912.7287035529</v>
      </c>
      <c r="T39" s="88">
        <v>2827506.1263256758</v>
      </c>
      <c r="U39" s="88">
        <v>8713875.1201226488</v>
      </c>
      <c r="V39" s="88">
        <v>30288076.076568391</v>
      </c>
      <c r="W39" s="88">
        <v>5802647.5130907455</v>
      </c>
      <c r="X39" s="88">
        <v>11942893.099832758</v>
      </c>
      <c r="Y39" s="80">
        <v>4986026.156607667</v>
      </c>
      <c r="Z39" s="73">
        <f t="shared" si="0"/>
        <v>373199911.06775457</v>
      </c>
    </row>
    <row r="40" spans="1:28" ht="13.7" customHeight="1">
      <c r="A40" s="79">
        <v>2013</v>
      </c>
      <c r="B40" s="87">
        <v>40831467.246057764</v>
      </c>
      <c r="C40" s="88">
        <v>146370522.21474096</v>
      </c>
      <c r="D40" s="88">
        <v>7116622.8028408494</v>
      </c>
      <c r="E40" s="88">
        <v>43078648.786588304</v>
      </c>
      <c r="F40" s="88">
        <v>11961644.793815918</v>
      </c>
      <c r="G40" s="88">
        <v>16667283.38975328</v>
      </c>
      <c r="H40" s="88">
        <v>9967681.6521863658</v>
      </c>
      <c r="I40" s="88">
        <v>18852155.917211618</v>
      </c>
      <c r="J40" s="88">
        <v>9032475.0798600018</v>
      </c>
      <c r="K40" s="88">
        <v>9380265.180001989</v>
      </c>
      <c r="L40" s="88">
        <v>7305024.5170519166</v>
      </c>
      <c r="M40" s="88">
        <v>5306510.8889902942</v>
      </c>
      <c r="N40" s="88">
        <v>20066398.746833514</v>
      </c>
      <c r="O40" s="88">
        <v>11521427.977014238</v>
      </c>
      <c r="P40" s="88">
        <v>14745819.284441615</v>
      </c>
      <c r="Q40" s="88">
        <v>9611277.1360386182</v>
      </c>
      <c r="R40" s="88">
        <v>11475120.052745461</v>
      </c>
      <c r="S40" s="88">
        <v>7068376.3719170997</v>
      </c>
      <c r="T40" s="88">
        <v>3494796.4835900948</v>
      </c>
      <c r="U40" s="88">
        <v>10917416.311916189</v>
      </c>
      <c r="V40" s="88">
        <v>39243575.171930812</v>
      </c>
      <c r="W40" s="88">
        <v>7705317.2268426344</v>
      </c>
      <c r="X40" s="88">
        <v>15748364.364394013</v>
      </c>
      <c r="Y40" s="80">
        <v>6530971.9090721682</v>
      </c>
      <c r="Z40" s="73">
        <f t="shared" si="0"/>
        <v>483999163.50583565</v>
      </c>
    </row>
    <row r="41" spans="1:28" ht="13.7" customHeight="1">
      <c r="A41" s="79">
        <v>2014</v>
      </c>
      <c r="B41" s="87">
        <v>53554688.498880416</v>
      </c>
      <c r="C41" s="88">
        <v>194837240.73944718</v>
      </c>
      <c r="D41" s="88">
        <v>9750946.4439211935</v>
      </c>
      <c r="E41" s="88">
        <v>59532881.282082215</v>
      </c>
      <c r="F41" s="88">
        <v>16146188.786667112</v>
      </c>
      <c r="G41" s="88">
        <v>22028164.679314215</v>
      </c>
      <c r="H41" s="88">
        <v>15069067.59172729</v>
      </c>
      <c r="I41" s="88">
        <v>26770663.622468185</v>
      </c>
      <c r="J41" s="88">
        <v>12439944.393833466</v>
      </c>
      <c r="K41" s="88">
        <v>12875394.711700847</v>
      </c>
      <c r="L41" s="88">
        <v>10031792.570744837</v>
      </c>
      <c r="M41" s="88">
        <v>7323064.1244204035</v>
      </c>
      <c r="N41" s="88">
        <v>27187574.698346548</v>
      </c>
      <c r="O41" s="88">
        <v>16542976.998728743</v>
      </c>
      <c r="P41" s="88">
        <v>22115468.250279419</v>
      </c>
      <c r="Q41" s="88">
        <v>12842607.133539952</v>
      </c>
      <c r="R41" s="88">
        <v>16044988.920654792</v>
      </c>
      <c r="S41" s="88">
        <v>10496450.961275</v>
      </c>
      <c r="T41" s="88">
        <v>5177137.1903214799</v>
      </c>
      <c r="U41" s="88">
        <v>17059825.176843084</v>
      </c>
      <c r="V41" s="88">
        <v>54004225.59199024</v>
      </c>
      <c r="W41" s="88">
        <v>10292977.022568649</v>
      </c>
      <c r="X41" s="88">
        <v>21264548.347338058</v>
      </c>
      <c r="Y41" s="80">
        <v>9281909.7682344839</v>
      </c>
      <c r="Z41" s="73">
        <f t="shared" si="0"/>
        <v>662670727.50532782</v>
      </c>
    </row>
    <row r="42" spans="1:28" ht="13.7" customHeight="1">
      <c r="A42" s="79">
        <v>2015</v>
      </c>
      <c r="B42" s="87">
        <v>76633888.955390662</v>
      </c>
      <c r="C42" s="88">
        <v>284641278.16218799</v>
      </c>
      <c r="D42" s="88">
        <v>12991476.661013866</v>
      </c>
      <c r="E42" s="88">
        <v>81700030.761853784</v>
      </c>
      <c r="F42" s="88">
        <v>21027192.093439955</v>
      </c>
      <c r="G42" s="88">
        <v>30868310.096530739</v>
      </c>
      <c r="H42" s="88">
        <v>20488310.778816324</v>
      </c>
      <c r="I42" s="88">
        <v>36391064.585625745</v>
      </c>
      <c r="J42" s="88">
        <v>16916996.84789405</v>
      </c>
      <c r="K42" s="88">
        <v>17638678.730060115</v>
      </c>
      <c r="L42" s="88">
        <v>13095622.213595174</v>
      </c>
      <c r="M42" s="88">
        <v>9992949.612819735</v>
      </c>
      <c r="N42" s="88">
        <v>38207748.257434919</v>
      </c>
      <c r="O42" s="88">
        <v>24126412.388384875</v>
      </c>
      <c r="P42" s="88">
        <v>32566413.415181626</v>
      </c>
      <c r="Q42" s="88">
        <v>18724015.556797016</v>
      </c>
      <c r="R42" s="88">
        <v>23072106.898337051</v>
      </c>
      <c r="S42" s="88">
        <v>13905379.035782225</v>
      </c>
      <c r="T42" s="88">
        <v>6871800.4986715224</v>
      </c>
      <c r="U42" s="88">
        <v>23136862.65934268</v>
      </c>
      <c r="V42" s="88">
        <v>73664322.469606653</v>
      </c>
      <c r="W42" s="88">
        <v>13855432.617352711</v>
      </c>
      <c r="X42" s="88">
        <v>28866359.531193279</v>
      </c>
      <c r="Y42" s="80">
        <v>12640895.465564663</v>
      </c>
      <c r="Z42" s="73">
        <f t="shared" si="0"/>
        <v>932023548.2928772</v>
      </c>
    </row>
    <row r="43" spans="1:28" ht="13.7" customHeight="1">
      <c r="A43" s="79">
        <v>2016</v>
      </c>
      <c r="B43" s="87">
        <v>117878722.31350905</v>
      </c>
      <c r="C43" s="88">
        <v>397843044.03765446</v>
      </c>
      <c r="D43" s="88">
        <v>16954819.077288192</v>
      </c>
      <c r="E43" s="88">
        <v>109882073.10654198</v>
      </c>
      <c r="F43" s="88">
        <v>28580568.867551629</v>
      </c>
      <c r="G43" s="88">
        <v>44191378.812359616</v>
      </c>
      <c r="H43" s="88">
        <v>28282704.316133667</v>
      </c>
      <c r="I43" s="88">
        <v>51238816.025190383</v>
      </c>
      <c r="J43" s="88">
        <v>23429819.667582497</v>
      </c>
      <c r="K43" s="88">
        <v>24274941.824786954</v>
      </c>
      <c r="L43" s="88">
        <v>19494323.745115522</v>
      </c>
      <c r="M43" s="88">
        <v>13585781.969758326</v>
      </c>
      <c r="N43" s="88">
        <v>49343337.456526846</v>
      </c>
      <c r="O43" s="88">
        <v>32832142.852306932</v>
      </c>
      <c r="P43" s="88">
        <v>44956652.476689108</v>
      </c>
      <c r="Q43" s="88">
        <v>25541001.152879409</v>
      </c>
      <c r="R43" s="88">
        <v>32099778.389159568</v>
      </c>
      <c r="S43" s="88">
        <v>19167152.204220001</v>
      </c>
      <c r="T43" s="88">
        <v>11201027.055796705</v>
      </c>
      <c r="U43" s="88">
        <v>29810820.179466706</v>
      </c>
      <c r="V43" s="88">
        <v>99927979.920621887</v>
      </c>
      <c r="W43" s="88">
        <v>18572982.770255651</v>
      </c>
      <c r="X43" s="88">
        <v>38704796.87222147</v>
      </c>
      <c r="Y43" s="80">
        <v>16606851.193043174</v>
      </c>
      <c r="Z43" s="73">
        <f t="shared" si="0"/>
        <v>1294401516.2866595</v>
      </c>
    </row>
    <row r="44" spans="1:28" ht="13.7" customHeight="1">
      <c r="A44" s="79">
        <v>2017</v>
      </c>
      <c r="B44" s="87">
        <v>155773917.5684315</v>
      </c>
      <c r="C44" s="88">
        <v>507421631.27391183</v>
      </c>
      <c r="D44" s="88">
        <v>21803259.840117119</v>
      </c>
      <c r="E44" s="88">
        <v>142183230.40343484</v>
      </c>
      <c r="F44" s="88">
        <v>40062438.036225863</v>
      </c>
      <c r="G44" s="88">
        <v>57291205.026360258</v>
      </c>
      <c r="H44" s="88">
        <v>37813035.425871797</v>
      </c>
      <c r="I44" s="88">
        <v>66673178.249132164</v>
      </c>
      <c r="J44" s="88">
        <v>31947904.092666503</v>
      </c>
      <c r="K44" s="88">
        <v>31710191.072824962</v>
      </c>
      <c r="L44" s="88">
        <v>24471060.546015151</v>
      </c>
      <c r="M44" s="88">
        <v>19028009.927813292</v>
      </c>
      <c r="N44" s="88">
        <v>65081148.2939189</v>
      </c>
      <c r="O44" s="88">
        <v>40114982.705134772</v>
      </c>
      <c r="P44" s="88">
        <v>60862595.267842151</v>
      </c>
      <c r="Q44" s="88">
        <v>33220150.055112317</v>
      </c>
      <c r="R44" s="88">
        <v>43278753.421774</v>
      </c>
      <c r="S44" s="88">
        <v>25276419.950457051</v>
      </c>
      <c r="T44" s="88">
        <v>15643826.089615358</v>
      </c>
      <c r="U44" s="88">
        <v>34375899.620399579</v>
      </c>
      <c r="V44" s="88">
        <v>131153608.19840685</v>
      </c>
      <c r="W44" s="88">
        <v>25616216.644515522</v>
      </c>
      <c r="X44" s="88">
        <v>51054960.06532827</v>
      </c>
      <c r="Y44" s="80">
        <v>21419978.00336995</v>
      </c>
      <c r="Z44" s="73">
        <f t="shared" si="0"/>
        <v>1683277599.7786803</v>
      </c>
    </row>
    <row r="45" spans="1:28" ht="13.7" customHeight="1">
      <c r="A45" s="79">
        <v>2018</v>
      </c>
      <c r="B45" s="87">
        <v>207250043.40880325</v>
      </c>
      <c r="C45" s="88">
        <v>669815964.30761838</v>
      </c>
      <c r="D45" s="88">
        <v>28709200.049001627</v>
      </c>
      <c r="E45" s="88">
        <v>190986211.79836896</v>
      </c>
      <c r="F45" s="88">
        <v>53304539.008149102</v>
      </c>
      <c r="G45" s="88">
        <v>73552531.671145588</v>
      </c>
      <c r="H45" s="88">
        <v>46994026.527136505</v>
      </c>
      <c r="I45" s="88">
        <v>87212820.777440503</v>
      </c>
      <c r="J45" s="88">
        <v>41236043.597756907</v>
      </c>
      <c r="K45" s="88">
        <v>39298796.865323603</v>
      </c>
      <c r="L45" s="88">
        <v>32159170.344929487</v>
      </c>
      <c r="M45" s="88">
        <v>25444633.481955484</v>
      </c>
      <c r="N45" s="88">
        <v>83517225.314106524</v>
      </c>
      <c r="O45" s="88">
        <v>52589790.17373544</v>
      </c>
      <c r="P45" s="88">
        <v>84028471.69365643</v>
      </c>
      <c r="Q45" s="88">
        <v>43125124.81058424</v>
      </c>
      <c r="R45" s="88">
        <v>53693455.51434271</v>
      </c>
      <c r="S45" s="88">
        <v>34572259.104029566</v>
      </c>
      <c r="T45" s="88">
        <v>20199285.430943776</v>
      </c>
      <c r="U45" s="88">
        <v>43338323.114332862</v>
      </c>
      <c r="V45" s="88">
        <v>167004720.45490932</v>
      </c>
      <c r="W45" s="88">
        <v>32012471.073270261</v>
      </c>
      <c r="X45" s="88">
        <v>68473672.722301781</v>
      </c>
      <c r="Y45" s="80">
        <v>26958851.596259862</v>
      </c>
      <c r="Z45" s="73">
        <f t="shared" si="0"/>
        <v>2205477632.8401027</v>
      </c>
    </row>
    <row r="46" spans="1:28" ht="13.7" customHeight="1">
      <c r="A46" s="79">
        <v>2019</v>
      </c>
      <c r="B46" s="87">
        <v>308999632.32456803</v>
      </c>
      <c r="C46" s="88">
        <v>986150382.7323128</v>
      </c>
      <c r="D46" s="88">
        <v>45463748.949721344</v>
      </c>
      <c r="E46" s="88">
        <v>275012938.79861557</v>
      </c>
      <c r="F46" s="88">
        <v>75698610.701296836</v>
      </c>
      <c r="G46" s="88">
        <v>104385478.16863513</v>
      </c>
      <c r="H46" s="88">
        <v>83206119.696721762</v>
      </c>
      <c r="I46" s="88">
        <v>129669142.74851187</v>
      </c>
      <c r="J46" s="88">
        <v>60703199.394045271</v>
      </c>
      <c r="K46" s="88">
        <v>53895062.463450216</v>
      </c>
      <c r="L46" s="88">
        <v>49215558.322238579</v>
      </c>
      <c r="M46" s="88">
        <v>38474900.431066446</v>
      </c>
      <c r="N46" s="88">
        <v>123899520.26935387</v>
      </c>
      <c r="O46" s="88">
        <v>77218978.100173637</v>
      </c>
      <c r="P46" s="88">
        <v>135156928.63074297</v>
      </c>
      <c r="Q46" s="88">
        <v>65342394.577147044</v>
      </c>
      <c r="R46" s="88">
        <v>82187759.175620705</v>
      </c>
      <c r="S46" s="88">
        <v>55643909.572421126</v>
      </c>
      <c r="T46" s="88">
        <v>30091597.700907901</v>
      </c>
      <c r="U46" s="88">
        <v>62021691.776598647</v>
      </c>
      <c r="V46" s="88">
        <v>252608241.2505669</v>
      </c>
      <c r="W46" s="88">
        <v>44459232.952142335</v>
      </c>
      <c r="X46" s="88">
        <v>109078906.18711323</v>
      </c>
      <c r="Y46" s="80">
        <v>37547177.238058046</v>
      </c>
      <c r="Z46" s="73">
        <f t="shared" si="0"/>
        <v>3286131112.1620297</v>
      </c>
    </row>
    <row r="47" spans="1:28" ht="13.7" customHeight="1">
      <c r="A47" s="79">
        <v>2020</v>
      </c>
      <c r="B47" s="87">
        <v>430350665.91971332</v>
      </c>
      <c r="C47" s="88">
        <v>1326753525.3046584</v>
      </c>
      <c r="D47" s="88">
        <v>62701176.959125787</v>
      </c>
      <c r="E47" s="88">
        <v>356050902.33376569</v>
      </c>
      <c r="F47" s="88">
        <v>107040521.81663695</v>
      </c>
      <c r="G47" s="88">
        <v>138345114.23088226</v>
      </c>
      <c r="H47" s="88">
        <v>113297401.33812998</v>
      </c>
      <c r="I47" s="88">
        <v>169802945.5224866</v>
      </c>
      <c r="J47" s="88">
        <v>82350951.290912703</v>
      </c>
      <c r="K47" s="88">
        <v>68527448.019555628</v>
      </c>
      <c r="L47" s="88">
        <v>68846184.766217947</v>
      </c>
      <c r="M47" s="88">
        <v>49868999.35568843</v>
      </c>
      <c r="N47" s="88">
        <v>159272645.30431938</v>
      </c>
      <c r="O47" s="88">
        <v>115000301.68824269</v>
      </c>
      <c r="P47" s="88">
        <v>173384573.36745676</v>
      </c>
      <c r="Q47" s="88">
        <v>84203790.510217518</v>
      </c>
      <c r="R47" s="88">
        <v>111344686.04656245</v>
      </c>
      <c r="S47" s="88">
        <v>79349653.675627917</v>
      </c>
      <c r="T47" s="88">
        <v>42155007.997846447</v>
      </c>
      <c r="U47" s="88">
        <v>78125044.343283162</v>
      </c>
      <c r="V47" s="88">
        <v>338240669.38440979</v>
      </c>
      <c r="W47" s="88">
        <v>59279600.820920065</v>
      </c>
      <c r="X47" s="88">
        <v>142030824.77658674</v>
      </c>
      <c r="Y47" s="80">
        <v>49358368.325471602</v>
      </c>
      <c r="Z47" s="73">
        <f t="shared" si="0"/>
        <v>4405681003.0987186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Z52"/>
  <sheetViews>
    <sheetView zoomScaleNormal="100"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B52" sqref="B52"/>
    </sheetView>
  </sheetViews>
  <sheetFormatPr baseColWidth="10" defaultColWidth="9.140625" defaultRowHeight="11.25"/>
  <cols>
    <col min="1" max="1" width="15.140625" style="92" bestFit="1" customWidth="1"/>
    <col min="2" max="26" width="14.7109375" style="92" customWidth="1"/>
    <col min="27" max="16384" width="9.140625" style="92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45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Recursos corrientes por provincia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>
      <c r="A8" s="131" t="s">
        <v>185</v>
      </c>
      <c r="B8" s="127" t="s">
        <v>212</v>
      </c>
      <c r="C8" s="57" t="s">
        <v>213</v>
      </c>
      <c r="D8" s="57" t="s">
        <v>211</v>
      </c>
      <c r="E8" s="57" t="s">
        <v>214</v>
      </c>
      <c r="F8" s="57" t="s">
        <v>215</v>
      </c>
      <c r="G8" s="57" t="s">
        <v>216</v>
      </c>
      <c r="H8" s="57" t="s">
        <v>217</v>
      </c>
      <c r="I8" s="57" t="s">
        <v>218</v>
      </c>
      <c r="J8" s="57" t="s">
        <v>219</v>
      </c>
      <c r="K8" s="57" t="s">
        <v>220</v>
      </c>
      <c r="L8" s="57" t="s">
        <v>221</v>
      </c>
      <c r="M8" s="57" t="s">
        <v>222</v>
      </c>
      <c r="N8" s="57" t="s">
        <v>223</v>
      </c>
      <c r="O8" s="57" t="s">
        <v>224</v>
      </c>
      <c r="P8" s="57" t="s">
        <v>225</v>
      </c>
      <c r="Q8" s="57" t="s">
        <v>226</v>
      </c>
      <c r="R8" s="57" t="s">
        <v>227</v>
      </c>
      <c r="S8" s="57" t="s">
        <v>228</v>
      </c>
      <c r="T8" s="57" t="s">
        <v>229</v>
      </c>
      <c r="U8" s="57" t="s">
        <v>230</v>
      </c>
      <c r="V8" s="57" t="s">
        <v>231</v>
      </c>
      <c r="W8" s="57" t="s">
        <v>232</v>
      </c>
      <c r="X8" s="57" t="s">
        <v>233</v>
      </c>
      <c r="Y8" s="57" t="s">
        <v>234</v>
      </c>
      <c r="Z8" s="66" t="s">
        <v>235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5">
        <v>1983</v>
      </c>
      <c r="B10" s="118">
        <v>5790817.1355537493</v>
      </c>
      <c r="C10" s="70">
        <v>20320415.10627823</v>
      </c>
      <c r="D10" s="70">
        <v>1117190.2277569033</v>
      </c>
      <c r="E10" s="70">
        <v>5448785.7512040213</v>
      </c>
      <c r="F10" s="70">
        <v>2179899.0352901542</v>
      </c>
      <c r="G10" s="70">
        <v>2602759.6474118521</v>
      </c>
      <c r="H10" s="70">
        <v>1984806.7065890534</v>
      </c>
      <c r="I10" s="70">
        <v>2930131.3710564263</v>
      </c>
      <c r="J10" s="70">
        <v>2043460.1339577376</v>
      </c>
      <c r="K10" s="70">
        <v>1532926.1301054989</v>
      </c>
      <c r="L10" s="70">
        <v>1101935.8195409125</v>
      </c>
      <c r="M10" s="70">
        <v>880205.04071243317</v>
      </c>
      <c r="N10" s="70">
        <v>3560690.3026982849</v>
      </c>
      <c r="O10" s="70">
        <v>2019078.4910028947</v>
      </c>
      <c r="P10" s="70">
        <v>2172008.8345059846</v>
      </c>
      <c r="Q10" s="70">
        <v>1892440.0622444542</v>
      </c>
      <c r="R10" s="70">
        <v>2228101.0492714155</v>
      </c>
      <c r="S10" s="70">
        <v>2247981.458437698</v>
      </c>
      <c r="T10" s="70">
        <v>902988.08938264265</v>
      </c>
      <c r="U10" s="70">
        <v>1937674.528949789</v>
      </c>
      <c r="V10" s="70">
        <v>6968606.9420431107</v>
      </c>
      <c r="W10" s="70">
        <v>2020176.2737467238</v>
      </c>
      <c r="X10" s="70">
        <v>2474472.7415440008</v>
      </c>
      <c r="Y10" s="70">
        <v>713082.73306131514</v>
      </c>
      <c r="Z10" s="71">
        <f>SUM(B10:Y10)</f>
        <v>77070633.612345278</v>
      </c>
    </row>
    <row r="11" spans="1:26" ht="13.7" customHeight="1">
      <c r="A11" s="86">
        <v>1984</v>
      </c>
      <c r="B11" s="87">
        <v>50033315.07713186</v>
      </c>
      <c r="C11" s="88">
        <v>135522027.49025708</v>
      </c>
      <c r="D11" s="88">
        <v>8152492.2607776718</v>
      </c>
      <c r="E11" s="88">
        <v>38250321.157149695</v>
      </c>
      <c r="F11" s="88">
        <v>16737653.299051264</v>
      </c>
      <c r="G11" s="88">
        <v>17357831.698446941</v>
      </c>
      <c r="H11" s="88">
        <v>9329402.2491051368</v>
      </c>
      <c r="I11" s="88">
        <v>22677480.437958274</v>
      </c>
      <c r="J11" s="88">
        <v>14032299.623045854</v>
      </c>
      <c r="K11" s="88">
        <v>11824061.801806374</v>
      </c>
      <c r="L11" s="88">
        <v>7481501.2287643198</v>
      </c>
      <c r="M11" s="88">
        <v>6325852.2484518569</v>
      </c>
      <c r="N11" s="88">
        <v>20624160.456092384</v>
      </c>
      <c r="O11" s="88">
        <v>16142129.864443464</v>
      </c>
      <c r="P11" s="88">
        <v>15765820.615608519</v>
      </c>
      <c r="Q11" s="88">
        <v>13018910.857236439</v>
      </c>
      <c r="R11" s="88">
        <v>17287851.960826982</v>
      </c>
      <c r="S11" s="88">
        <v>12720010.703161575</v>
      </c>
      <c r="T11" s="88">
        <v>7608155.7737832218</v>
      </c>
      <c r="U11" s="88">
        <v>12270790.001270741</v>
      </c>
      <c r="V11" s="88">
        <v>43069671.945735</v>
      </c>
      <c r="W11" s="88">
        <v>13292829.881667016</v>
      </c>
      <c r="X11" s="88">
        <v>16467347.628549863</v>
      </c>
      <c r="Y11" s="80">
        <v>4817982.9059333187</v>
      </c>
      <c r="Z11" s="73">
        <f>SUM(B11:Y11)</f>
        <v>530809901.16625488</v>
      </c>
    </row>
    <row r="12" spans="1:26" ht="13.7" customHeight="1">
      <c r="A12" s="86">
        <v>1985</v>
      </c>
      <c r="B12" s="87">
        <v>414689.14812834037</v>
      </c>
      <c r="C12" s="88">
        <v>945723.34270917973</v>
      </c>
      <c r="D12" s="88">
        <v>71128.685885578408</v>
      </c>
      <c r="E12" s="88">
        <v>301491.23262587504</v>
      </c>
      <c r="F12" s="88">
        <v>102560.60499207886</v>
      </c>
      <c r="G12" s="88">
        <v>124377.88993944039</v>
      </c>
      <c r="H12" s="88">
        <v>87686.295202660884</v>
      </c>
      <c r="I12" s="88">
        <v>145208.31177941823</v>
      </c>
      <c r="J12" s="88">
        <v>83979.266426655449</v>
      </c>
      <c r="K12" s="88">
        <v>89252.804315856716</v>
      </c>
      <c r="L12" s="88">
        <v>67894.781754433585</v>
      </c>
      <c r="M12" s="88">
        <v>58456.571090709593</v>
      </c>
      <c r="N12" s="88">
        <v>173543.74839777517</v>
      </c>
      <c r="O12" s="88">
        <v>102164.62348095652</v>
      </c>
      <c r="P12" s="88">
        <v>138350.78041291831</v>
      </c>
      <c r="Q12" s="88">
        <v>107326.38988334619</v>
      </c>
      <c r="R12" s="88">
        <v>138112.09395699785</v>
      </c>
      <c r="S12" s="88">
        <v>94508.228468069239</v>
      </c>
      <c r="T12" s="88">
        <v>58042.27354417085</v>
      </c>
      <c r="U12" s="88">
        <v>101399.37990659045</v>
      </c>
      <c r="V12" s="88">
        <v>335342.28128524515</v>
      </c>
      <c r="W12" s="88">
        <v>96456.853622379029</v>
      </c>
      <c r="X12" s="88">
        <v>142078.79363693323</v>
      </c>
      <c r="Y12" s="80">
        <v>47783.874410917771</v>
      </c>
      <c r="Z12" s="73">
        <f t="shared" ref="Z12:Z47" si="0">SUM(B12:Y12)</f>
        <v>4027558.2558565279</v>
      </c>
    </row>
    <row r="13" spans="1:26" ht="13.7" customHeight="1">
      <c r="A13" s="86">
        <v>1986</v>
      </c>
      <c r="B13" s="87">
        <v>912250.87862301583</v>
      </c>
      <c r="C13" s="88">
        <v>2011959.1276136141</v>
      </c>
      <c r="D13" s="88">
        <v>121350.2454958982</v>
      </c>
      <c r="E13" s="88">
        <v>623149.0700070319</v>
      </c>
      <c r="F13" s="88">
        <v>227100.4452613655</v>
      </c>
      <c r="G13" s="88">
        <v>250379.25419448272</v>
      </c>
      <c r="H13" s="88">
        <v>198807.15653312666</v>
      </c>
      <c r="I13" s="88">
        <v>321801.52201152802</v>
      </c>
      <c r="J13" s="88">
        <v>182319.64323122884</v>
      </c>
      <c r="K13" s="88">
        <v>159625.33008401838</v>
      </c>
      <c r="L13" s="88">
        <v>136772.56572233999</v>
      </c>
      <c r="M13" s="88">
        <v>134141.2394916864</v>
      </c>
      <c r="N13" s="88">
        <v>400727.38954939513</v>
      </c>
      <c r="O13" s="88">
        <v>206069.31241510087</v>
      </c>
      <c r="P13" s="88">
        <v>334742.38585537171</v>
      </c>
      <c r="Q13" s="88">
        <v>241707.24850690441</v>
      </c>
      <c r="R13" s="88">
        <v>293527.20913946396</v>
      </c>
      <c r="S13" s="88">
        <v>190558.01400489846</v>
      </c>
      <c r="T13" s="88">
        <v>121616.65638111932</v>
      </c>
      <c r="U13" s="88">
        <v>216328.42605439041</v>
      </c>
      <c r="V13" s="88">
        <v>719656.79466629343</v>
      </c>
      <c r="W13" s="88">
        <v>192215.28757791332</v>
      </c>
      <c r="X13" s="88">
        <v>269341.9736711586</v>
      </c>
      <c r="Y13" s="80">
        <v>100809.57940816293</v>
      </c>
      <c r="Z13" s="73">
        <f t="shared" si="0"/>
        <v>8566956.7554995064</v>
      </c>
    </row>
    <row r="14" spans="1:26" ht="13.7" customHeight="1">
      <c r="A14" s="86">
        <v>1987</v>
      </c>
      <c r="B14" s="87">
        <v>1874639.6148183399</v>
      </c>
      <c r="C14" s="88">
        <v>4325968.6956257829</v>
      </c>
      <c r="D14" s="88">
        <v>313778.85699266871</v>
      </c>
      <c r="E14" s="88">
        <v>1429122.1503462971</v>
      </c>
      <c r="F14" s="88">
        <v>543472.86537106917</v>
      </c>
      <c r="G14" s="88">
        <v>611406.39064736769</v>
      </c>
      <c r="H14" s="88">
        <v>416864.79503179342</v>
      </c>
      <c r="I14" s="88">
        <v>757347.37581531378</v>
      </c>
      <c r="J14" s="88">
        <v>459896.7995266575</v>
      </c>
      <c r="K14" s="88">
        <v>373811.12280948681</v>
      </c>
      <c r="L14" s="88">
        <v>315435.12223641516</v>
      </c>
      <c r="M14" s="88">
        <v>312237.33105326333</v>
      </c>
      <c r="N14" s="88">
        <v>913746.75722710695</v>
      </c>
      <c r="O14" s="88">
        <v>502558.94511263876</v>
      </c>
      <c r="P14" s="88">
        <v>699982.05463508505</v>
      </c>
      <c r="Q14" s="88">
        <v>598636.80421172385</v>
      </c>
      <c r="R14" s="88">
        <v>772792.96491747419</v>
      </c>
      <c r="S14" s="88">
        <v>486267.86748782045</v>
      </c>
      <c r="T14" s="88">
        <v>306684.46486477379</v>
      </c>
      <c r="U14" s="88">
        <v>479922.25120761822</v>
      </c>
      <c r="V14" s="88">
        <v>1586919.0107476632</v>
      </c>
      <c r="W14" s="88">
        <v>472761.45056129928</v>
      </c>
      <c r="X14" s="88">
        <v>624028.55732654862</v>
      </c>
      <c r="Y14" s="80">
        <v>307022.95922715182</v>
      </c>
      <c r="Z14" s="73">
        <f t="shared" si="0"/>
        <v>19485305.207801357</v>
      </c>
    </row>
    <row r="15" spans="1:26" ht="13.7" customHeight="1">
      <c r="A15" s="86">
        <v>1988</v>
      </c>
      <c r="B15" s="87">
        <v>7885767.9129011743</v>
      </c>
      <c r="C15" s="88">
        <v>18199452.43095452</v>
      </c>
      <c r="D15" s="88">
        <v>1181454.1860857506</v>
      </c>
      <c r="E15" s="88">
        <v>5899169.6239118027</v>
      </c>
      <c r="F15" s="88">
        <v>2016252.813567085</v>
      </c>
      <c r="G15" s="88">
        <v>2441639.4636068386</v>
      </c>
      <c r="H15" s="88">
        <v>1654530.7347446296</v>
      </c>
      <c r="I15" s="88">
        <v>2902642.6937758871</v>
      </c>
      <c r="J15" s="88">
        <v>1722100.9423650908</v>
      </c>
      <c r="K15" s="88">
        <v>1718625.7377670226</v>
      </c>
      <c r="L15" s="88">
        <v>1386640.1588802719</v>
      </c>
      <c r="M15" s="88">
        <v>1163962.9081890977</v>
      </c>
      <c r="N15" s="88">
        <v>4093499.7593014417</v>
      </c>
      <c r="O15" s="88">
        <v>1814211.6357374154</v>
      </c>
      <c r="P15" s="88">
        <v>3186980.0958301914</v>
      </c>
      <c r="Q15" s="88">
        <v>2344285.4061050867</v>
      </c>
      <c r="R15" s="88">
        <v>3528850.8629048085</v>
      </c>
      <c r="S15" s="88">
        <v>1750122.8726303321</v>
      </c>
      <c r="T15" s="88">
        <v>1174304.2219509811</v>
      </c>
      <c r="U15" s="88">
        <v>2132961.9871982681</v>
      </c>
      <c r="V15" s="88">
        <v>6489451.6029959135</v>
      </c>
      <c r="W15" s="88">
        <v>1750045.4242697223</v>
      </c>
      <c r="X15" s="88">
        <v>3078189.0688489252</v>
      </c>
      <c r="Y15" s="80">
        <v>1086092.4356613879</v>
      </c>
      <c r="Z15" s="73">
        <f t="shared" si="0"/>
        <v>80601234.980183646</v>
      </c>
    </row>
    <row r="16" spans="1:26" ht="13.7" customHeight="1">
      <c r="A16" s="89">
        <v>1989</v>
      </c>
      <c r="B16" s="87">
        <v>265779.20747897768</v>
      </c>
      <c r="C16" s="88">
        <v>545708.17380402132</v>
      </c>
      <c r="D16" s="88">
        <v>37217.804540757672</v>
      </c>
      <c r="E16" s="88">
        <v>158125.72654671606</v>
      </c>
      <c r="F16" s="88">
        <v>59247.950949599966</v>
      </c>
      <c r="G16" s="88">
        <v>76412.001068855679</v>
      </c>
      <c r="H16" s="88">
        <v>44639.906177659279</v>
      </c>
      <c r="I16" s="88">
        <v>90431.299997607028</v>
      </c>
      <c r="J16" s="88">
        <v>53734.790149713459</v>
      </c>
      <c r="K16" s="88">
        <v>51297.967424097827</v>
      </c>
      <c r="L16" s="88">
        <v>45317.792818808666</v>
      </c>
      <c r="M16" s="88">
        <v>37783.826519745606</v>
      </c>
      <c r="N16" s="88">
        <v>121959.11128433399</v>
      </c>
      <c r="O16" s="88">
        <v>55471.371880488121</v>
      </c>
      <c r="P16" s="88">
        <v>85545.289362276366</v>
      </c>
      <c r="Q16" s="88">
        <v>89735.65827324579</v>
      </c>
      <c r="R16" s="88">
        <v>80682.471188274081</v>
      </c>
      <c r="S16" s="88">
        <v>50129.203617247098</v>
      </c>
      <c r="T16" s="88">
        <v>39314.952149844787</v>
      </c>
      <c r="U16" s="88">
        <v>51302.162090890823</v>
      </c>
      <c r="V16" s="88">
        <v>187128.02019964455</v>
      </c>
      <c r="W16" s="88">
        <v>55298.79602227264</v>
      </c>
      <c r="X16" s="88">
        <v>82757.968371512354</v>
      </c>
      <c r="Y16" s="80">
        <v>20828.000733532201</v>
      </c>
      <c r="Z16" s="73">
        <f t="shared" si="0"/>
        <v>2385849.4526501228</v>
      </c>
    </row>
    <row r="17" spans="1:26" ht="13.7" customHeight="1">
      <c r="A17" s="89">
        <v>1990</v>
      </c>
      <c r="B17" s="87">
        <v>5157530.526656324</v>
      </c>
      <c r="C17" s="88">
        <v>11794694.436690446</v>
      </c>
      <c r="D17" s="88">
        <v>769303.32886394928</v>
      </c>
      <c r="E17" s="88">
        <v>3506185.5574456044</v>
      </c>
      <c r="F17" s="88">
        <v>1197893.6280173671</v>
      </c>
      <c r="G17" s="88">
        <v>1408188.2940911991</v>
      </c>
      <c r="H17" s="88">
        <v>845243.29114578874</v>
      </c>
      <c r="I17" s="88">
        <v>1715993.1980664597</v>
      </c>
      <c r="J17" s="88">
        <v>1015298.8092653577</v>
      </c>
      <c r="K17" s="88">
        <v>947092.07091040164</v>
      </c>
      <c r="L17" s="88">
        <v>836810.06101261033</v>
      </c>
      <c r="M17" s="88">
        <v>691211.05639314279</v>
      </c>
      <c r="N17" s="88">
        <v>1795750.928926311</v>
      </c>
      <c r="O17" s="88">
        <v>1072298.2252801321</v>
      </c>
      <c r="P17" s="88">
        <v>1844896.6324382231</v>
      </c>
      <c r="Q17" s="88">
        <v>1211168.8175434736</v>
      </c>
      <c r="R17" s="88">
        <v>1390693.3222423717</v>
      </c>
      <c r="S17" s="88">
        <v>983014.03680296196</v>
      </c>
      <c r="T17" s="88">
        <v>763604.79427783936</v>
      </c>
      <c r="U17" s="88">
        <v>990355.77809761697</v>
      </c>
      <c r="V17" s="88">
        <v>3986791.9499680884</v>
      </c>
      <c r="W17" s="88">
        <v>1054622.6175967602</v>
      </c>
      <c r="X17" s="88">
        <v>1531625.7771670581</v>
      </c>
      <c r="Y17" s="80">
        <v>409830.23356301582</v>
      </c>
      <c r="Z17" s="73">
        <f t="shared" si="0"/>
        <v>46920097.372462496</v>
      </c>
    </row>
    <row r="18" spans="1:26" ht="13.7" customHeight="1">
      <c r="A18" s="89">
        <v>1991</v>
      </c>
      <c r="B18" s="87">
        <v>14828152.046271628</v>
      </c>
      <c r="C18" s="88">
        <v>35143666.280000001</v>
      </c>
      <c r="D18" s="88">
        <v>2561895.09</v>
      </c>
      <c r="E18" s="88">
        <v>10871354.199999999</v>
      </c>
      <c r="F18" s="88">
        <v>4045975.4</v>
      </c>
      <c r="G18" s="88">
        <v>4841222.32</v>
      </c>
      <c r="H18" s="88">
        <v>2594857</v>
      </c>
      <c r="I18" s="88">
        <v>5257249.3972678315</v>
      </c>
      <c r="J18" s="88">
        <v>3426514.3978000004</v>
      </c>
      <c r="K18" s="88">
        <v>3213268.24</v>
      </c>
      <c r="L18" s="88">
        <v>2586176.71</v>
      </c>
      <c r="M18" s="88">
        <v>2571174.52</v>
      </c>
      <c r="N18" s="88">
        <v>5997099.5</v>
      </c>
      <c r="O18" s="88">
        <v>3495712</v>
      </c>
      <c r="P18" s="88">
        <v>4595887.2</v>
      </c>
      <c r="Q18" s="88">
        <v>3525768.59</v>
      </c>
      <c r="R18" s="88">
        <v>4553985.7</v>
      </c>
      <c r="S18" s="88">
        <v>3363189.54</v>
      </c>
      <c r="T18" s="88">
        <v>2504364.5</v>
      </c>
      <c r="U18" s="88">
        <v>2714142.0060000005</v>
      </c>
      <c r="V18" s="88">
        <v>12640488.470000001</v>
      </c>
      <c r="W18" s="88">
        <v>3745369.6</v>
      </c>
      <c r="X18" s="88">
        <v>5045311.4181845738</v>
      </c>
      <c r="Y18" s="80">
        <v>1177895.304</v>
      </c>
      <c r="Z18" s="73">
        <f t="shared" si="0"/>
        <v>145300719.42952403</v>
      </c>
    </row>
    <row r="19" spans="1:26" ht="13.7" customHeight="1">
      <c r="A19" s="89">
        <v>1992</v>
      </c>
      <c r="B19" s="87">
        <v>2115096.34</v>
      </c>
      <c r="C19" s="88">
        <v>5910703.8020000001</v>
      </c>
      <c r="D19" s="88">
        <v>349027.11661999999</v>
      </c>
      <c r="E19" s="88">
        <v>1704703.5279999999</v>
      </c>
      <c r="F19" s="88">
        <v>521823.24099999992</v>
      </c>
      <c r="G19" s="88">
        <v>631407.75600000005</v>
      </c>
      <c r="H19" s="88">
        <v>368017.88551000005</v>
      </c>
      <c r="I19" s="88">
        <v>767509.42114600015</v>
      </c>
      <c r="J19" s="88">
        <v>452952.46419999999</v>
      </c>
      <c r="K19" s="88">
        <v>472287.75020000007</v>
      </c>
      <c r="L19" s="88">
        <v>363703.95004799997</v>
      </c>
      <c r="M19" s="88">
        <v>390020.67300000001</v>
      </c>
      <c r="N19" s="88">
        <v>897241.76600000006</v>
      </c>
      <c r="O19" s="88">
        <v>497384.19799999997</v>
      </c>
      <c r="P19" s="88">
        <v>611040.96100000001</v>
      </c>
      <c r="Q19" s="88">
        <v>491909.62700000004</v>
      </c>
      <c r="R19" s="88">
        <v>626182.43440800009</v>
      </c>
      <c r="S19" s="88">
        <v>462074.31300000002</v>
      </c>
      <c r="T19" s="88">
        <v>324823.62199999997</v>
      </c>
      <c r="U19" s="88">
        <v>379373.63399999996</v>
      </c>
      <c r="V19" s="88">
        <v>1803640.2985440001</v>
      </c>
      <c r="W19" s="88">
        <v>523475.62080999999</v>
      </c>
      <c r="X19" s="88">
        <v>700245.32999999914</v>
      </c>
      <c r="Y19" s="80">
        <v>226832.61005999998</v>
      </c>
      <c r="Z19" s="73">
        <f t="shared" si="0"/>
        <v>21591478.342545997</v>
      </c>
    </row>
    <row r="20" spans="1:26" ht="13.7" customHeight="1">
      <c r="A20" s="89">
        <v>1993</v>
      </c>
      <c r="B20" s="87">
        <v>2688142.0710000005</v>
      </c>
      <c r="C20" s="88">
        <v>6881745.4710000046</v>
      </c>
      <c r="D20" s="88">
        <v>366465.72599999991</v>
      </c>
      <c r="E20" s="88">
        <v>1929333.2720000001</v>
      </c>
      <c r="F20" s="88">
        <v>586913.87020800007</v>
      </c>
      <c r="G20" s="88">
        <v>664367.69999999995</v>
      </c>
      <c r="H20" s="88">
        <v>402398.20206999994</v>
      </c>
      <c r="I20" s="88">
        <v>874011.79836000013</v>
      </c>
      <c r="J20" s="88">
        <v>472861.22880000004</v>
      </c>
      <c r="K20" s="88">
        <v>497615.87884000008</v>
      </c>
      <c r="L20" s="88">
        <v>412641.35960000003</v>
      </c>
      <c r="M20" s="88">
        <v>463888.14800000004</v>
      </c>
      <c r="N20" s="88">
        <v>1071494.1239999998</v>
      </c>
      <c r="O20" s="88">
        <v>549847.37800000003</v>
      </c>
      <c r="P20" s="88">
        <v>663980.69480000006</v>
      </c>
      <c r="Q20" s="88">
        <v>539369.3189999999</v>
      </c>
      <c r="R20" s="88">
        <v>698599.71539999999</v>
      </c>
      <c r="S20" s="88">
        <v>539122.51500000001</v>
      </c>
      <c r="T20" s="88">
        <v>374950.35800000001</v>
      </c>
      <c r="U20" s="88">
        <v>421430.00016999996</v>
      </c>
      <c r="V20" s="88">
        <v>2029981.8380000002</v>
      </c>
      <c r="W20" s="88">
        <v>580377.46585000004</v>
      </c>
      <c r="X20" s="88">
        <v>795397.54700000002</v>
      </c>
      <c r="Y20" s="80">
        <v>263417.91577999998</v>
      </c>
      <c r="Z20" s="73">
        <f t="shared" si="0"/>
        <v>24768353.596878</v>
      </c>
    </row>
    <row r="21" spans="1:26" ht="13.7" customHeight="1">
      <c r="A21" s="89">
        <v>1994</v>
      </c>
      <c r="B21" s="87">
        <v>2758508.1219800003</v>
      </c>
      <c r="C21" s="88">
        <v>7627273.2685399996</v>
      </c>
      <c r="D21" s="88">
        <v>387394.23446000001</v>
      </c>
      <c r="E21" s="88">
        <v>2124692.477</v>
      </c>
      <c r="F21" s="88">
        <v>586168.21613000007</v>
      </c>
      <c r="G21" s="88">
        <v>697111.0340000001</v>
      </c>
      <c r="H21" s="88">
        <v>420420.75211</v>
      </c>
      <c r="I21" s="88">
        <v>955248.01599999995</v>
      </c>
      <c r="J21" s="88">
        <v>503004.53200000001</v>
      </c>
      <c r="K21" s="88">
        <v>517423.83201000001</v>
      </c>
      <c r="L21" s="88">
        <v>419892.02400000003</v>
      </c>
      <c r="M21" s="88">
        <v>488993.6</v>
      </c>
      <c r="N21" s="88">
        <v>1304350.3238000001</v>
      </c>
      <c r="O21" s="88">
        <v>558328.31200000003</v>
      </c>
      <c r="P21" s="88">
        <v>768099.53799999994</v>
      </c>
      <c r="Q21" s="88">
        <v>586057.28799999994</v>
      </c>
      <c r="R21" s="88">
        <v>727673.61859999993</v>
      </c>
      <c r="S21" s="88">
        <v>539113.36037000001</v>
      </c>
      <c r="T21" s="88">
        <v>404393.82299999997</v>
      </c>
      <c r="U21" s="88">
        <v>465075.19429000001</v>
      </c>
      <c r="V21" s="88">
        <v>2175881.9304</v>
      </c>
      <c r="W21" s="88">
        <v>635457.84080000001</v>
      </c>
      <c r="X21" s="88">
        <v>811940.08499999996</v>
      </c>
      <c r="Y21" s="80">
        <v>320394.44819999998</v>
      </c>
      <c r="Z21" s="73">
        <f t="shared" si="0"/>
        <v>26782895.870689996</v>
      </c>
    </row>
    <row r="22" spans="1:26" ht="13.7" customHeight="1">
      <c r="A22" s="89">
        <v>1995</v>
      </c>
      <c r="B22" s="87">
        <v>2676849.7868699995</v>
      </c>
      <c r="C22" s="88">
        <v>7582323.6294440031</v>
      </c>
      <c r="D22" s="88">
        <v>366804.21511799999</v>
      </c>
      <c r="E22" s="88">
        <v>1992561.8536260002</v>
      </c>
      <c r="F22" s="88">
        <v>570713.00644999999</v>
      </c>
      <c r="G22" s="88">
        <v>696965.96571999998</v>
      </c>
      <c r="H22" s="88">
        <v>467089.42891999998</v>
      </c>
      <c r="I22" s="88">
        <v>939820.75195333955</v>
      </c>
      <c r="J22" s="88">
        <v>515812.89345000003</v>
      </c>
      <c r="K22" s="88">
        <v>487472.36134400003</v>
      </c>
      <c r="L22" s="88">
        <v>393596.40354000003</v>
      </c>
      <c r="M22" s="88">
        <v>519346.51243</v>
      </c>
      <c r="N22" s="88">
        <v>1008016.3776000002</v>
      </c>
      <c r="O22" s="88">
        <v>548261.92196000007</v>
      </c>
      <c r="P22" s="88">
        <v>829139.29106620001</v>
      </c>
      <c r="Q22" s="88">
        <v>530065.67024999997</v>
      </c>
      <c r="R22" s="88">
        <v>711590.262644</v>
      </c>
      <c r="S22" s="88">
        <v>529009.95076000004</v>
      </c>
      <c r="T22" s="88">
        <v>415167.95314000006</v>
      </c>
      <c r="U22" s="88">
        <v>520316.49052999995</v>
      </c>
      <c r="V22" s="88">
        <v>2032848.864150001</v>
      </c>
      <c r="W22" s="88">
        <v>598094.78424199997</v>
      </c>
      <c r="X22" s="88">
        <v>768817.02264099999</v>
      </c>
      <c r="Y22" s="80">
        <v>304497.62432200002</v>
      </c>
      <c r="Z22" s="73">
        <f t="shared" si="0"/>
        <v>26005183.022170544</v>
      </c>
    </row>
    <row r="23" spans="1:26" ht="13.7" customHeight="1">
      <c r="A23" s="89">
        <v>1996</v>
      </c>
      <c r="B23" s="87">
        <v>2725698.1954000001</v>
      </c>
      <c r="C23" s="88">
        <v>8019849.3213376971</v>
      </c>
      <c r="D23" s="88">
        <v>401663.51066960039</v>
      </c>
      <c r="E23" s="88">
        <v>2212462.8251230721</v>
      </c>
      <c r="F23" s="88">
        <v>611900.43759540759</v>
      </c>
      <c r="G23" s="88">
        <v>765261.38405860029</v>
      </c>
      <c r="H23" s="88">
        <v>478121.0437495638</v>
      </c>
      <c r="I23" s="88">
        <v>1038570.9793639245</v>
      </c>
      <c r="J23" s="88">
        <v>546316.87173141143</v>
      </c>
      <c r="K23" s="88">
        <v>527789.01331725437</v>
      </c>
      <c r="L23" s="88">
        <v>430137.98577653267</v>
      </c>
      <c r="M23" s="88">
        <v>588981.97811139631</v>
      </c>
      <c r="N23" s="88">
        <v>1074798.7454351373</v>
      </c>
      <c r="O23" s="88">
        <v>690874.03053269186</v>
      </c>
      <c r="P23" s="88">
        <v>882329.86652900907</v>
      </c>
      <c r="Q23" s="88">
        <v>574951.06710122491</v>
      </c>
      <c r="R23" s="88">
        <v>754894.96624006494</v>
      </c>
      <c r="S23" s="88">
        <v>569811.73496504058</v>
      </c>
      <c r="T23" s="88">
        <v>449610.73558220436</v>
      </c>
      <c r="U23" s="88">
        <v>665180.66327958496</v>
      </c>
      <c r="V23" s="88">
        <v>2107077.3968645884</v>
      </c>
      <c r="W23" s="88">
        <v>643018.74452607054</v>
      </c>
      <c r="X23" s="88">
        <v>861605.49659311667</v>
      </c>
      <c r="Y23" s="80">
        <v>312600.08439767914</v>
      </c>
      <c r="Z23" s="73">
        <f t="shared" si="0"/>
        <v>27933507.07828087</v>
      </c>
    </row>
    <row r="24" spans="1:26" ht="13.7" customHeight="1">
      <c r="A24" s="89">
        <v>1997</v>
      </c>
      <c r="B24" s="87">
        <v>2894569.7920000004</v>
      </c>
      <c r="C24" s="88">
        <v>8929382.7730060164</v>
      </c>
      <c r="D24" s="88">
        <v>492019.84147998691</v>
      </c>
      <c r="E24" s="88">
        <v>2387435.7349835648</v>
      </c>
      <c r="F24" s="88">
        <v>717849.76540684339</v>
      </c>
      <c r="G24" s="88">
        <v>859050.17806008644</v>
      </c>
      <c r="H24" s="88">
        <v>511768.0883299844</v>
      </c>
      <c r="I24" s="88">
        <v>1134364.987566608</v>
      </c>
      <c r="J24" s="88">
        <v>611608.31552806264</v>
      </c>
      <c r="K24" s="88">
        <v>589390.95306973695</v>
      </c>
      <c r="L24" s="88">
        <v>473195.55527683068</v>
      </c>
      <c r="M24" s="88">
        <v>612537.81783580373</v>
      </c>
      <c r="N24" s="88">
        <v>1187721.8369481293</v>
      </c>
      <c r="O24" s="88">
        <v>726362.50630475313</v>
      </c>
      <c r="P24" s="88">
        <v>941440.29130883247</v>
      </c>
      <c r="Q24" s="88">
        <v>642236.63875840651</v>
      </c>
      <c r="R24" s="88">
        <v>835549.6040781294</v>
      </c>
      <c r="S24" s="88">
        <v>673429.93433792947</v>
      </c>
      <c r="T24" s="88">
        <v>487217.84952004883</v>
      </c>
      <c r="U24" s="88">
        <v>650233.59803005098</v>
      </c>
      <c r="V24" s="88">
        <v>2405710.7972088298</v>
      </c>
      <c r="W24" s="88">
        <v>759715.90317667241</v>
      </c>
      <c r="X24" s="88">
        <v>960191.15564739576</v>
      </c>
      <c r="Y24" s="80">
        <v>333785.70997960377</v>
      </c>
      <c r="Z24" s="73">
        <f t="shared" si="0"/>
        <v>30816769.627842307</v>
      </c>
    </row>
    <row r="25" spans="1:26" ht="13.7" customHeight="1">
      <c r="A25" s="89">
        <v>1998</v>
      </c>
      <c r="B25" s="87">
        <v>3215466.0409999997</v>
      </c>
      <c r="C25" s="88">
        <v>9239099.8836847693</v>
      </c>
      <c r="D25" s="88">
        <v>504372.34644992638</v>
      </c>
      <c r="E25" s="88">
        <v>2485199.7027438949</v>
      </c>
      <c r="F25" s="88">
        <v>725302.46219333913</v>
      </c>
      <c r="G25" s="88">
        <v>901153.3879614058</v>
      </c>
      <c r="H25" s="88">
        <v>492257.6142735394</v>
      </c>
      <c r="I25" s="88">
        <v>1169185.3477274729</v>
      </c>
      <c r="J25" s="88">
        <v>622499.00503402913</v>
      </c>
      <c r="K25" s="88">
        <v>603770.21168736625</v>
      </c>
      <c r="L25" s="88">
        <v>506473.32069313602</v>
      </c>
      <c r="M25" s="88">
        <v>619261.66610074975</v>
      </c>
      <c r="N25" s="88">
        <v>1308607.414438389</v>
      </c>
      <c r="O25" s="88">
        <v>768481.75879232225</v>
      </c>
      <c r="P25" s="88">
        <v>870447.47501527611</v>
      </c>
      <c r="Q25" s="88">
        <v>648006.07771383401</v>
      </c>
      <c r="R25" s="88">
        <v>860735.80860838923</v>
      </c>
      <c r="S25" s="88">
        <v>699505.1547564558</v>
      </c>
      <c r="T25" s="88">
        <v>529273.40836621774</v>
      </c>
      <c r="U25" s="88">
        <v>629686.48076353944</v>
      </c>
      <c r="V25" s="88">
        <v>2493001.5679646512</v>
      </c>
      <c r="W25" s="88">
        <v>768160.18570431566</v>
      </c>
      <c r="X25" s="88">
        <v>1023589.2639902224</v>
      </c>
      <c r="Y25" s="80">
        <v>348207.47381784616</v>
      </c>
      <c r="Z25" s="73">
        <f t="shared" si="0"/>
        <v>32031743.059481092</v>
      </c>
    </row>
    <row r="26" spans="1:26" ht="13.7" customHeight="1">
      <c r="A26" s="89">
        <v>1999</v>
      </c>
      <c r="B26" s="87">
        <v>3187267.11613615</v>
      </c>
      <c r="C26" s="88">
        <v>8788474.7793387212</v>
      </c>
      <c r="D26" s="88">
        <v>497804.72132951138</v>
      </c>
      <c r="E26" s="88">
        <v>2339081.7332250434</v>
      </c>
      <c r="F26" s="88">
        <v>731540.58178754337</v>
      </c>
      <c r="G26" s="88">
        <v>872117.49006717885</v>
      </c>
      <c r="H26" s="88">
        <v>492991.93353484012</v>
      </c>
      <c r="I26" s="88">
        <v>1112130.2387190196</v>
      </c>
      <c r="J26" s="88">
        <v>613105.60502275452</v>
      </c>
      <c r="K26" s="88">
        <v>589904.71749773191</v>
      </c>
      <c r="L26" s="88">
        <v>486550.83170210628</v>
      </c>
      <c r="M26" s="88">
        <v>651517.90406513633</v>
      </c>
      <c r="N26" s="88">
        <v>1246512.1945014044</v>
      </c>
      <c r="O26" s="88">
        <v>752633.17362011224</v>
      </c>
      <c r="P26" s="88">
        <v>901194.00154291734</v>
      </c>
      <c r="Q26" s="88">
        <v>635287.86505017546</v>
      </c>
      <c r="R26" s="88">
        <v>849612.16636275465</v>
      </c>
      <c r="S26" s="88">
        <v>671095.15144238644</v>
      </c>
      <c r="T26" s="88">
        <v>513476.09236371639</v>
      </c>
      <c r="U26" s="88">
        <v>665936.90792484011</v>
      </c>
      <c r="V26" s="88">
        <v>2419420.2474492178</v>
      </c>
      <c r="W26" s="88">
        <v>757657.68923641229</v>
      </c>
      <c r="X26" s="88">
        <v>966213.87831299927</v>
      </c>
      <c r="Y26" s="80">
        <v>348927.59042875771</v>
      </c>
      <c r="Z26" s="73">
        <f t="shared" si="0"/>
        <v>31090454.610661428</v>
      </c>
    </row>
    <row r="27" spans="1:26" ht="13.7" customHeight="1">
      <c r="A27" s="89">
        <v>2000</v>
      </c>
      <c r="B27" s="87">
        <v>3242776.1887314259</v>
      </c>
      <c r="C27" s="88">
        <v>9015882.385431435</v>
      </c>
      <c r="D27" s="88">
        <v>488793.48972386174</v>
      </c>
      <c r="E27" s="88">
        <v>2371137.6575928726</v>
      </c>
      <c r="F27" s="88">
        <v>715378.38452667953</v>
      </c>
      <c r="G27" s="88">
        <v>894026.08435375697</v>
      </c>
      <c r="H27" s="88">
        <v>581353.56923163438</v>
      </c>
      <c r="I27" s="88">
        <v>1103108.8891668546</v>
      </c>
      <c r="J27" s="88">
        <v>604751.0177773562</v>
      </c>
      <c r="K27" s="88">
        <v>598170.1845433882</v>
      </c>
      <c r="L27" s="88">
        <v>502805.71247804211</v>
      </c>
      <c r="M27" s="88">
        <v>555795.14422058314</v>
      </c>
      <c r="N27" s="88">
        <v>1273077.5550598016</v>
      </c>
      <c r="O27" s="88">
        <v>755980.33535172569</v>
      </c>
      <c r="P27" s="88">
        <v>1069498.2104821613</v>
      </c>
      <c r="Q27" s="88">
        <v>669309.93095642922</v>
      </c>
      <c r="R27" s="88">
        <v>866832.06424276752</v>
      </c>
      <c r="S27" s="88">
        <v>665337.49934069742</v>
      </c>
      <c r="T27" s="88">
        <v>519171.23355743499</v>
      </c>
      <c r="U27" s="88">
        <v>744118.77680355054</v>
      </c>
      <c r="V27" s="88">
        <v>2454267.5830774875</v>
      </c>
      <c r="W27" s="88">
        <v>757400.39685408724</v>
      </c>
      <c r="X27" s="88">
        <v>997719.89418533514</v>
      </c>
      <c r="Y27" s="80">
        <v>398186.97258174332</v>
      </c>
      <c r="Z27" s="73">
        <f t="shared" si="0"/>
        <v>31844879.160271116</v>
      </c>
    </row>
    <row r="28" spans="1:26" ht="13.7" customHeight="1">
      <c r="A28" s="89">
        <v>2001</v>
      </c>
      <c r="B28" s="87">
        <v>2935353.7360339998</v>
      </c>
      <c r="C28" s="88">
        <v>7831583.2642100006</v>
      </c>
      <c r="D28" s="88">
        <v>484333.10712599999</v>
      </c>
      <c r="E28" s="88">
        <v>2182543.7620429997</v>
      </c>
      <c r="F28" s="88">
        <v>696151.37292399991</v>
      </c>
      <c r="G28" s="88">
        <v>842054.50357199996</v>
      </c>
      <c r="H28" s="88">
        <v>548272.51870999997</v>
      </c>
      <c r="I28" s="88">
        <v>1067329.0276200001</v>
      </c>
      <c r="J28" s="88">
        <v>579171.2842440001</v>
      </c>
      <c r="K28" s="88">
        <v>555435.26168999996</v>
      </c>
      <c r="L28" s="88">
        <v>469487.79963273607</v>
      </c>
      <c r="M28" s="88">
        <v>524472.29499600001</v>
      </c>
      <c r="N28" s="88">
        <v>1230145.76248</v>
      </c>
      <c r="O28" s="88">
        <v>715436.55521000002</v>
      </c>
      <c r="P28" s="88">
        <v>1029378.128028</v>
      </c>
      <c r="Q28" s="88">
        <v>631988.91195400001</v>
      </c>
      <c r="R28" s="88">
        <v>820413.63102400012</v>
      </c>
      <c r="S28" s="88">
        <v>636270.89560000016</v>
      </c>
      <c r="T28" s="88">
        <v>569647.6213</v>
      </c>
      <c r="U28" s="88">
        <v>691393.76590378059</v>
      </c>
      <c r="V28" s="88">
        <v>2220600.30284</v>
      </c>
      <c r="W28" s="88">
        <v>673667.81524000014</v>
      </c>
      <c r="X28" s="88">
        <v>983745.80604000005</v>
      </c>
      <c r="Y28" s="80">
        <v>397122.90667400003</v>
      </c>
      <c r="Z28" s="73">
        <f t="shared" si="0"/>
        <v>29316000.035095524</v>
      </c>
    </row>
    <row r="29" spans="1:26" ht="13.7" customHeight="1">
      <c r="A29" s="89">
        <v>2002</v>
      </c>
      <c r="B29" s="87">
        <v>2871917.0385380471</v>
      </c>
      <c r="C29" s="88">
        <v>8668744.9333289526</v>
      </c>
      <c r="D29" s="88">
        <v>478354.15904885344</v>
      </c>
      <c r="E29" s="88">
        <v>2193796.5800168202</v>
      </c>
      <c r="F29" s="88">
        <v>649497.74978556449</v>
      </c>
      <c r="G29" s="88">
        <v>889268.35258709779</v>
      </c>
      <c r="H29" s="88">
        <v>833984.35222002119</v>
      </c>
      <c r="I29" s="88">
        <v>1000417.4492858383</v>
      </c>
      <c r="J29" s="88">
        <v>569712.24377472198</v>
      </c>
      <c r="K29" s="88">
        <v>576744.65938661783</v>
      </c>
      <c r="L29" s="88">
        <v>566902.01372871408</v>
      </c>
      <c r="M29" s="88">
        <v>574089.15980707854</v>
      </c>
      <c r="N29" s="88">
        <v>1344924.4810348032</v>
      </c>
      <c r="O29" s="88">
        <v>734121.40343667543</v>
      </c>
      <c r="P29" s="88">
        <v>1470268.4780161255</v>
      </c>
      <c r="Q29" s="88">
        <v>682077.46547772863</v>
      </c>
      <c r="R29" s="88">
        <v>771867.81490108126</v>
      </c>
      <c r="S29" s="88">
        <v>567581.49574777775</v>
      </c>
      <c r="T29" s="88">
        <v>614004.25532555964</v>
      </c>
      <c r="U29" s="88">
        <v>881184.71790473291</v>
      </c>
      <c r="V29" s="88">
        <v>2562149.17984682</v>
      </c>
      <c r="W29" s="88">
        <v>851493.8295328822</v>
      </c>
      <c r="X29" s="88">
        <v>959484.82900790661</v>
      </c>
      <c r="Y29" s="80">
        <v>410394.96518120239</v>
      </c>
      <c r="Z29" s="73">
        <f t="shared" si="0"/>
        <v>31722981.606921617</v>
      </c>
    </row>
    <row r="30" spans="1:26" ht="13.7" customHeight="1">
      <c r="A30" s="89">
        <v>2003</v>
      </c>
      <c r="B30" s="87">
        <v>3988452.8069000007</v>
      </c>
      <c r="C30" s="88">
        <v>11345998.710373335</v>
      </c>
      <c r="D30" s="88">
        <v>663975.62642999995</v>
      </c>
      <c r="E30" s="88">
        <v>3047372.3409299999</v>
      </c>
      <c r="F30" s="88">
        <v>860347.31413566659</v>
      </c>
      <c r="G30" s="88">
        <v>1158405.4893200002</v>
      </c>
      <c r="H30" s="88">
        <v>1048651.2430499999</v>
      </c>
      <c r="I30" s="88">
        <v>1346473.8705533331</v>
      </c>
      <c r="J30" s="88">
        <v>778671.64843599999</v>
      </c>
      <c r="K30" s="88">
        <v>750759.33716</v>
      </c>
      <c r="L30" s="88">
        <v>677471.11002380017</v>
      </c>
      <c r="M30" s="88">
        <v>674760.48654861108</v>
      </c>
      <c r="N30" s="88">
        <v>1801262.8935699998</v>
      </c>
      <c r="O30" s="88">
        <v>981630.2517299999</v>
      </c>
      <c r="P30" s="88">
        <v>1802800.7429066668</v>
      </c>
      <c r="Q30" s="88">
        <v>875523.19013</v>
      </c>
      <c r="R30" s="88">
        <v>1035879.4060687999</v>
      </c>
      <c r="S30" s="88">
        <v>778006.58353258006</v>
      </c>
      <c r="T30" s="88">
        <v>739808.19620910368</v>
      </c>
      <c r="U30" s="88">
        <v>1259999.5413800003</v>
      </c>
      <c r="V30" s="88">
        <v>3394033.446119999</v>
      </c>
      <c r="W30" s="88">
        <v>1046183.6826699998</v>
      </c>
      <c r="X30" s="88">
        <v>1279012.2243629999</v>
      </c>
      <c r="Y30" s="80">
        <v>521526.11585250002</v>
      </c>
      <c r="Z30" s="73">
        <f t="shared" si="0"/>
        <v>41857006.258393385</v>
      </c>
    </row>
    <row r="31" spans="1:26" ht="13.7" customHeight="1">
      <c r="A31" s="89">
        <v>2004</v>
      </c>
      <c r="B31" s="87">
        <v>5144655.78</v>
      </c>
      <c r="C31" s="88">
        <v>15124704.785180001</v>
      </c>
      <c r="D31" s="88">
        <v>944409.06813000003</v>
      </c>
      <c r="E31" s="88">
        <v>4198173.8833800005</v>
      </c>
      <c r="F31" s="88">
        <v>1207283.2237600002</v>
      </c>
      <c r="G31" s="88">
        <v>1621081.7390099999</v>
      </c>
      <c r="H31" s="88">
        <v>1411948.2253499997</v>
      </c>
      <c r="I31" s="88">
        <v>1945417.1302099996</v>
      </c>
      <c r="J31" s="88">
        <v>1078797.98912</v>
      </c>
      <c r="K31" s="88">
        <v>1050283.3049300001</v>
      </c>
      <c r="L31" s="88">
        <v>834037.62792407686</v>
      </c>
      <c r="M31" s="88">
        <v>879132.41474627366</v>
      </c>
      <c r="N31" s="88">
        <v>2355149.7528200001</v>
      </c>
      <c r="O31" s="88">
        <v>1332878.4987000001</v>
      </c>
      <c r="P31" s="88">
        <v>2189242.8071895568</v>
      </c>
      <c r="Q31" s="88">
        <v>1168867.3000200002</v>
      </c>
      <c r="R31" s="88">
        <v>1416234.6856867298</v>
      </c>
      <c r="S31" s="88">
        <v>1096404.4763400001</v>
      </c>
      <c r="T31" s="88">
        <v>881853.49594656972</v>
      </c>
      <c r="U31" s="88">
        <v>1440785.7579071429</v>
      </c>
      <c r="V31" s="88">
        <v>4494979.1030800007</v>
      </c>
      <c r="W31" s="88">
        <v>1415780.4066699999</v>
      </c>
      <c r="X31" s="88">
        <v>1830746.2701009999</v>
      </c>
      <c r="Y31" s="80">
        <v>715685.65815999999</v>
      </c>
      <c r="Z31" s="73">
        <f t="shared" si="0"/>
        <v>55778533.384361356</v>
      </c>
    </row>
    <row r="32" spans="1:26" ht="13.7" customHeight="1">
      <c r="A32" s="89">
        <v>2005</v>
      </c>
      <c r="B32" s="87">
        <v>6132792.8724400019</v>
      </c>
      <c r="C32" s="88">
        <v>21039556.552649997</v>
      </c>
      <c r="D32" s="88">
        <v>1122659.4671999998</v>
      </c>
      <c r="E32" s="88">
        <v>6174487.6467566667</v>
      </c>
      <c r="F32" s="88">
        <v>1772301.2923200002</v>
      </c>
      <c r="G32" s="88">
        <v>2284552.8918900006</v>
      </c>
      <c r="H32" s="88">
        <v>1991811.6231</v>
      </c>
      <c r="I32" s="88">
        <v>2842214.2919951854</v>
      </c>
      <c r="J32" s="88">
        <v>1486449.3262799999</v>
      </c>
      <c r="K32" s="88">
        <v>1259921.7990999997</v>
      </c>
      <c r="L32" s="88">
        <v>1293491.0703603197</v>
      </c>
      <c r="M32" s="88">
        <v>1067327.1192100001</v>
      </c>
      <c r="N32" s="88">
        <v>2862608.6270899996</v>
      </c>
      <c r="O32" s="88">
        <v>1805336.58207</v>
      </c>
      <c r="P32" s="88">
        <v>3141291.2884399998</v>
      </c>
      <c r="Q32" s="88">
        <v>1463744.04917</v>
      </c>
      <c r="R32" s="88">
        <v>1773457.2601399999</v>
      </c>
      <c r="S32" s="88">
        <v>1375594.3363700002</v>
      </c>
      <c r="T32" s="88">
        <v>1100697.05678</v>
      </c>
      <c r="U32" s="88">
        <v>1844437.0396100001</v>
      </c>
      <c r="V32" s="88">
        <v>5868268.5639500003</v>
      </c>
      <c r="W32" s="88">
        <v>1730113.361937555</v>
      </c>
      <c r="X32" s="88">
        <v>2254062.54733</v>
      </c>
      <c r="Y32" s="80">
        <v>947346.46280799992</v>
      </c>
      <c r="Z32" s="73">
        <f t="shared" si="0"/>
        <v>74634523.128997713</v>
      </c>
    </row>
    <row r="33" spans="1:26" ht="13.7" customHeight="1">
      <c r="A33" s="89">
        <v>2006</v>
      </c>
      <c r="B33" s="87">
        <v>7526971.0634000003</v>
      </c>
      <c r="C33" s="88">
        <v>25776523.956050001</v>
      </c>
      <c r="D33" s="88">
        <v>1518568.1289700002</v>
      </c>
      <c r="E33" s="88">
        <v>7554329.762529999</v>
      </c>
      <c r="F33" s="88">
        <v>2195549.8006100003</v>
      </c>
      <c r="G33" s="88">
        <v>2845218.5915871095</v>
      </c>
      <c r="H33" s="88">
        <v>2574845.3554123808</v>
      </c>
      <c r="I33" s="88">
        <v>3502673.9708179473</v>
      </c>
      <c r="J33" s="88">
        <v>1897072.4864200002</v>
      </c>
      <c r="K33" s="88">
        <v>1536604.4538499999</v>
      </c>
      <c r="L33" s="88">
        <v>1633244.9510798142</v>
      </c>
      <c r="M33" s="88">
        <v>1295742.3088800001</v>
      </c>
      <c r="N33" s="88">
        <v>3687944.7386500002</v>
      </c>
      <c r="O33" s="88">
        <v>2247480.7772066095</v>
      </c>
      <c r="P33" s="88">
        <v>3628648.1199400006</v>
      </c>
      <c r="Q33" s="88">
        <v>1862541.9285299999</v>
      </c>
      <c r="R33" s="88">
        <v>2216769.1558700008</v>
      </c>
      <c r="S33" s="88">
        <v>1767573.826517575</v>
      </c>
      <c r="T33" s="88">
        <v>1315972.3177199999</v>
      </c>
      <c r="U33" s="88">
        <v>2374158.5650565363</v>
      </c>
      <c r="V33" s="88">
        <v>7084950.3935399996</v>
      </c>
      <c r="W33" s="88">
        <v>2077039.4423457619</v>
      </c>
      <c r="X33" s="88">
        <v>2758155.2714499999</v>
      </c>
      <c r="Y33" s="80">
        <v>1257786.6819</v>
      </c>
      <c r="Z33" s="73">
        <f t="shared" si="0"/>
        <v>92136366.048333719</v>
      </c>
    </row>
    <row r="34" spans="1:26" ht="13.7" customHeight="1">
      <c r="A34" s="89">
        <v>2007</v>
      </c>
      <c r="B34" s="87">
        <v>9536615.8866700027</v>
      </c>
      <c r="C34" s="88">
        <v>32533550.817400005</v>
      </c>
      <c r="D34" s="88">
        <v>2193793.5907299998</v>
      </c>
      <c r="E34" s="88">
        <v>9709736.2384200003</v>
      </c>
      <c r="F34" s="88">
        <v>2902459.15136</v>
      </c>
      <c r="G34" s="88">
        <v>3805094.3063400006</v>
      </c>
      <c r="H34" s="88">
        <v>3021058.2519400003</v>
      </c>
      <c r="I34" s="88">
        <v>4585909.9316678802</v>
      </c>
      <c r="J34" s="88">
        <v>2492861.9065699996</v>
      </c>
      <c r="K34" s="88">
        <v>2067255.8825000001</v>
      </c>
      <c r="L34" s="88">
        <v>1803723.61255</v>
      </c>
      <c r="M34" s="88">
        <v>1572770.6514299999</v>
      </c>
      <c r="N34" s="88">
        <v>4497422.5576600004</v>
      </c>
      <c r="O34" s="88">
        <v>2934660.4390899995</v>
      </c>
      <c r="P34" s="88">
        <v>4189033.0550223952</v>
      </c>
      <c r="Q34" s="88">
        <v>2290417.9396499996</v>
      </c>
      <c r="R34" s="88">
        <v>3024642.6805099999</v>
      </c>
      <c r="S34" s="88">
        <v>2325879.6605099998</v>
      </c>
      <c r="T34" s="88">
        <v>1709176.55125</v>
      </c>
      <c r="U34" s="88">
        <v>2791986.56183</v>
      </c>
      <c r="V34" s="88">
        <v>9046768.8899799995</v>
      </c>
      <c r="W34" s="88">
        <v>2717291.0384299993</v>
      </c>
      <c r="X34" s="88">
        <v>3715307.6483900007</v>
      </c>
      <c r="Y34" s="80">
        <v>1386603.2141400001</v>
      </c>
      <c r="Z34" s="73">
        <f t="shared" si="0"/>
        <v>116854020.46404026</v>
      </c>
    </row>
    <row r="35" spans="1:26" ht="13.7" customHeight="1">
      <c r="A35" s="89">
        <v>2008</v>
      </c>
      <c r="B35" s="87">
        <v>12648133.723070001</v>
      </c>
      <c r="C35" s="88">
        <v>43530219.150850013</v>
      </c>
      <c r="D35" s="88">
        <v>2767269.7422199999</v>
      </c>
      <c r="E35" s="88">
        <v>12847425.75137</v>
      </c>
      <c r="F35" s="88">
        <v>3648911.5725200009</v>
      </c>
      <c r="G35" s="88">
        <v>5302824.2734199995</v>
      </c>
      <c r="H35" s="88">
        <v>4133368.8994800006</v>
      </c>
      <c r="I35" s="88">
        <v>5881002.5048599988</v>
      </c>
      <c r="J35" s="88">
        <v>3234984.7047550008</v>
      </c>
      <c r="K35" s="88">
        <v>2553596.5791999991</v>
      </c>
      <c r="L35" s="88">
        <v>2203727.342178836</v>
      </c>
      <c r="M35" s="88">
        <v>2005791.0245500004</v>
      </c>
      <c r="N35" s="88">
        <v>5773619.1117000002</v>
      </c>
      <c r="O35" s="88">
        <v>3833133.0775299999</v>
      </c>
      <c r="P35" s="88">
        <v>5413247.2456100015</v>
      </c>
      <c r="Q35" s="88">
        <v>2804512.6605500001</v>
      </c>
      <c r="R35" s="88">
        <v>3821778.3728099992</v>
      </c>
      <c r="S35" s="88">
        <v>2923620.4763400005</v>
      </c>
      <c r="T35" s="88">
        <v>2150379.9794499995</v>
      </c>
      <c r="U35" s="88">
        <v>3568930.3396799997</v>
      </c>
      <c r="V35" s="88">
        <v>11647347.171720002</v>
      </c>
      <c r="W35" s="88">
        <v>3411964.6320399991</v>
      </c>
      <c r="X35" s="88">
        <v>4696793.0969099998</v>
      </c>
      <c r="Y35" s="80">
        <v>1855647.3924400003</v>
      </c>
      <c r="Z35" s="73">
        <f t="shared" si="0"/>
        <v>152658228.82525384</v>
      </c>
    </row>
    <row r="36" spans="1:26" ht="13.7" customHeight="1">
      <c r="A36" s="89">
        <v>2009</v>
      </c>
      <c r="B36" s="87">
        <v>14896737.481389999</v>
      </c>
      <c r="C36" s="88">
        <v>51757736.116709985</v>
      </c>
      <c r="D36" s="88">
        <v>2598920.9696499999</v>
      </c>
      <c r="E36" s="88">
        <v>15372410.15865</v>
      </c>
      <c r="F36" s="88">
        <v>3996810.8163700006</v>
      </c>
      <c r="G36" s="88">
        <v>5873835.9294091919</v>
      </c>
      <c r="H36" s="88">
        <v>4401900.5695999991</v>
      </c>
      <c r="I36" s="88">
        <v>6585344.8583563743</v>
      </c>
      <c r="J36" s="88">
        <v>3457590.7736999989</v>
      </c>
      <c r="K36" s="88">
        <v>3156509.3588899989</v>
      </c>
      <c r="L36" s="88">
        <v>2421253.5745933284</v>
      </c>
      <c r="M36" s="88">
        <v>2227259.9728099992</v>
      </c>
      <c r="N36" s="88">
        <v>6436099.2323085014</v>
      </c>
      <c r="O36" s="88">
        <v>4265142.4847599994</v>
      </c>
      <c r="P36" s="88">
        <v>6764165.8380599981</v>
      </c>
      <c r="Q36" s="88">
        <v>3150260.238690001</v>
      </c>
      <c r="R36" s="88">
        <v>4431673.6746399999</v>
      </c>
      <c r="S36" s="88">
        <v>3234622.9879600001</v>
      </c>
      <c r="T36" s="88">
        <v>2301066.5325800003</v>
      </c>
      <c r="U36" s="88">
        <v>4162637.4517700006</v>
      </c>
      <c r="V36" s="88">
        <v>13281606.950599995</v>
      </c>
      <c r="W36" s="88">
        <v>3717270.8538200012</v>
      </c>
      <c r="X36" s="88">
        <v>5313948.2693300005</v>
      </c>
      <c r="Y36" s="80">
        <v>2040095.85283</v>
      </c>
      <c r="Z36" s="73">
        <f t="shared" si="0"/>
        <v>175844900.94747734</v>
      </c>
    </row>
    <row r="37" spans="1:26" ht="13.7" customHeight="1">
      <c r="A37" s="89">
        <v>2010</v>
      </c>
      <c r="B37" s="87">
        <v>19303908.506661996</v>
      </c>
      <c r="C37" s="88">
        <v>67038910.661978327</v>
      </c>
      <c r="D37" s="88">
        <v>3808786.021928193</v>
      </c>
      <c r="E37" s="88">
        <v>22470740.96056113</v>
      </c>
      <c r="F37" s="88">
        <v>5817950.2068971405</v>
      </c>
      <c r="G37" s="88">
        <v>7821374.987688533</v>
      </c>
      <c r="H37" s="88">
        <v>6015073.4510189993</v>
      </c>
      <c r="I37" s="88">
        <v>8882440.5017476119</v>
      </c>
      <c r="J37" s="88">
        <v>4910488.3522029985</v>
      </c>
      <c r="K37" s="88">
        <v>4337013.7826541001</v>
      </c>
      <c r="L37" s="88">
        <v>3627281.02733482</v>
      </c>
      <c r="M37" s="88">
        <v>2716735.6870262525</v>
      </c>
      <c r="N37" s="88">
        <v>8486369.7661379501</v>
      </c>
      <c r="O37" s="88">
        <v>6066340.7810548507</v>
      </c>
      <c r="P37" s="88">
        <v>7831951.8478993718</v>
      </c>
      <c r="Q37" s="88">
        <v>4566724.8846987989</v>
      </c>
      <c r="R37" s="88">
        <v>5838818.7953809779</v>
      </c>
      <c r="S37" s="88">
        <v>4768301.7172601745</v>
      </c>
      <c r="T37" s="88">
        <v>3065042.0140433633</v>
      </c>
      <c r="U37" s="88">
        <v>5645999.4011569992</v>
      </c>
      <c r="V37" s="88">
        <v>18008583.302691001</v>
      </c>
      <c r="W37" s="88">
        <v>4937547.4698099997</v>
      </c>
      <c r="X37" s="88">
        <v>7708233.5830510724</v>
      </c>
      <c r="Y37" s="80">
        <v>2846820.7782683573</v>
      </c>
      <c r="Z37" s="73">
        <f t="shared" si="0"/>
        <v>236521438.48915309</v>
      </c>
    </row>
    <row r="38" spans="1:26" ht="13.7" customHeight="1">
      <c r="A38" s="89">
        <v>2011</v>
      </c>
      <c r="B38" s="87">
        <v>25725888.078003995</v>
      </c>
      <c r="C38" s="88">
        <v>86926786.368158996</v>
      </c>
      <c r="D38" s="88">
        <v>4806663.924527999</v>
      </c>
      <c r="E38" s="88">
        <v>26860066.378488004</v>
      </c>
      <c r="F38" s="88">
        <v>7489209.5616020011</v>
      </c>
      <c r="G38" s="88">
        <v>10228904.729245</v>
      </c>
      <c r="H38" s="88">
        <v>7210903.44747</v>
      </c>
      <c r="I38" s="88">
        <v>11651939.696570996</v>
      </c>
      <c r="J38" s="88">
        <v>6322381.0425930005</v>
      </c>
      <c r="K38" s="88">
        <v>5377081.6518869996</v>
      </c>
      <c r="L38" s="88">
        <v>4642463.3889541626</v>
      </c>
      <c r="M38" s="88">
        <v>3607683.2219569995</v>
      </c>
      <c r="N38" s="88">
        <v>11061032.500997001</v>
      </c>
      <c r="O38" s="88">
        <v>7682472.9414859992</v>
      </c>
      <c r="P38" s="88">
        <v>9449054.5694350023</v>
      </c>
      <c r="Q38" s="88">
        <v>5475320.5022529997</v>
      </c>
      <c r="R38" s="88">
        <v>7646795.8194300011</v>
      </c>
      <c r="S38" s="88">
        <v>6260689.7851150008</v>
      </c>
      <c r="T38" s="88">
        <v>4050495.8499783329</v>
      </c>
      <c r="U38" s="88">
        <v>6854198.2352629993</v>
      </c>
      <c r="V38" s="88">
        <v>24209058.851523999</v>
      </c>
      <c r="W38" s="88">
        <v>6787782.990807998</v>
      </c>
      <c r="X38" s="88">
        <v>9838439.0774189997</v>
      </c>
      <c r="Y38" s="80">
        <v>3677670.3379459996</v>
      </c>
      <c r="Z38" s="73">
        <f t="shared" si="0"/>
        <v>303842982.95111251</v>
      </c>
    </row>
    <row r="39" spans="1:26" ht="13.7" customHeight="1">
      <c r="A39" s="89">
        <v>2012</v>
      </c>
      <c r="B39" s="87">
        <v>33002311.623646665</v>
      </c>
      <c r="C39" s="88">
        <v>108333746.911382</v>
      </c>
      <c r="D39" s="88">
        <v>6008107.1100520007</v>
      </c>
      <c r="E39" s="88">
        <v>34325405.527738005</v>
      </c>
      <c r="F39" s="88">
        <v>9568623.2446180005</v>
      </c>
      <c r="G39" s="88">
        <v>12860640.316656666</v>
      </c>
      <c r="H39" s="88">
        <v>8811160.0089309998</v>
      </c>
      <c r="I39" s="88">
        <v>14801517.260805998</v>
      </c>
      <c r="J39" s="88">
        <v>7954346.971518999</v>
      </c>
      <c r="K39" s="88">
        <v>6938533.0249270005</v>
      </c>
      <c r="L39" s="88">
        <v>6118606.3129238719</v>
      </c>
      <c r="M39" s="88">
        <v>4381020.9982690001</v>
      </c>
      <c r="N39" s="88">
        <v>15144142.412320003</v>
      </c>
      <c r="O39" s="88">
        <v>9975352.2040799987</v>
      </c>
      <c r="P39" s="88">
        <v>11720569.601262003</v>
      </c>
      <c r="Q39" s="88">
        <v>7002016.3355900003</v>
      </c>
      <c r="R39" s="88">
        <v>9521830.8816190008</v>
      </c>
      <c r="S39" s="88">
        <v>8071377.4437369993</v>
      </c>
      <c r="T39" s="88">
        <v>5180479.170325079</v>
      </c>
      <c r="U39" s="88">
        <v>7978142.9395040004</v>
      </c>
      <c r="V39" s="88">
        <v>30509712.378053002</v>
      </c>
      <c r="W39" s="88">
        <v>8397894.430565998</v>
      </c>
      <c r="X39" s="88">
        <v>12780733.234130001</v>
      </c>
      <c r="Y39" s="80">
        <v>4511631.7531389995</v>
      </c>
      <c r="Z39" s="73">
        <f t="shared" si="0"/>
        <v>383897902.09579432</v>
      </c>
    </row>
    <row r="40" spans="1:26" ht="13.7" customHeight="1">
      <c r="A40" s="89">
        <v>2013</v>
      </c>
      <c r="B40" s="87">
        <v>47316095.402263001</v>
      </c>
      <c r="C40" s="88">
        <v>146384164.81134802</v>
      </c>
      <c r="D40" s="88">
        <v>7632941.6199269984</v>
      </c>
      <c r="E40" s="88">
        <v>46181980.512872003</v>
      </c>
      <c r="F40" s="88">
        <v>12396965.193688</v>
      </c>
      <c r="G40" s="88">
        <v>16661902.434977001</v>
      </c>
      <c r="H40" s="88">
        <v>11200329.115268001</v>
      </c>
      <c r="I40" s="88">
        <v>19050027.791009996</v>
      </c>
      <c r="J40" s="88">
        <v>10494424.597182002</v>
      </c>
      <c r="K40" s="88">
        <v>8666960.3064880017</v>
      </c>
      <c r="L40" s="88">
        <v>8360502.4613050008</v>
      </c>
      <c r="M40" s="88">
        <v>5782722.7355979998</v>
      </c>
      <c r="N40" s="88">
        <v>19909777.661827002</v>
      </c>
      <c r="O40" s="88">
        <v>12655386.846764002</v>
      </c>
      <c r="P40" s="88">
        <v>14933381.803214001</v>
      </c>
      <c r="Q40" s="88">
        <v>9238874.3407659996</v>
      </c>
      <c r="R40" s="88">
        <v>12369933.561658999</v>
      </c>
      <c r="S40" s="88">
        <v>10701743.723341998</v>
      </c>
      <c r="T40" s="88">
        <v>6754305.3808293967</v>
      </c>
      <c r="U40" s="88">
        <v>10729144.361862</v>
      </c>
      <c r="V40" s="88">
        <v>40117556.921723008</v>
      </c>
      <c r="W40" s="88">
        <v>11039899.122984998</v>
      </c>
      <c r="X40" s="88">
        <v>16507590.892194003</v>
      </c>
      <c r="Y40" s="80">
        <v>6128042.7493549995</v>
      </c>
      <c r="Z40" s="73">
        <f t="shared" si="0"/>
        <v>511214654.34844655</v>
      </c>
    </row>
    <row r="41" spans="1:26" ht="13.7" customHeight="1">
      <c r="A41" s="89">
        <v>2014</v>
      </c>
      <c r="B41" s="87">
        <v>63395372.192800999</v>
      </c>
      <c r="C41" s="88">
        <v>197970964.21397603</v>
      </c>
      <c r="D41" s="88">
        <v>10532346.157497002</v>
      </c>
      <c r="E41" s="88">
        <v>63679064.951924019</v>
      </c>
      <c r="F41" s="88">
        <v>18142172.059179001</v>
      </c>
      <c r="G41" s="88">
        <v>23604353.261512004</v>
      </c>
      <c r="H41" s="88">
        <v>17171047.850248002</v>
      </c>
      <c r="I41" s="88">
        <v>27272406.327479005</v>
      </c>
      <c r="J41" s="88">
        <v>14603643.901503997</v>
      </c>
      <c r="K41" s="88">
        <v>12547798.955045996</v>
      </c>
      <c r="L41" s="88">
        <v>11398214.364692001</v>
      </c>
      <c r="M41" s="88">
        <v>7752932.1083860006</v>
      </c>
      <c r="N41" s="88">
        <v>27915331.306404997</v>
      </c>
      <c r="O41" s="88">
        <v>19086882.244035002</v>
      </c>
      <c r="P41" s="88">
        <v>23404207.444111995</v>
      </c>
      <c r="Q41" s="88">
        <v>13665552.843326</v>
      </c>
      <c r="R41" s="88">
        <v>17231535.262711998</v>
      </c>
      <c r="S41" s="88">
        <v>14817985.943894004</v>
      </c>
      <c r="T41" s="88">
        <v>9191692.5803689994</v>
      </c>
      <c r="U41" s="88">
        <v>14988018.092899999</v>
      </c>
      <c r="V41" s="88">
        <v>54896588.716008998</v>
      </c>
      <c r="W41" s="88">
        <v>15119851.198203998</v>
      </c>
      <c r="X41" s="88">
        <v>22802012.219664998</v>
      </c>
      <c r="Y41" s="80">
        <v>8830099.5586670004</v>
      </c>
      <c r="Z41" s="73">
        <f t="shared" si="0"/>
        <v>710020073.75454199</v>
      </c>
    </row>
    <row r="42" spans="1:26" ht="13.7" customHeight="1">
      <c r="A42" s="89">
        <v>2015</v>
      </c>
      <c r="B42" s="87">
        <v>80984049.826670095</v>
      </c>
      <c r="C42" s="88">
        <v>268712163.68638104</v>
      </c>
      <c r="D42" s="88">
        <v>14048851.238831</v>
      </c>
      <c r="E42" s="88">
        <v>85706868.269020006</v>
      </c>
      <c r="F42" s="88">
        <v>23527716.122123998</v>
      </c>
      <c r="G42" s="88">
        <v>31665327.725418005</v>
      </c>
      <c r="H42" s="88">
        <v>21131789.775432996</v>
      </c>
      <c r="I42" s="88">
        <v>36110983.336478993</v>
      </c>
      <c r="J42" s="88">
        <v>20023040.894737002</v>
      </c>
      <c r="K42" s="88">
        <v>17436336.667551</v>
      </c>
      <c r="L42" s="88">
        <v>14808911.933093997</v>
      </c>
      <c r="M42" s="88">
        <v>10577020.523210999</v>
      </c>
      <c r="N42" s="88">
        <v>36250336.895723</v>
      </c>
      <c r="O42" s="88">
        <v>25875404.820353001</v>
      </c>
      <c r="P42" s="88">
        <v>30220531.791036002</v>
      </c>
      <c r="Q42" s="88">
        <v>19567544.347882148</v>
      </c>
      <c r="R42" s="88">
        <v>23378217.862707008</v>
      </c>
      <c r="S42" s="88">
        <v>19932887.722366001</v>
      </c>
      <c r="T42" s="88">
        <v>12457464.983223772</v>
      </c>
      <c r="U42" s="88">
        <v>18354904.596933</v>
      </c>
      <c r="V42" s="88">
        <v>74194838.136562005</v>
      </c>
      <c r="W42" s="88">
        <v>20672912.343478005</v>
      </c>
      <c r="X42" s="88">
        <v>30488513.662085995</v>
      </c>
      <c r="Y42" s="80">
        <v>11512555.553397</v>
      </c>
      <c r="Z42" s="73">
        <f t="shared" si="0"/>
        <v>947639172.71469617</v>
      </c>
    </row>
    <row r="43" spans="1:26" ht="13.7" customHeight="1">
      <c r="A43" s="89">
        <v>2016</v>
      </c>
      <c r="B43" s="87">
        <v>128652807.70248</v>
      </c>
      <c r="C43" s="88">
        <v>386213695.53107411</v>
      </c>
      <c r="D43" s="88">
        <v>18199768.041095521</v>
      </c>
      <c r="E43" s="88">
        <v>124621730.99861102</v>
      </c>
      <c r="F43" s="88">
        <v>30875328.261978999</v>
      </c>
      <c r="G43" s="88">
        <v>41778882.140530214</v>
      </c>
      <c r="H43" s="88">
        <v>26954320.924603</v>
      </c>
      <c r="I43" s="88">
        <v>47937705.1308816</v>
      </c>
      <c r="J43" s="88">
        <v>26585068.508761004</v>
      </c>
      <c r="K43" s="88">
        <v>21329441.214327604</v>
      </c>
      <c r="L43" s="88">
        <v>21148453.197088003</v>
      </c>
      <c r="M43" s="88">
        <v>13352519.223795</v>
      </c>
      <c r="N43" s="88">
        <v>48500894.424349844</v>
      </c>
      <c r="O43" s="88">
        <v>32152300.445832953</v>
      </c>
      <c r="P43" s="88">
        <v>43338515.215203926</v>
      </c>
      <c r="Q43" s="88">
        <v>23190254.032515001</v>
      </c>
      <c r="R43" s="88">
        <v>30223245.151559331</v>
      </c>
      <c r="S43" s="88">
        <v>26815912.772746</v>
      </c>
      <c r="T43" s="88">
        <v>17666256.959651414</v>
      </c>
      <c r="U43" s="88">
        <v>24534117.387669999</v>
      </c>
      <c r="V43" s="88">
        <v>107450947.39586298</v>
      </c>
      <c r="W43" s="88">
        <v>26837025.477596</v>
      </c>
      <c r="X43" s="88">
        <v>39097849.702062599</v>
      </c>
      <c r="Y43" s="80">
        <v>15748565.108134001</v>
      </c>
      <c r="Z43" s="73">
        <f t="shared" si="0"/>
        <v>1323205604.9484103</v>
      </c>
    </row>
    <row r="44" spans="1:26" ht="13.7" customHeight="1">
      <c r="A44" s="89">
        <v>2017</v>
      </c>
      <c r="B44" s="87">
        <v>179862103.85697708</v>
      </c>
      <c r="C44" s="88">
        <v>523311279.3826471</v>
      </c>
      <c r="D44" s="88">
        <v>24489149.499438316</v>
      </c>
      <c r="E44" s="88">
        <v>160802595.60736084</v>
      </c>
      <c r="F44" s="88">
        <v>42362759.277294174</v>
      </c>
      <c r="G44" s="88">
        <v>55782546.629575036</v>
      </c>
      <c r="H44" s="88">
        <v>35345780.848146051</v>
      </c>
      <c r="I44" s="88">
        <v>64961729.961565353</v>
      </c>
      <c r="J44" s="88">
        <v>35395769.760586649</v>
      </c>
      <c r="K44" s="88">
        <v>29395489.376855794</v>
      </c>
      <c r="L44" s="88">
        <v>28472689.034381796</v>
      </c>
      <c r="M44" s="88">
        <v>18274795.952050913</v>
      </c>
      <c r="N44" s="88">
        <v>66575027.046808466</v>
      </c>
      <c r="O44" s="88">
        <v>43453918.734118149</v>
      </c>
      <c r="P44" s="88">
        <v>56851016.800010853</v>
      </c>
      <c r="Q44" s="88">
        <v>30912036.301268384</v>
      </c>
      <c r="R44" s="88">
        <v>41489268.001109548</v>
      </c>
      <c r="S44" s="88">
        <v>34646001.277173482</v>
      </c>
      <c r="T44" s="88">
        <v>24562449.632446576</v>
      </c>
      <c r="U44" s="88">
        <v>30577521.575796746</v>
      </c>
      <c r="V44" s="88">
        <v>140595158.84995267</v>
      </c>
      <c r="W44" s="88">
        <v>36634206.275731027</v>
      </c>
      <c r="X44" s="88">
        <v>52918743.917645998</v>
      </c>
      <c r="Y44" s="80">
        <v>21554205.510406759</v>
      </c>
      <c r="Z44" s="73">
        <f t="shared" si="0"/>
        <v>1779226243.1093481</v>
      </c>
    </row>
    <row r="45" spans="1:26" ht="13.7" customHeight="1">
      <c r="A45" s="89">
        <v>2018</v>
      </c>
      <c r="B45" s="87">
        <v>249533524.4380734</v>
      </c>
      <c r="C45" s="88">
        <v>681042849.04232526</v>
      </c>
      <c r="D45" s="88">
        <v>34407491.024652742</v>
      </c>
      <c r="E45" s="88">
        <v>212023226.50818172</v>
      </c>
      <c r="F45" s="88">
        <v>56356318.992958829</v>
      </c>
      <c r="G45" s="88">
        <v>74845118.268360898</v>
      </c>
      <c r="H45" s="88">
        <v>54711100.409770183</v>
      </c>
      <c r="I45" s="88">
        <v>89230411.758045465</v>
      </c>
      <c r="J45" s="88">
        <v>49039544.591556154</v>
      </c>
      <c r="K45" s="88">
        <v>38951703.473845229</v>
      </c>
      <c r="L45" s="88">
        <v>37811656.015123412</v>
      </c>
      <c r="M45" s="88">
        <v>24642621.665923212</v>
      </c>
      <c r="N45" s="88">
        <v>90695296.998220518</v>
      </c>
      <c r="O45" s="88">
        <v>60995671.451856419</v>
      </c>
      <c r="P45" s="88">
        <v>91306106.028182119</v>
      </c>
      <c r="Q45" s="88">
        <v>45165406.605210356</v>
      </c>
      <c r="R45" s="88">
        <v>59029444.743209995</v>
      </c>
      <c r="S45" s="88">
        <v>47668266.827791288</v>
      </c>
      <c r="T45" s="88">
        <v>32427987.002104018</v>
      </c>
      <c r="U45" s="88">
        <v>43209810.28460487</v>
      </c>
      <c r="V45" s="88">
        <v>190051376.27303898</v>
      </c>
      <c r="W45" s="88">
        <v>49774040.789508313</v>
      </c>
      <c r="X45" s="88">
        <v>72708049.481414661</v>
      </c>
      <c r="Y45" s="80">
        <v>28514177.005347066</v>
      </c>
      <c r="Z45" s="73">
        <f t="shared" si="0"/>
        <v>2414141199.6793051</v>
      </c>
    </row>
    <row r="46" spans="1:26" ht="13.7" customHeight="1">
      <c r="A46" s="89">
        <v>2019</v>
      </c>
      <c r="B46" s="87">
        <v>346345923.99563771</v>
      </c>
      <c r="C46" s="88">
        <v>992072557.99333572</v>
      </c>
      <c r="D46" s="88">
        <v>51759815.124102212</v>
      </c>
      <c r="E46" s="88">
        <v>302159326.26366425</v>
      </c>
      <c r="F46" s="88">
        <v>82194587.688331231</v>
      </c>
      <c r="G46" s="88">
        <v>105841491.49330333</v>
      </c>
      <c r="H46" s="88">
        <v>82051835.012576088</v>
      </c>
      <c r="I46" s="88">
        <v>126838158.15106426</v>
      </c>
      <c r="J46" s="88">
        <v>71672359.261778772</v>
      </c>
      <c r="K46" s="88">
        <v>54639683.516401388</v>
      </c>
      <c r="L46" s="88">
        <v>56317425.368188553</v>
      </c>
      <c r="M46" s="88">
        <v>36059028.894267656</v>
      </c>
      <c r="N46" s="88">
        <v>129328109.7440709</v>
      </c>
      <c r="O46" s="88">
        <v>88300713.018547803</v>
      </c>
      <c r="P46" s="88">
        <v>137604094.83129644</v>
      </c>
      <c r="Q46" s="88">
        <v>65109346.137951605</v>
      </c>
      <c r="R46" s="88">
        <v>83814122.359795183</v>
      </c>
      <c r="S46" s="88">
        <v>71833122.481153026</v>
      </c>
      <c r="T46" s="88">
        <v>45478934.336212017</v>
      </c>
      <c r="U46" s="88">
        <v>62300482.824673705</v>
      </c>
      <c r="V46" s="88">
        <v>266362829.29867443</v>
      </c>
      <c r="W46" s="88">
        <v>74403487.824704066</v>
      </c>
      <c r="X46" s="88">
        <v>101822492.88649683</v>
      </c>
      <c r="Y46" s="80">
        <v>40902225.202704608</v>
      </c>
      <c r="Z46" s="73">
        <f t="shared" si="0"/>
        <v>3475212153.7089314</v>
      </c>
    </row>
    <row r="47" spans="1:26" ht="13.7" customHeight="1">
      <c r="A47" s="98">
        <v>2020</v>
      </c>
      <c r="B47" s="151">
        <v>435625131.29100192</v>
      </c>
      <c r="C47" s="152">
        <v>1351820506.5795648</v>
      </c>
      <c r="D47" s="152">
        <v>68886748.446329981</v>
      </c>
      <c r="E47" s="152">
        <v>399166811.59083909</v>
      </c>
      <c r="F47" s="152">
        <v>113983165.62532002</v>
      </c>
      <c r="G47" s="152">
        <v>148667090.03291512</v>
      </c>
      <c r="H47" s="152">
        <v>103313563.67604503</v>
      </c>
      <c r="I47" s="152">
        <v>179275365.19007859</v>
      </c>
      <c r="J47" s="152">
        <v>98084341.591649979</v>
      </c>
      <c r="K47" s="152">
        <v>76340416.512533873</v>
      </c>
      <c r="L47" s="152">
        <v>81676300.072352037</v>
      </c>
      <c r="M47" s="152">
        <v>49716493.736409999</v>
      </c>
      <c r="N47" s="152">
        <v>165594431.58318001</v>
      </c>
      <c r="O47" s="152">
        <v>134188831.9947042</v>
      </c>
      <c r="P47" s="152">
        <v>170284245.29988497</v>
      </c>
      <c r="Q47" s="152">
        <v>82815506.273489982</v>
      </c>
      <c r="R47" s="152">
        <v>115709152.00295503</v>
      </c>
      <c r="S47" s="152">
        <v>93591764.43407999</v>
      </c>
      <c r="T47" s="152">
        <v>62066364.389015488</v>
      </c>
      <c r="U47" s="152">
        <v>80112710.737744689</v>
      </c>
      <c r="V47" s="152">
        <v>376010365.85727459</v>
      </c>
      <c r="W47" s="152">
        <v>105816771.40460752</v>
      </c>
      <c r="X47" s="152">
        <v>151778676.03774294</v>
      </c>
      <c r="Y47" s="153">
        <v>51387264.178315558</v>
      </c>
      <c r="Z47" s="73">
        <f t="shared" si="0"/>
        <v>4695912018.5380354</v>
      </c>
    </row>
    <row r="48" spans="1:26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0" type="noConversion"/>
  <hyperlinks>
    <hyperlink ref="A5" location="INDICE!A14" display="VOLVER AL INDICE"/>
  </hyperlink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3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184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de consumo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896</v>
      </c>
      <c r="C8" s="57" t="s">
        <v>897</v>
      </c>
      <c r="D8" s="57" t="s">
        <v>898</v>
      </c>
      <c r="E8" s="64" t="s">
        <v>899</v>
      </c>
      <c r="F8" s="57" t="s">
        <v>900</v>
      </c>
      <c r="G8" s="57" t="s">
        <v>901</v>
      </c>
      <c r="H8" s="64" t="s">
        <v>902</v>
      </c>
      <c r="I8" s="57" t="s">
        <v>903</v>
      </c>
      <c r="J8" s="57" t="s">
        <v>904</v>
      </c>
      <c r="K8" s="64" t="s">
        <v>905</v>
      </c>
      <c r="L8" s="57" t="s">
        <v>906</v>
      </c>
      <c r="M8" s="57" t="s">
        <v>907</v>
      </c>
      <c r="N8" s="64" t="s">
        <v>908</v>
      </c>
      <c r="O8" s="57" t="s">
        <v>909</v>
      </c>
      <c r="P8" s="57" t="s">
        <v>910</v>
      </c>
      <c r="Q8" s="64" t="s">
        <v>911</v>
      </c>
      <c r="R8" s="57" t="s">
        <v>912</v>
      </c>
      <c r="S8" s="57" t="s">
        <v>913</v>
      </c>
      <c r="T8" s="57" t="s">
        <v>914</v>
      </c>
      <c r="U8" s="57" t="s">
        <v>915</v>
      </c>
      <c r="V8" s="57" t="s">
        <v>916</v>
      </c>
      <c r="W8" s="57" t="s">
        <v>917</v>
      </c>
      <c r="X8" s="57" t="s">
        <v>918</v>
      </c>
      <c r="Y8" s="57" t="s">
        <v>919</v>
      </c>
      <c r="Z8" s="66" t="s">
        <v>920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3878840.3748356635</v>
      </c>
      <c r="C10" s="70">
        <v>10436328.340412349</v>
      </c>
      <c r="D10" s="70">
        <v>602199.88465840335</v>
      </c>
      <c r="E10" s="70">
        <v>3002585.4528476875</v>
      </c>
      <c r="F10" s="70">
        <v>1022898.4068748528</v>
      </c>
      <c r="G10" s="70">
        <v>1412345.0388695088</v>
      </c>
      <c r="H10" s="70">
        <v>775287.27665602823</v>
      </c>
      <c r="I10" s="70">
        <v>1302963.4230932319</v>
      </c>
      <c r="J10" s="70">
        <v>950778.66020917566</v>
      </c>
      <c r="K10" s="70">
        <v>866638.95576588588</v>
      </c>
      <c r="L10" s="70">
        <v>617825.82976930006</v>
      </c>
      <c r="M10" s="70">
        <v>544504.08732586168</v>
      </c>
      <c r="N10" s="70">
        <v>1751908.8460870716</v>
      </c>
      <c r="O10" s="70">
        <v>847407.02332170529</v>
      </c>
      <c r="P10" s="70">
        <v>950177.66232029512</v>
      </c>
      <c r="Q10" s="70">
        <v>1086003.1852073204</v>
      </c>
      <c r="R10" s="70">
        <v>1513312.6842014566</v>
      </c>
      <c r="S10" s="70">
        <v>844402.03387730219</v>
      </c>
      <c r="T10" s="70">
        <v>541499.09788145847</v>
      </c>
      <c r="U10" s="70">
        <v>620229.82132482261</v>
      </c>
      <c r="V10" s="70">
        <v>3273034.5028439765</v>
      </c>
      <c r="W10" s="70">
        <v>1111846.0944291879</v>
      </c>
      <c r="X10" s="70">
        <v>1345634.2732037576</v>
      </c>
      <c r="Y10" s="70">
        <v>185107.34977523776</v>
      </c>
      <c r="Z10" s="71">
        <f>SUM(B10:Y10)</f>
        <v>39483758.305791542</v>
      </c>
    </row>
    <row r="11" spans="1:26" ht="13.7" customHeight="1">
      <c r="A11" s="79">
        <v>1984</v>
      </c>
      <c r="B11" s="87">
        <v>42895493.631958634</v>
      </c>
      <c r="C11" s="88">
        <v>85539769.146014139</v>
      </c>
      <c r="D11" s="88">
        <v>5731960.0568229742</v>
      </c>
      <c r="E11" s="88">
        <v>28626304.535061121</v>
      </c>
      <c r="F11" s="88">
        <v>10052911.68475673</v>
      </c>
      <c r="G11" s="88">
        <v>11530911.611753449</v>
      </c>
      <c r="H11" s="88">
        <v>5309076.2250193805</v>
      </c>
      <c r="I11" s="88">
        <v>10450673.70477001</v>
      </c>
      <c r="J11" s="88">
        <v>7930118.5884753205</v>
      </c>
      <c r="K11" s="88">
        <v>10103155.308337353</v>
      </c>
      <c r="L11" s="88">
        <v>4567982.7772051608</v>
      </c>
      <c r="M11" s="88">
        <v>5313263.1936510988</v>
      </c>
      <c r="N11" s="88">
        <v>14235693.347843762</v>
      </c>
      <c r="O11" s="88">
        <v>8260889.1103811022</v>
      </c>
      <c r="P11" s="88">
        <v>8340441.5143837575</v>
      </c>
      <c r="Q11" s="88">
        <v>9362061.8605231345</v>
      </c>
      <c r="R11" s="88">
        <v>15140078.572295016</v>
      </c>
      <c r="S11" s="88">
        <v>6694962.8421182875</v>
      </c>
      <c r="T11" s="88">
        <v>5279767.4445973486</v>
      </c>
      <c r="U11" s="88">
        <v>5958056.3629357871</v>
      </c>
      <c r="V11" s="88">
        <v>31892140.067801747</v>
      </c>
      <c r="W11" s="88">
        <v>8842877.7501900084</v>
      </c>
      <c r="X11" s="88">
        <v>12669767.07958095</v>
      </c>
      <c r="Y11" s="80">
        <v>829019.78908031329</v>
      </c>
      <c r="Z11" s="73">
        <f>SUM(B11:Y11)</f>
        <v>355557376.20555669</v>
      </c>
    </row>
    <row r="12" spans="1:26" ht="13.7" customHeight="1">
      <c r="A12" s="79">
        <v>1985</v>
      </c>
      <c r="B12" s="87">
        <v>296190.58674737066</v>
      </c>
      <c r="C12" s="88">
        <v>666878.37224299577</v>
      </c>
      <c r="D12" s="88">
        <v>52629.702046719482</v>
      </c>
      <c r="E12" s="88">
        <v>199408.4500976986</v>
      </c>
      <c r="F12" s="88">
        <v>88176.425759787497</v>
      </c>
      <c r="G12" s="88">
        <v>86635.104406375322</v>
      </c>
      <c r="H12" s="88">
        <v>49482.83761683631</v>
      </c>
      <c r="I12" s="88">
        <v>78157.836962608431</v>
      </c>
      <c r="J12" s="88">
        <v>61941.851890251302</v>
      </c>
      <c r="K12" s="88">
        <v>57349.998691544228</v>
      </c>
      <c r="L12" s="88">
        <v>34422.843559538305</v>
      </c>
      <c r="M12" s="88">
        <v>39078.918481304216</v>
      </c>
      <c r="N12" s="88">
        <v>95048.150127083383</v>
      </c>
      <c r="O12" s="88">
        <v>59148.206937191753</v>
      </c>
      <c r="P12" s="88">
        <v>62230.849644016082</v>
      </c>
      <c r="Q12" s="88">
        <v>71703.553795194995</v>
      </c>
      <c r="R12" s="88">
        <v>109241.15092308704</v>
      </c>
      <c r="S12" s="88">
        <v>42996.44358789346</v>
      </c>
      <c r="T12" s="88">
        <v>35129.28251318555</v>
      </c>
      <c r="U12" s="88">
        <v>47106.633863659234</v>
      </c>
      <c r="V12" s="88">
        <v>220473.17526099816</v>
      </c>
      <c r="W12" s="88">
        <v>59694.091583191897</v>
      </c>
      <c r="X12" s="88">
        <v>89621.414528611407</v>
      </c>
      <c r="Y12" s="80">
        <v>14096.668211415406</v>
      </c>
      <c r="Z12" s="73">
        <f t="shared" ref="Z12:Z47" si="0">SUM(B12:Y12)</f>
        <v>2616842.5494785588</v>
      </c>
    </row>
    <row r="13" spans="1:26" ht="13.7" customHeight="1">
      <c r="A13" s="79">
        <v>1986</v>
      </c>
      <c r="B13" s="87">
        <v>539150.80971239414</v>
      </c>
      <c r="C13" s="88">
        <v>1329436.0958025721</v>
      </c>
      <c r="D13" s="88">
        <v>81027.468947899237</v>
      </c>
      <c r="E13" s="88">
        <v>407727.52095325809</v>
      </c>
      <c r="F13" s="88">
        <v>158000.74903947552</v>
      </c>
      <c r="G13" s="88">
        <v>179904.63049933151</v>
      </c>
      <c r="H13" s="88">
        <v>104958.44483591673</v>
      </c>
      <c r="I13" s="88">
        <v>163744.1832525997</v>
      </c>
      <c r="J13" s="88">
        <v>126693.40176009262</v>
      </c>
      <c r="K13" s="88">
        <v>111039.72812040118</v>
      </c>
      <c r="L13" s="88">
        <v>68977.518736050435</v>
      </c>
      <c r="M13" s="88">
        <v>82041.016161979976</v>
      </c>
      <c r="N13" s="88">
        <v>247924.91019986128</v>
      </c>
      <c r="O13" s="88">
        <v>113235.74708424279</v>
      </c>
      <c r="P13" s="88">
        <v>135815.32668681929</v>
      </c>
      <c r="Q13" s="88">
        <v>138011.34565066089</v>
      </c>
      <c r="R13" s="88">
        <v>254456.65891282604</v>
      </c>
      <c r="S13" s="88">
        <v>92795.878266947853</v>
      </c>
      <c r="T13" s="88">
        <v>69653.216878770923</v>
      </c>
      <c r="U13" s="88">
        <v>107830.16194247884</v>
      </c>
      <c r="V13" s="88">
        <v>452210.98201569065</v>
      </c>
      <c r="W13" s="88">
        <v>107210.77197831837</v>
      </c>
      <c r="X13" s="88">
        <v>166953.74943052203</v>
      </c>
      <c r="Y13" s="80">
        <v>28323.01381570071</v>
      </c>
      <c r="Z13" s="73">
        <f t="shared" si="0"/>
        <v>5267123.3306848118</v>
      </c>
    </row>
    <row r="14" spans="1:26" ht="13.7" customHeight="1">
      <c r="A14" s="79">
        <v>1987</v>
      </c>
      <c r="B14" s="87">
        <v>1384000.5388346161</v>
      </c>
      <c r="C14" s="88">
        <v>3092633.7158284462</v>
      </c>
      <c r="D14" s="88">
        <v>216294.0009459065</v>
      </c>
      <c r="E14" s="88">
        <v>1018485.3960666076</v>
      </c>
      <c r="F14" s="88">
        <v>374074.91717047512</v>
      </c>
      <c r="G14" s="88">
        <v>441403.29194808449</v>
      </c>
      <c r="H14" s="88">
        <v>246955.87940250279</v>
      </c>
      <c r="I14" s="88">
        <v>381868.14461152663</v>
      </c>
      <c r="J14" s="88">
        <v>290010.26706864015</v>
      </c>
      <c r="K14" s="88">
        <v>317350.44202577183</v>
      </c>
      <c r="L14" s="88">
        <v>162252.44016615549</v>
      </c>
      <c r="M14" s="88">
        <v>232902.51844322952</v>
      </c>
      <c r="N14" s="88">
        <v>458778.35640682239</v>
      </c>
      <c r="O14" s="88">
        <v>264714.21734194818</v>
      </c>
      <c r="P14" s="88">
        <v>316839.4107181619</v>
      </c>
      <c r="Q14" s="88">
        <v>311601.33981516008</v>
      </c>
      <c r="R14" s="88">
        <v>710589.03323161951</v>
      </c>
      <c r="S14" s="88">
        <v>206328.89044751273</v>
      </c>
      <c r="T14" s="88">
        <v>176689.07460613627</v>
      </c>
      <c r="U14" s="88">
        <v>240312.4724035736</v>
      </c>
      <c r="V14" s="88">
        <v>1106382.7809755169</v>
      </c>
      <c r="W14" s="88">
        <v>246700.36374869786</v>
      </c>
      <c r="X14" s="88">
        <v>473214.99084680312</v>
      </c>
      <c r="Y14" s="80">
        <v>100417.65194535292</v>
      </c>
      <c r="Z14" s="73">
        <f t="shared" si="0"/>
        <v>12770800.134999266</v>
      </c>
    </row>
    <row r="15" spans="1:26" ht="13.7" customHeight="1">
      <c r="A15" s="79">
        <v>1988</v>
      </c>
      <c r="B15" s="87">
        <v>5656299.7013999596</v>
      </c>
      <c r="C15" s="88">
        <v>13918069.922836954</v>
      </c>
      <c r="D15" s="88">
        <v>795283.3237962306</v>
      </c>
      <c r="E15" s="88">
        <v>4493962.5358516239</v>
      </c>
      <c r="F15" s="88">
        <v>1514708.8536303591</v>
      </c>
      <c r="G15" s="88">
        <v>1894609.5798437891</v>
      </c>
      <c r="H15" s="88">
        <v>1079138.2947511929</v>
      </c>
      <c r="I15" s="88">
        <v>1723317.7870261397</v>
      </c>
      <c r="J15" s="88">
        <v>1266335.7540447675</v>
      </c>
      <c r="K15" s="88">
        <v>1546520.1865822084</v>
      </c>
      <c r="L15" s="88">
        <v>744507.5423538558</v>
      </c>
      <c r="M15" s="88">
        <v>768977.79847066291</v>
      </c>
      <c r="N15" s="88">
        <v>2083642.3083461246</v>
      </c>
      <c r="O15" s="88">
        <v>1141537.4478490511</v>
      </c>
      <c r="P15" s="88">
        <v>1568543.4170873349</v>
      </c>
      <c r="Q15" s="88">
        <v>1488403.3283047918</v>
      </c>
      <c r="R15" s="88">
        <v>2577941.4819056275</v>
      </c>
      <c r="S15" s="88">
        <v>1051609.2566197847</v>
      </c>
      <c r="T15" s="88">
        <v>759189.69602394011</v>
      </c>
      <c r="U15" s="88">
        <v>1226571.5878549558</v>
      </c>
      <c r="V15" s="88">
        <v>5104495.4259659601</v>
      </c>
      <c r="W15" s="88">
        <v>1011845.0904299734</v>
      </c>
      <c r="X15" s="88">
        <v>1939267.7972569624</v>
      </c>
      <c r="Y15" s="80">
        <v>451476.22535509092</v>
      </c>
      <c r="Z15" s="73">
        <f t="shared" si="0"/>
        <v>55806254.343587324</v>
      </c>
    </row>
    <row r="16" spans="1:26" ht="13.7" customHeight="1">
      <c r="A16" s="79">
        <v>1989</v>
      </c>
      <c r="B16" s="87">
        <v>189214.15267979103</v>
      </c>
      <c r="C16" s="88">
        <v>409867.66326175554</v>
      </c>
      <c r="D16" s="88">
        <v>22521.562358024439</v>
      </c>
      <c r="E16" s="88">
        <v>108644.34710383374</v>
      </c>
      <c r="F16" s="88">
        <v>49729.095985775326</v>
      </c>
      <c r="G16" s="88">
        <v>54394.42421026068</v>
      </c>
      <c r="H16" s="88">
        <v>36393.688760033998</v>
      </c>
      <c r="I16" s="88">
        <v>50492.888659695498</v>
      </c>
      <c r="J16" s="88">
        <v>38292.848922213874</v>
      </c>
      <c r="K16" s="88">
        <v>53073.269314831203</v>
      </c>
      <c r="L16" s="88">
        <v>21427.480960246903</v>
      </c>
      <c r="M16" s="88">
        <v>26485.027044312883</v>
      </c>
      <c r="N16" s="88">
        <v>53837.061988751368</v>
      </c>
      <c r="O16" s="88">
        <v>31749.003580789726</v>
      </c>
      <c r="P16" s="88">
        <v>46673.925290094645</v>
      </c>
      <c r="Q16" s="88">
        <v>46508.780928165965</v>
      </c>
      <c r="R16" s="88">
        <v>76812.771342079694</v>
      </c>
      <c r="S16" s="88">
        <v>30985.210906869557</v>
      </c>
      <c r="T16" s="88">
        <v>18227.808947878628</v>
      </c>
      <c r="U16" s="88">
        <v>34040.381602550231</v>
      </c>
      <c r="V16" s="88">
        <v>136595.03036026371</v>
      </c>
      <c r="W16" s="88">
        <v>30448.49173060133</v>
      </c>
      <c r="X16" s="88">
        <v>63270.933663927506</v>
      </c>
      <c r="Y16" s="80">
        <v>13252.835044776984</v>
      </c>
      <c r="Z16" s="73">
        <f t="shared" si="0"/>
        <v>1642938.6846475245</v>
      </c>
    </row>
    <row r="17" spans="1:26" ht="13.7" customHeight="1">
      <c r="A17" s="79">
        <v>1990</v>
      </c>
      <c r="B17" s="87">
        <v>4147951.9099999997</v>
      </c>
      <c r="C17" s="88">
        <v>10161000</v>
      </c>
      <c r="D17" s="88">
        <v>412470</v>
      </c>
      <c r="E17" s="88">
        <v>2881418</v>
      </c>
      <c r="F17" s="88">
        <v>896375</v>
      </c>
      <c r="G17" s="88">
        <v>1194755</v>
      </c>
      <c r="H17" s="88">
        <v>591549</v>
      </c>
      <c r="I17" s="88">
        <v>1181412</v>
      </c>
      <c r="J17" s="88">
        <v>813473</v>
      </c>
      <c r="K17" s="88">
        <v>1061976</v>
      </c>
      <c r="L17" s="88">
        <v>493059</v>
      </c>
      <c r="M17" s="88">
        <v>628289</v>
      </c>
      <c r="N17" s="88">
        <v>1055160</v>
      </c>
      <c r="O17" s="88">
        <v>803202</v>
      </c>
      <c r="P17" s="88">
        <v>986104</v>
      </c>
      <c r="Q17" s="88">
        <v>1000582</v>
      </c>
      <c r="R17" s="88">
        <v>1347868</v>
      </c>
      <c r="S17" s="88">
        <v>652942.4</v>
      </c>
      <c r="T17" s="88">
        <v>416433</v>
      </c>
      <c r="U17" s="88">
        <v>665170</v>
      </c>
      <c r="V17" s="88">
        <v>2541170.2000000002</v>
      </c>
      <c r="W17" s="88">
        <v>681041</v>
      </c>
      <c r="X17" s="88">
        <v>1284240</v>
      </c>
      <c r="Y17" s="80">
        <v>239730</v>
      </c>
      <c r="Z17" s="73">
        <f t="shared" si="0"/>
        <v>36137370.509999998</v>
      </c>
    </row>
    <row r="18" spans="1:26" ht="13.7" customHeight="1">
      <c r="A18" s="79">
        <v>1991</v>
      </c>
      <c r="B18" s="87">
        <v>11580226.359999999</v>
      </c>
      <c r="C18" s="88">
        <v>26660000</v>
      </c>
      <c r="D18" s="88">
        <v>1308018</v>
      </c>
      <c r="E18" s="88">
        <v>8103200</v>
      </c>
      <c r="F18" s="88">
        <v>2593373</v>
      </c>
      <c r="G18" s="88">
        <v>3193695.2</v>
      </c>
      <c r="H18" s="88">
        <v>1898152</v>
      </c>
      <c r="I18" s="88">
        <v>3379709</v>
      </c>
      <c r="J18" s="88">
        <v>2941082.8759999997</v>
      </c>
      <c r="K18" s="88">
        <v>2507437.5</v>
      </c>
      <c r="L18" s="88">
        <v>1446585</v>
      </c>
      <c r="M18" s="88">
        <v>2028791</v>
      </c>
      <c r="N18" s="88">
        <v>3579609</v>
      </c>
      <c r="O18" s="88">
        <v>2173434</v>
      </c>
      <c r="P18" s="88">
        <v>3022378</v>
      </c>
      <c r="Q18" s="88">
        <v>2559149</v>
      </c>
      <c r="R18" s="88">
        <v>3836966</v>
      </c>
      <c r="S18" s="88">
        <v>2112366</v>
      </c>
      <c r="T18" s="88">
        <v>1289980</v>
      </c>
      <c r="U18" s="88">
        <v>1681173</v>
      </c>
      <c r="V18" s="88">
        <v>7702849</v>
      </c>
      <c r="W18" s="88">
        <v>2204736</v>
      </c>
      <c r="X18" s="88">
        <v>2882386</v>
      </c>
      <c r="Y18" s="80">
        <v>842013.46</v>
      </c>
      <c r="Z18" s="73">
        <f t="shared" si="0"/>
        <v>101527309.396</v>
      </c>
    </row>
    <row r="19" spans="1:26" ht="13.7" customHeight="1">
      <c r="A19" s="79">
        <v>1992</v>
      </c>
      <c r="B19" s="87">
        <v>1873048.236</v>
      </c>
      <c r="C19" s="88">
        <v>3542108</v>
      </c>
      <c r="D19" s="88">
        <v>194509.81623</v>
      </c>
      <c r="E19" s="88">
        <v>1132613.8267600001</v>
      </c>
      <c r="F19" s="88">
        <v>420172.14900000003</v>
      </c>
      <c r="G19" s="88">
        <v>467879.14</v>
      </c>
      <c r="H19" s="88">
        <v>278305.33409000002</v>
      </c>
      <c r="I19" s="88">
        <v>509500</v>
      </c>
      <c r="J19" s="88">
        <v>320852.799</v>
      </c>
      <c r="K19" s="88">
        <v>283118.44</v>
      </c>
      <c r="L19" s="88">
        <v>213728</v>
      </c>
      <c r="M19" s="88">
        <v>240713.2</v>
      </c>
      <c r="N19" s="88">
        <v>621130.51100000006</v>
      </c>
      <c r="O19" s="88">
        <v>350626.43</v>
      </c>
      <c r="P19" s="88">
        <v>412410</v>
      </c>
      <c r="Q19" s="88">
        <v>359571</v>
      </c>
      <c r="R19" s="88">
        <v>510821.29833000002</v>
      </c>
      <c r="S19" s="88">
        <v>293115.3</v>
      </c>
      <c r="T19" s="88">
        <v>192960</v>
      </c>
      <c r="U19" s="88">
        <v>191884.42</v>
      </c>
      <c r="V19" s="88">
        <v>1082042.94781</v>
      </c>
      <c r="W19" s="88">
        <v>328263.8</v>
      </c>
      <c r="X19" s="88">
        <v>393053.7</v>
      </c>
      <c r="Y19" s="80">
        <v>134207.85995000001</v>
      </c>
      <c r="Z19" s="73">
        <f t="shared" si="0"/>
        <v>14346636.20817</v>
      </c>
    </row>
    <row r="20" spans="1:26" ht="13.7" customHeight="1">
      <c r="A20" s="79">
        <v>1993</v>
      </c>
      <c r="B20" s="87">
        <v>2128250</v>
      </c>
      <c r="C20" s="88">
        <v>4115600</v>
      </c>
      <c r="D20" s="88">
        <v>260798</v>
      </c>
      <c r="E20" s="88">
        <v>1460464</v>
      </c>
      <c r="F20" s="88">
        <v>443089.13471000001</v>
      </c>
      <c r="G20" s="88">
        <v>517419.4</v>
      </c>
      <c r="H20" s="88">
        <v>316342.57133999997</v>
      </c>
      <c r="I20" s="88">
        <v>606075.06475999998</v>
      </c>
      <c r="J20" s="88">
        <v>353331.66599999997</v>
      </c>
      <c r="K20" s="88">
        <v>332717.47230999998</v>
      </c>
      <c r="L20" s="88">
        <v>255723.68799000001</v>
      </c>
      <c r="M20" s="88">
        <v>308477.59100000001</v>
      </c>
      <c r="N20" s="88">
        <v>745520</v>
      </c>
      <c r="O20" s="88">
        <v>438608</v>
      </c>
      <c r="P20" s="88">
        <v>533469.86399999994</v>
      </c>
      <c r="Q20" s="88">
        <v>456419</v>
      </c>
      <c r="R20" s="88">
        <v>545026.15899999999</v>
      </c>
      <c r="S20" s="88">
        <v>404118.1</v>
      </c>
      <c r="T20" s="88">
        <v>213121.85</v>
      </c>
      <c r="U20" s="88">
        <v>231162.57142999998</v>
      </c>
      <c r="V20" s="88">
        <v>1244585</v>
      </c>
      <c r="W20" s="88">
        <v>413676.5</v>
      </c>
      <c r="X20" s="88">
        <v>484873.6</v>
      </c>
      <c r="Y20" s="80">
        <v>165642.31563999999</v>
      </c>
      <c r="Z20" s="73">
        <f t="shared" si="0"/>
        <v>16974511.548179999</v>
      </c>
    </row>
    <row r="21" spans="1:26" ht="13.7" customHeight="1">
      <c r="A21" s="79">
        <v>1994</v>
      </c>
      <c r="B21" s="87">
        <v>2107911</v>
      </c>
      <c r="C21" s="88">
        <v>4610600</v>
      </c>
      <c r="D21" s="88">
        <v>317208.74505999999</v>
      </c>
      <c r="E21" s="88">
        <v>1531772</v>
      </c>
      <c r="F21" s="88">
        <v>452806.74099999998</v>
      </c>
      <c r="G21" s="88">
        <v>519308</v>
      </c>
      <c r="H21" s="88">
        <v>332043</v>
      </c>
      <c r="I21" s="88">
        <v>638136</v>
      </c>
      <c r="J21" s="88">
        <v>366951.2</v>
      </c>
      <c r="K21" s="88">
        <v>396757.31082800002</v>
      </c>
      <c r="L21" s="88">
        <v>272872</v>
      </c>
      <c r="M21" s="88">
        <v>322938.30899999995</v>
      </c>
      <c r="N21" s="88">
        <v>765367.38099999994</v>
      </c>
      <c r="O21" s="88">
        <v>411092.5</v>
      </c>
      <c r="P21" s="88">
        <v>536587</v>
      </c>
      <c r="Q21" s="88">
        <v>505523.84700000001</v>
      </c>
      <c r="R21" s="88">
        <v>574088.04300000006</v>
      </c>
      <c r="S21" s="88">
        <v>498695.58814999997</v>
      </c>
      <c r="T21" s="88">
        <v>250870</v>
      </c>
      <c r="U21" s="88">
        <v>255066.71399999998</v>
      </c>
      <c r="V21" s="88">
        <v>1292342.7170000002</v>
      </c>
      <c r="W21" s="88">
        <v>472487.23300000001</v>
      </c>
      <c r="X21" s="88">
        <v>547272</v>
      </c>
      <c r="Y21" s="80">
        <v>202253.26237900002</v>
      </c>
      <c r="Z21" s="73">
        <f t="shared" si="0"/>
        <v>18180950.591417</v>
      </c>
    </row>
    <row r="22" spans="1:26" ht="13.7" customHeight="1">
      <c r="A22" s="79">
        <v>1995</v>
      </c>
      <c r="B22" s="87">
        <v>2135584.6972499997</v>
      </c>
      <c r="C22" s="88">
        <v>4663924.2478299998</v>
      </c>
      <c r="D22" s="88">
        <v>300510.54191999999</v>
      </c>
      <c r="E22" s="88">
        <v>1380685.3527500001</v>
      </c>
      <c r="F22" s="88">
        <v>444893.84991000005</v>
      </c>
      <c r="G22" s="88">
        <v>568643</v>
      </c>
      <c r="H22" s="88">
        <v>349472.53866666666</v>
      </c>
      <c r="I22" s="88">
        <v>690437.51095000003</v>
      </c>
      <c r="J22" s="88">
        <v>386668.28</v>
      </c>
      <c r="K22" s="88">
        <v>410534.88</v>
      </c>
      <c r="L22" s="88">
        <v>264172</v>
      </c>
      <c r="M22" s="88">
        <v>332376.41399999999</v>
      </c>
      <c r="N22" s="88">
        <v>789747.90899999999</v>
      </c>
      <c r="O22" s="88">
        <v>402681.61484999995</v>
      </c>
      <c r="P22" s="88">
        <v>565519</v>
      </c>
      <c r="Q22" s="88">
        <v>498070</v>
      </c>
      <c r="R22" s="88">
        <v>597129.64012999996</v>
      </c>
      <c r="S22" s="88">
        <v>462631.60737000004</v>
      </c>
      <c r="T22" s="88">
        <v>232617.01248</v>
      </c>
      <c r="U22" s="88">
        <v>304514.37010000006</v>
      </c>
      <c r="V22" s="88">
        <v>1342962.47462</v>
      </c>
      <c r="W22" s="88">
        <v>410896.20344499999</v>
      </c>
      <c r="X22" s="88">
        <v>576071</v>
      </c>
      <c r="Y22" s="80">
        <v>230532.10827</v>
      </c>
      <c r="Z22" s="73">
        <f t="shared" si="0"/>
        <v>18341276.253541667</v>
      </c>
    </row>
    <row r="23" spans="1:26" ht="13.7" customHeight="1">
      <c r="A23" s="79">
        <v>1996</v>
      </c>
      <c r="B23" s="87">
        <v>2317122.7798100002</v>
      </c>
      <c r="C23" s="88">
        <v>4625812.5225900002</v>
      </c>
      <c r="D23" s="88">
        <v>290585.0343</v>
      </c>
      <c r="E23" s="88">
        <v>1226101.0773100001</v>
      </c>
      <c r="F23" s="88">
        <v>410752.97335000004</v>
      </c>
      <c r="G23" s="88">
        <v>557550</v>
      </c>
      <c r="H23" s="88">
        <v>332178.13765000005</v>
      </c>
      <c r="I23" s="88">
        <v>642209.50800000015</v>
      </c>
      <c r="J23" s="88">
        <v>389409.91135000001</v>
      </c>
      <c r="K23" s="88">
        <v>375619.59656999999</v>
      </c>
      <c r="L23" s="88">
        <v>272847.98303</v>
      </c>
      <c r="M23" s="88">
        <v>328487.054</v>
      </c>
      <c r="N23" s="88">
        <v>768658</v>
      </c>
      <c r="O23" s="88">
        <v>403859.37843000004</v>
      </c>
      <c r="P23" s="88">
        <v>487308.49400000001</v>
      </c>
      <c r="Q23" s="88">
        <v>460230.28</v>
      </c>
      <c r="R23" s="88">
        <v>563537.83570000005</v>
      </c>
      <c r="S23" s="88">
        <v>368118.16800000001</v>
      </c>
      <c r="T23" s="88">
        <v>222680</v>
      </c>
      <c r="U23" s="88">
        <v>297967.72177</v>
      </c>
      <c r="V23" s="88">
        <v>1331244.20218</v>
      </c>
      <c r="W23" s="88">
        <v>388306.22328999999</v>
      </c>
      <c r="X23" s="88">
        <v>568183</v>
      </c>
      <c r="Y23" s="80">
        <v>192220.33439</v>
      </c>
      <c r="Z23" s="73">
        <f t="shared" si="0"/>
        <v>17820990.215719998</v>
      </c>
    </row>
    <row r="24" spans="1:26" ht="13.7" customHeight="1">
      <c r="A24" s="79">
        <v>1997</v>
      </c>
      <c r="B24" s="87">
        <v>2365230.5078099999</v>
      </c>
      <c r="C24" s="88">
        <v>5184814.0158299999</v>
      </c>
      <c r="D24" s="88">
        <v>333098.90007999999</v>
      </c>
      <c r="E24" s="88">
        <v>1391532.9702699999</v>
      </c>
      <c r="F24" s="88">
        <v>491701.94651000004</v>
      </c>
      <c r="G24" s="88">
        <v>597346</v>
      </c>
      <c r="H24" s="88">
        <v>347382.65743000002</v>
      </c>
      <c r="I24" s="88">
        <v>667816.31900000002</v>
      </c>
      <c r="J24" s="88">
        <v>413508.59430999996</v>
      </c>
      <c r="K24" s="88">
        <v>363930.06156999996</v>
      </c>
      <c r="L24" s="88">
        <v>293477.32300000003</v>
      </c>
      <c r="M24" s="88">
        <v>334055.24288000003</v>
      </c>
      <c r="N24" s="88">
        <v>795900</v>
      </c>
      <c r="O24" s="88">
        <v>478500</v>
      </c>
      <c r="P24" s="88">
        <v>515743.48970000003</v>
      </c>
      <c r="Q24" s="88">
        <v>479484.50400000002</v>
      </c>
      <c r="R24" s="88">
        <v>545375.18108999997</v>
      </c>
      <c r="S24" s="88">
        <v>410578.58900000004</v>
      </c>
      <c r="T24" s="88">
        <v>224826.82</v>
      </c>
      <c r="U24" s="88">
        <v>326781.44388000004</v>
      </c>
      <c r="V24" s="88">
        <v>1375223.4965900001</v>
      </c>
      <c r="W24" s="88">
        <v>420245.41876999999</v>
      </c>
      <c r="X24" s="88">
        <v>618059</v>
      </c>
      <c r="Y24" s="80">
        <v>210137.66639999999</v>
      </c>
      <c r="Z24" s="73">
        <f t="shared" si="0"/>
        <v>19184750.148120001</v>
      </c>
    </row>
    <row r="25" spans="1:26" ht="13.7" customHeight="1">
      <c r="A25" s="79">
        <v>1998</v>
      </c>
      <c r="B25" s="87">
        <v>2295481.9865800003</v>
      </c>
      <c r="C25" s="88">
        <v>6085122.9229199998</v>
      </c>
      <c r="D25" s="88">
        <v>321809.19397999998</v>
      </c>
      <c r="E25" s="88">
        <v>1425335.19627</v>
      </c>
      <c r="F25" s="88">
        <v>524238.03946</v>
      </c>
      <c r="G25" s="88">
        <v>648238.30000000005</v>
      </c>
      <c r="H25" s="88">
        <v>372244.83</v>
      </c>
      <c r="I25" s="88">
        <v>718972.93726999976</v>
      </c>
      <c r="J25" s="88">
        <v>438148.88455999998</v>
      </c>
      <c r="K25" s="88">
        <v>397594.40355000005</v>
      </c>
      <c r="L25" s="88">
        <v>297063.65124000004</v>
      </c>
      <c r="M25" s="88">
        <v>357204.91112999996</v>
      </c>
      <c r="N25" s="88">
        <v>845541.64806000004</v>
      </c>
      <c r="O25" s="88">
        <v>481348.3346</v>
      </c>
      <c r="P25" s="88">
        <v>630015.33331999998</v>
      </c>
      <c r="Q25" s="88">
        <v>457927.5</v>
      </c>
      <c r="R25" s="88">
        <v>555198.32420000003</v>
      </c>
      <c r="S25" s="88">
        <v>442469.84900000005</v>
      </c>
      <c r="T25" s="88">
        <v>224802.86</v>
      </c>
      <c r="U25" s="88">
        <v>350748.86893</v>
      </c>
      <c r="V25" s="88">
        <v>1507869.8386099997</v>
      </c>
      <c r="W25" s="88">
        <v>430571.01990000001</v>
      </c>
      <c r="X25" s="88">
        <v>591039.07496000011</v>
      </c>
      <c r="Y25" s="80">
        <v>235804</v>
      </c>
      <c r="Z25" s="73">
        <f t="shared" si="0"/>
        <v>20634791.908540003</v>
      </c>
    </row>
    <row r="26" spans="1:26" ht="13.7" customHeight="1">
      <c r="A26" s="79">
        <v>1999</v>
      </c>
      <c r="B26" s="87">
        <v>2418377.2200770001</v>
      </c>
      <c r="C26" s="88">
        <v>6792986.6644899994</v>
      </c>
      <c r="D26" s="88">
        <v>333722.30884191615</v>
      </c>
      <c r="E26" s="88">
        <v>1475214.88212</v>
      </c>
      <c r="F26" s="88">
        <v>524134.24922</v>
      </c>
      <c r="G26" s="88">
        <v>685298.5</v>
      </c>
      <c r="H26" s="88">
        <v>398507.87079999998</v>
      </c>
      <c r="I26" s="88">
        <v>769092.02782399999</v>
      </c>
      <c r="J26" s="88">
        <v>462257.42664799996</v>
      </c>
      <c r="K26" s="88">
        <v>407227.58620999998</v>
      </c>
      <c r="L26" s="88">
        <v>310171.45520641375</v>
      </c>
      <c r="M26" s="88">
        <v>386340.79413135268</v>
      </c>
      <c r="N26" s="88">
        <v>902437.23944522545</v>
      </c>
      <c r="O26" s="88">
        <v>534606.83170800004</v>
      </c>
      <c r="P26" s="88">
        <v>723983.56782</v>
      </c>
      <c r="Q26" s="88">
        <v>457397.88111999998</v>
      </c>
      <c r="R26" s="88">
        <v>567019.72675999999</v>
      </c>
      <c r="S26" s="88">
        <v>455819.01921600004</v>
      </c>
      <c r="T26" s="88">
        <v>249102.53</v>
      </c>
      <c r="U26" s="88">
        <v>355014.51118000003</v>
      </c>
      <c r="V26" s="88">
        <v>1608098.3368909999</v>
      </c>
      <c r="W26" s="88">
        <v>450021.71825000003</v>
      </c>
      <c r="X26" s="88">
        <v>636578.63013999991</v>
      </c>
      <c r="Y26" s="80">
        <v>236368.14</v>
      </c>
      <c r="Z26" s="73">
        <f t="shared" si="0"/>
        <v>22139779.118098911</v>
      </c>
    </row>
    <row r="27" spans="1:26" ht="13.7" customHeight="1">
      <c r="A27" s="79">
        <v>2000</v>
      </c>
      <c r="B27" s="87">
        <v>2761196.9390000002</v>
      </c>
      <c r="C27" s="88">
        <v>6921784.9200650007</v>
      </c>
      <c r="D27" s="88">
        <v>349677.42366397195</v>
      </c>
      <c r="E27" s="88">
        <v>1719996.61252</v>
      </c>
      <c r="F27" s="88">
        <v>547733.23170999996</v>
      </c>
      <c r="G27" s="88">
        <v>735525.96725999995</v>
      </c>
      <c r="H27" s="88">
        <v>596190.41399999999</v>
      </c>
      <c r="I27" s="88">
        <v>846635.12420000019</v>
      </c>
      <c r="J27" s="88">
        <v>486673.69641000003</v>
      </c>
      <c r="K27" s="88">
        <v>448956.79</v>
      </c>
      <c r="L27" s="88">
        <v>353206.67953034199</v>
      </c>
      <c r="M27" s="88">
        <v>377328.82061</v>
      </c>
      <c r="N27" s="88">
        <v>1122350.075</v>
      </c>
      <c r="O27" s="88">
        <v>543311.24226119998</v>
      </c>
      <c r="P27" s="88">
        <v>954942.65500000003</v>
      </c>
      <c r="Q27" s="88">
        <v>554931</v>
      </c>
      <c r="R27" s="88">
        <v>570598</v>
      </c>
      <c r="S27" s="88">
        <v>474975.17477200006</v>
      </c>
      <c r="T27" s="88">
        <v>318624.76500000001</v>
      </c>
      <c r="U27" s="88">
        <v>404755.01711999992</v>
      </c>
      <c r="V27" s="88">
        <v>1765995.4838700001</v>
      </c>
      <c r="W27" s="88">
        <v>484916.13790999999</v>
      </c>
      <c r="X27" s="88">
        <v>681939</v>
      </c>
      <c r="Y27" s="80">
        <v>333978.23764871794</v>
      </c>
      <c r="Z27" s="73">
        <f t="shared" si="0"/>
        <v>24356223.407551236</v>
      </c>
    </row>
    <row r="28" spans="1:26" ht="13.7" customHeight="1">
      <c r="A28" s="79">
        <v>2001</v>
      </c>
      <c r="B28" s="87">
        <v>3201600</v>
      </c>
      <c r="C28" s="88">
        <v>8546965</v>
      </c>
      <c r="D28" s="88">
        <v>407839.40994906402</v>
      </c>
      <c r="E28" s="88">
        <v>1918812.7870777003</v>
      </c>
      <c r="F28" s="88">
        <v>659879.75459000003</v>
      </c>
      <c r="G28" s="88">
        <v>871759</v>
      </c>
      <c r="H28" s="88">
        <v>778750.91200000001</v>
      </c>
      <c r="I28" s="88">
        <v>1118299.389</v>
      </c>
      <c r="J28" s="88">
        <v>630745.44709999999</v>
      </c>
      <c r="K28" s="88">
        <v>553870</v>
      </c>
      <c r="L28" s="88">
        <v>396204.25494715257</v>
      </c>
      <c r="M28" s="88">
        <v>437951.66714000003</v>
      </c>
      <c r="N28" s="88">
        <v>1412107.7483333335</v>
      </c>
      <c r="O28" s="88">
        <v>631171.40885720006</v>
      </c>
      <c r="P28" s="88">
        <v>1086764.4598439999</v>
      </c>
      <c r="Q28" s="88">
        <v>698490</v>
      </c>
      <c r="R28" s="88">
        <v>706548.27533333341</v>
      </c>
      <c r="S28" s="88">
        <v>514587.71279999998</v>
      </c>
      <c r="T28" s="88">
        <v>382579.04642182693</v>
      </c>
      <c r="U28" s="88">
        <v>505669.27940999996</v>
      </c>
      <c r="V28" s="88">
        <v>2040425.7551700003</v>
      </c>
      <c r="W28" s="88">
        <v>591751</v>
      </c>
      <c r="X28" s="88">
        <v>893297</v>
      </c>
      <c r="Y28" s="80">
        <v>361846.21399999998</v>
      </c>
      <c r="Z28" s="73">
        <f t="shared" si="0"/>
        <v>29347915.52197361</v>
      </c>
    </row>
    <row r="29" spans="1:26" ht="13.7" customHeight="1">
      <c r="A29" s="79">
        <v>2002</v>
      </c>
      <c r="B29" s="87">
        <v>4122176.6</v>
      </c>
      <c r="C29" s="88">
        <v>11621100.000000002</v>
      </c>
      <c r="D29" s="88">
        <v>560058.83929180389</v>
      </c>
      <c r="E29" s="88">
        <v>2659288.5940299998</v>
      </c>
      <c r="F29" s="88">
        <v>907310.26</v>
      </c>
      <c r="G29" s="88">
        <v>1085525.1845403006</v>
      </c>
      <c r="H29" s="88">
        <v>1031625.858</v>
      </c>
      <c r="I29" s="88">
        <v>1383259.92</v>
      </c>
      <c r="J29" s="88">
        <v>785221.50612000003</v>
      </c>
      <c r="K29" s="88">
        <v>716853.95</v>
      </c>
      <c r="L29" s="88">
        <v>562398</v>
      </c>
      <c r="M29" s="88">
        <v>515671.44055999996</v>
      </c>
      <c r="N29" s="88">
        <v>1640594</v>
      </c>
      <c r="O29" s="88">
        <v>767236.79716000007</v>
      </c>
      <c r="P29" s="88">
        <v>1359060.4791699999</v>
      </c>
      <c r="Q29" s="88">
        <v>962288</v>
      </c>
      <c r="R29" s="88">
        <v>938270.2585</v>
      </c>
      <c r="S29" s="88">
        <v>693987.6</v>
      </c>
      <c r="T29" s="88">
        <v>476733.60100000008</v>
      </c>
      <c r="U29" s="88">
        <v>599906.31403999985</v>
      </c>
      <c r="V29" s="88">
        <v>2696198</v>
      </c>
      <c r="W29" s="88">
        <v>797506.26</v>
      </c>
      <c r="X29" s="88">
        <v>1254693.7</v>
      </c>
      <c r="Y29" s="80">
        <v>515325.77753999998</v>
      </c>
      <c r="Z29" s="73">
        <f t="shared" si="0"/>
        <v>38652290.939952105</v>
      </c>
    </row>
    <row r="30" spans="1:26" ht="13.7" customHeight="1">
      <c r="A30" s="79">
        <v>2003</v>
      </c>
      <c r="B30" s="87">
        <v>2761196.9390000002</v>
      </c>
      <c r="C30" s="88">
        <v>6921784.9200650007</v>
      </c>
      <c r="D30" s="88">
        <v>349677.42366397195</v>
      </c>
      <c r="E30" s="88">
        <v>1719996.61252</v>
      </c>
      <c r="F30" s="88">
        <v>547733.23170999996</v>
      </c>
      <c r="G30" s="88">
        <v>735525.96725999995</v>
      </c>
      <c r="H30" s="88">
        <v>596190.41399999999</v>
      </c>
      <c r="I30" s="88">
        <v>846635.12420000019</v>
      </c>
      <c r="J30" s="88">
        <v>486673.69641000003</v>
      </c>
      <c r="K30" s="88">
        <v>448956.79</v>
      </c>
      <c r="L30" s="88">
        <v>353206.67953034199</v>
      </c>
      <c r="M30" s="88">
        <v>377328.82061</v>
      </c>
      <c r="N30" s="88">
        <v>1122350.075</v>
      </c>
      <c r="O30" s="88">
        <v>543311.24226119998</v>
      </c>
      <c r="P30" s="88">
        <v>954942.65500000003</v>
      </c>
      <c r="Q30" s="88">
        <v>554931</v>
      </c>
      <c r="R30" s="88">
        <v>570598</v>
      </c>
      <c r="S30" s="88">
        <v>474975.17477200006</v>
      </c>
      <c r="T30" s="88">
        <v>318624.76500000001</v>
      </c>
      <c r="U30" s="88">
        <v>404755.01711999992</v>
      </c>
      <c r="V30" s="88">
        <v>1765995.4838700001</v>
      </c>
      <c r="W30" s="88">
        <v>484916.13790999999</v>
      </c>
      <c r="X30" s="88">
        <v>681939</v>
      </c>
      <c r="Y30" s="80">
        <v>333978.23764871794</v>
      </c>
      <c r="Z30" s="73">
        <f t="shared" si="0"/>
        <v>24356223.407551236</v>
      </c>
    </row>
    <row r="31" spans="1:26" ht="13.7" customHeight="1">
      <c r="A31" s="79">
        <v>2004</v>
      </c>
      <c r="B31" s="87">
        <v>3201600</v>
      </c>
      <c r="C31" s="88">
        <v>8546965</v>
      </c>
      <c r="D31" s="88">
        <v>407839.40994906402</v>
      </c>
      <c r="E31" s="88">
        <v>1918812.7870777003</v>
      </c>
      <c r="F31" s="88">
        <v>659879.75459000003</v>
      </c>
      <c r="G31" s="88">
        <v>871759</v>
      </c>
      <c r="H31" s="88">
        <v>778750.91200000001</v>
      </c>
      <c r="I31" s="88">
        <v>1118299.389</v>
      </c>
      <c r="J31" s="88">
        <v>630745.44709999999</v>
      </c>
      <c r="K31" s="88">
        <v>553870</v>
      </c>
      <c r="L31" s="88">
        <v>396204.25494715257</v>
      </c>
      <c r="M31" s="88">
        <v>437951.66714000003</v>
      </c>
      <c r="N31" s="88">
        <v>1412107.7483333335</v>
      </c>
      <c r="O31" s="88">
        <v>631171.40885720006</v>
      </c>
      <c r="P31" s="88">
        <v>1086764.4598439999</v>
      </c>
      <c r="Q31" s="88">
        <v>698490</v>
      </c>
      <c r="R31" s="88">
        <v>706548.27533333341</v>
      </c>
      <c r="S31" s="88">
        <v>514587.71279999998</v>
      </c>
      <c r="T31" s="88">
        <v>382579.04642182693</v>
      </c>
      <c r="U31" s="88">
        <v>505669.27940999996</v>
      </c>
      <c r="V31" s="88">
        <v>2040425.7551700003</v>
      </c>
      <c r="W31" s="88">
        <v>591751</v>
      </c>
      <c r="X31" s="88">
        <v>893297</v>
      </c>
      <c r="Y31" s="80">
        <v>361846.21399999998</v>
      </c>
      <c r="Z31" s="73">
        <f t="shared" si="0"/>
        <v>29347915.52197361</v>
      </c>
    </row>
    <row r="32" spans="1:26" ht="13.7" customHeight="1">
      <c r="A32" s="79">
        <v>2005</v>
      </c>
      <c r="B32" s="87">
        <v>4122176.5999999996</v>
      </c>
      <c r="C32" s="88">
        <v>11647874</v>
      </c>
      <c r="D32" s="88">
        <v>560058.839291804</v>
      </c>
      <c r="E32" s="88">
        <v>2683296.3560299999</v>
      </c>
      <c r="F32" s="88">
        <v>911980.67</v>
      </c>
      <c r="G32" s="88">
        <v>1102826.1845403004</v>
      </c>
      <c r="H32" s="88">
        <v>1054698.858</v>
      </c>
      <c r="I32" s="88">
        <v>1392714.9200000002</v>
      </c>
      <c r="J32" s="88">
        <v>796783.90473999991</v>
      </c>
      <c r="K32" s="88">
        <v>716883.95</v>
      </c>
      <c r="L32" s="88">
        <v>562353.93457999988</v>
      </c>
      <c r="M32" s="88">
        <v>515671.44055999996</v>
      </c>
      <c r="N32" s="88">
        <v>1640594</v>
      </c>
      <c r="O32" s="88">
        <v>772406.79716000007</v>
      </c>
      <c r="P32" s="88">
        <v>1385968.40817</v>
      </c>
      <c r="Q32" s="88">
        <v>962288</v>
      </c>
      <c r="R32" s="88">
        <v>938270.2585</v>
      </c>
      <c r="S32" s="88">
        <v>693987.60000000009</v>
      </c>
      <c r="T32" s="88">
        <v>476733.60100000002</v>
      </c>
      <c r="U32" s="88">
        <v>603013.28304000001</v>
      </c>
      <c r="V32" s="88">
        <v>2704909.28</v>
      </c>
      <c r="W32" s="88">
        <v>797506.25999999989</v>
      </c>
      <c r="X32" s="88">
        <v>1254693.7</v>
      </c>
      <c r="Y32" s="80">
        <v>532828.97900000005</v>
      </c>
      <c r="Z32" s="73">
        <f t="shared" si="0"/>
        <v>38830519.824612103</v>
      </c>
    </row>
    <row r="33" spans="1:28" ht="13.7" customHeight="1">
      <c r="A33" s="79">
        <v>2006</v>
      </c>
      <c r="B33" s="87">
        <v>5779140.1569999997</v>
      </c>
      <c r="C33" s="88">
        <v>14462964.000000002</v>
      </c>
      <c r="D33" s="88">
        <v>794774.12525353604</v>
      </c>
      <c r="E33" s="88">
        <v>3340388.2060000002</v>
      </c>
      <c r="F33" s="88">
        <v>1133180</v>
      </c>
      <c r="G33" s="88">
        <v>1459052.4865714286</v>
      </c>
      <c r="H33" s="88">
        <v>1249715.8650000002</v>
      </c>
      <c r="I33" s="88">
        <v>1810664.9949999999</v>
      </c>
      <c r="J33" s="88">
        <v>930686.51192000019</v>
      </c>
      <c r="K33" s="88">
        <v>946588.67692307686</v>
      </c>
      <c r="L33" s="88">
        <v>710674.61528999975</v>
      </c>
      <c r="M33" s="88">
        <v>625040.31999999995</v>
      </c>
      <c r="N33" s="88">
        <v>2056850</v>
      </c>
      <c r="O33" s="88">
        <v>954121.93213666684</v>
      </c>
      <c r="P33" s="88">
        <v>1735074.3620000002</v>
      </c>
      <c r="Q33" s="88">
        <v>1251033.6733333333</v>
      </c>
      <c r="R33" s="88">
        <v>1096422.82959</v>
      </c>
      <c r="S33" s="88">
        <v>922246.21600000001</v>
      </c>
      <c r="T33" s="88">
        <v>563230.39578101505</v>
      </c>
      <c r="U33" s="88">
        <v>780724.69793055556</v>
      </c>
      <c r="V33" s="88">
        <v>3486042.09</v>
      </c>
      <c r="W33" s="88">
        <v>1060889.5648486356</v>
      </c>
      <c r="X33" s="88">
        <v>1687423</v>
      </c>
      <c r="Y33" s="80">
        <v>719498.65869000007</v>
      </c>
      <c r="Z33" s="73">
        <f t="shared" si="0"/>
        <v>49556427.379268259</v>
      </c>
    </row>
    <row r="34" spans="1:28" ht="13.7" customHeight="1">
      <c r="A34" s="79">
        <v>2007</v>
      </c>
      <c r="B34" s="87">
        <v>7250288.9999999991</v>
      </c>
      <c r="C34" s="88">
        <v>18381390.000000004</v>
      </c>
      <c r="D34" s="88">
        <v>1086345.9600474599</v>
      </c>
      <c r="E34" s="88">
        <v>4420849</v>
      </c>
      <c r="F34" s="88">
        <v>1544200</v>
      </c>
      <c r="G34" s="88">
        <v>2085282.0799999998</v>
      </c>
      <c r="H34" s="88">
        <v>1566413.2079999999</v>
      </c>
      <c r="I34" s="88">
        <v>2372518</v>
      </c>
      <c r="J34" s="88">
        <v>1223498.4969200003</v>
      </c>
      <c r="K34" s="88">
        <v>1313990</v>
      </c>
      <c r="L34" s="88">
        <v>878304.45899499988</v>
      </c>
      <c r="M34" s="88">
        <v>805455.84448285715</v>
      </c>
      <c r="N34" s="88">
        <v>2776610</v>
      </c>
      <c r="O34" s="88">
        <v>1275780</v>
      </c>
      <c r="P34" s="88">
        <v>2255986.7939999998</v>
      </c>
      <c r="Q34" s="88">
        <v>1607137.7150000001</v>
      </c>
      <c r="R34" s="88">
        <v>1481890</v>
      </c>
      <c r="S34" s="88">
        <v>1215294.6839999997</v>
      </c>
      <c r="T34" s="88">
        <v>727552.59300000011</v>
      </c>
      <c r="U34" s="88">
        <v>1298439.5270000005</v>
      </c>
      <c r="V34" s="88">
        <v>4625837.0999999996</v>
      </c>
      <c r="W34" s="88">
        <v>1276687.9999999998</v>
      </c>
      <c r="X34" s="88">
        <v>2213238</v>
      </c>
      <c r="Y34" s="80">
        <v>966594.5875599999</v>
      </c>
      <c r="Z34" s="73">
        <f t="shared" si="0"/>
        <v>64649585.049005322</v>
      </c>
    </row>
    <row r="35" spans="1:28" ht="13.7" customHeight="1">
      <c r="A35" s="79">
        <v>2008</v>
      </c>
      <c r="B35" s="87">
        <v>9102622.0000000019</v>
      </c>
      <c r="C35" s="88">
        <v>25516760</v>
      </c>
      <c r="D35" s="88">
        <v>1490032.5633068557</v>
      </c>
      <c r="E35" s="88">
        <v>6402143.7290000003</v>
      </c>
      <c r="F35" s="88">
        <v>2146470</v>
      </c>
      <c r="G35" s="88">
        <v>3128199.14</v>
      </c>
      <c r="H35" s="88">
        <v>2073823.5799999998</v>
      </c>
      <c r="I35" s="88">
        <v>3264990</v>
      </c>
      <c r="J35" s="88">
        <v>1686909.2880200001</v>
      </c>
      <c r="K35" s="88">
        <v>1717375.0921189997</v>
      </c>
      <c r="L35" s="88">
        <v>1157590.8887999998</v>
      </c>
      <c r="M35" s="88">
        <v>1039899.1307099998</v>
      </c>
      <c r="N35" s="88">
        <v>3666050</v>
      </c>
      <c r="O35" s="88">
        <v>1735780</v>
      </c>
      <c r="P35" s="88">
        <v>3419705.0550000002</v>
      </c>
      <c r="Q35" s="88">
        <v>2031638.1700399995</v>
      </c>
      <c r="R35" s="88">
        <v>2008555.3399999999</v>
      </c>
      <c r="S35" s="88">
        <v>1632166.0060000003</v>
      </c>
      <c r="T35" s="88">
        <v>901719.23980000021</v>
      </c>
      <c r="U35" s="88">
        <v>1990761.86</v>
      </c>
      <c r="V35" s="88">
        <v>6298644.040000001</v>
      </c>
      <c r="W35" s="88">
        <v>1666835</v>
      </c>
      <c r="X35" s="88">
        <v>2804386.2633499997</v>
      </c>
      <c r="Y35" s="80">
        <v>1235949.692</v>
      </c>
      <c r="Z35" s="73">
        <f t="shared" si="0"/>
        <v>88119006.078145862</v>
      </c>
    </row>
    <row r="36" spans="1:28" ht="13.7" customHeight="1">
      <c r="A36" s="79">
        <v>2009</v>
      </c>
      <c r="B36" s="87">
        <v>11338529.886329997</v>
      </c>
      <c r="C36" s="88">
        <v>32309740.000000004</v>
      </c>
      <c r="D36" s="88">
        <v>1708791.6424</v>
      </c>
      <c r="E36" s="88">
        <v>7939615.0830000006</v>
      </c>
      <c r="F36" s="88">
        <v>2467689.9999999995</v>
      </c>
      <c r="G36" s="88">
        <v>3718903.9699999997</v>
      </c>
      <c r="H36" s="88">
        <v>2446820.3400000003</v>
      </c>
      <c r="I36" s="88">
        <v>3749866.0000000005</v>
      </c>
      <c r="J36" s="88">
        <v>2015459.9925499998</v>
      </c>
      <c r="K36" s="88">
        <v>2061440</v>
      </c>
      <c r="L36" s="88">
        <v>1428232.0377706664</v>
      </c>
      <c r="M36" s="88">
        <v>1291923.9152600004</v>
      </c>
      <c r="N36" s="88">
        <v>4510200</v>
      </c>
      <c r="O36" s="88">
        <v>2112260</v>
      </c>
      <c r="P36" s="88">
        <v>4092934.6660000002</v>
      </c>
      <c r="Q36" s="88">
        <v>2394033.9309199997</v>
      </c>
      <c r="R36" s="88">
        <v>2606483.6499999994</v>
      </c>
      <c r="S36" s="88">
        <v>1974896.2999999998</v>
      </c>
      <c r="T36" s="88">
        <v>1019035.9509500003</v>
      </c>
      <c r="U36" s="88">
        <v>2333909.1470000003</v>
      </c>
      <c r="V36" s="88">
        <v>7886780.5899999999</v>
      </c>
      <c r="W36" s="88">
        <v>1857298</v>
      </c>
      <c r="X36" s="88">
        <v>3352997</v>
      </c>
      <c r="Y36" s="80">
        <v>1416579</v>
      </c>
      <c r="Z36" s="73">
        <f t="shared" si="0"/>
        <v>108034421.10218067</v>
      </c>
    </row>
    <row r="37" spans="1:28" ht="13.7" customHeight="1">
      <c r="A37" s="79">
        <v>2010</v>
      </c>
      <c r="B37" s="87">
        <v>13592182.952000001</v>
      </c>
      <c r="C37" s="88">
        <v>38503796.999999993</v>
      </c>
      <c r="D37" s="88">
        <v>2077842.3558445566</v>
      </c>
      <c r="E37" s="88">
        <v>10050951.061000001</v>
      </c>
      <c r="F37" s="88">
        <v>3095359.9999999995</v>
      </c>
      <c r="G37" s="88">
        <v>4318409.1499999994</v>
      </c>
      <c r="H37" s="88">
        <v>3188115.6589999991</v>
      </c>
      <c r="I37" s="88">
        <v>4740490.0000000009</v>
      </c>
      <c r="J37" s="88">
        <v>2609182.65998</v>
      </c>
      <c r="K37" s="88">
        <v>2600848</v>
      </c>
      <c r="L37" s="88">
        <v>1883881.9727452707</v>
      </c>
      <c r="M37" s="88">
        <v>1602139.6061</v>
      </c>
      <c r="N37" s="88">
        <v>5504600</v>
      </c>
      <c r="O37" s="88">
        <v>2632750.0000000005</v>
      </c>
      <c r="P37" s="88">
        <v>4795073.5520000011</v>
      </c>
      <c r="Q37" s="88">
        <v>3073311.7424800005</v>
      </c>
      <c r="R37" s="88">
        <v>3130644.7999999993</v>
      </c>
      <c r="S37" s="88">
        <v>2447222.5699999998</v>
      </c>
      <c r="T37" s="88">
        <v>1293970.7984401819</v>
      </c>
      <c r="U37" s="88">
        <v>2918254.0729999999</v>
      </c>
      <c r="V37" s="88">
        <v>9794877.7099999972</v>
      </c>
      <c r="W37" s="88">
        <v>2455583</v>
      </c>
      <c r="X37" s="88">
        <v>4326883</v>
      </c>
      <c r="Y37" s="80">
        <v>1699714.9999999995</v>
      </c>
      <c r="Z37" s="73">
        <f t="shared" si="0"/>
        <v>132336086.66258998</v>
      </c>
    </row>
    <row r="38" spans="1:28" ht="13.7" customHeight="1">
      <c r="A38" s="79">
        <v>2011</v>
      </c>
      <c r="B38" s="87">
        <v>19070836</v>
      </c>
      <c r="C38" s="88">
        <v>52972990.000000007</v>
      </c>
      <c r="D38" s="88">
        <v>2925239.8999291998</v>
      </c>
      <c r="E38" s="88">
        <v>13592674.975999998</v>
      </c>
      <c r="F38" s="88">
        <v>4766781.6025099996</v>
      </c>
      <c r="G38" s="88">
        <v>5982004.9299999988</v>
      </c>
      <c r="H38" s="88">
        <v>4207936.4929999998</v>
      </c>
      <c r="I38" s="88">
        <v>6624950</v>
      </c>
      <c r="J38" s="88">
        <v>3612569.9408100001</v>
      </c>
      <c r="K38" s="88">
        <v>3558100</v>
      </c>
      <c r="L38" s="88">
        <v>2312560.7136224047</v>
      </c>
      <c r="M38" s="88">
        <v>2135501.59938</v>
      </c>
      <c r="N38" s="88">
        <v>7807160</v>
      </c>
      <c r="O38" s="88">
        <v>3715310</v>
      </c>
      <c r="P38" s="88">
        <v>6180620.068</v>
      </c>
      <c r="Q38" s="88">
        <v>4328295.9279300002</v>
      </c>
      <c r="R38" s="88">
        <v>4430858.9899999993</v>
      </c>
      <c r="S38" s="88">
        <v>3136851.9350000001</v>
      </c>
      <c r="T38" s="88">
        <v>1646487.7409320436</v>
      </c>
      <c r="U38" s="88">
        <v>3759001.5079999999</v>
      </c>
      <c r="V38" s="88">
        <v>14253792.6</v>
      </c>
      <c r="W38" s="88">
        <v>3279531.9999999995</v>
      </c>
      <c r="X38" s="88">
        <v>6358625</v>
      </c>
      <c r="Y38" s="80">
        <v>2457483</v>
      </c>
      <c r="Z38" s="73">
        <f t="shared" si="0"/>
        <v>183116164.92511362</v>
      </c>
    </row>
    <row r="39" spans="1:28" ht="13.7" customHeight="1">
      <c r="A39" s="79">
        <v>2012</v>
      </c>
      <c r="B39" s="87">
        <v>24900678.475789998</v>
      </c>
      <c r="C39" s="88">
        <v>65851320.000000007</v>
      </c>
      <c r="D39" s="88">
        <v>3804690.0293152323</v>
      </c>
      <c r="E39" s="88">
        <v>17316413</v>
      </c>
      <c r="F39" s="88">
        <v>6263610.0000000019</v>
      </c>
      <c r="G39" s="88">
        <v>7685502.5299999984</v>
      </c>
      <c r="H39" s="88">
        <v>5529452.7609999999</v>
      </c>
      <c r="I39" s="88">
        <v>8402100</v>
      </c>
      <c r="J39" s="88">
        <v>4582555.8102400005</v>
      </c>
      <c r="K39" s="88">
        <v>4832130</v>
      </c>
      <c r="L39" s="88">
        <v>3547066.1864247951</v>
      </c>
      <c r="M39" s="88">
        <v>2860239.0019300003</v>
      </c>
      <c r="N39" s="88">
        <v>10778590</v>
      </c>
      <c r="O39" s="88">
        <v>5053228.3568099998</v>
      </c>
      <c r="P39" s="88">
        <v>8165910.9560000002</v>
      </c>
      <c r="Q39" s="88">
        <v>5485780.0987699991</v>
      </c>
      <c r="R39" s="88">
        <v>5951083.7999999998</v>
      </c>
      <c r="S39" s="88">
        <v>4116724.531</v>
      </c>
      <c r="T39" s="88">
        <v>2003068.7040739499</v>
      </c>
      <c r="U39" s="88">
        <v>4468477.2109800009</v>
      </c>
      <c r="V39" s="88">
        <v>17535823.050000004</v>
      </c>
      <c r="W39" s="88">
        <v>3991289.00348</v>
      </c>
      <c r="X39" s="88">
        <v>8432627.9999999981</v>
      </c>
      <c r="Y39" s="80">
        <v>3098271.8571699997</v>
      </c>
      <c r="Z39" s="73">
        <f t="shared" si="0"/>
        <v>234656633.36298394</v>
      </c>
    </row>
    <row r="40" spans="1:28" ht="13.7" customHeight="1">
      <c r="A40" s="79">
        <v>2013</v>
      </c>
      <c r="B40" s="87">
        <v>33621247.695889995</v>
      </c>
      <c r="C40" s="88">
        <v>79939450</v>
      </c>
      <c r="D40" s="88">
        <v>5088806.4415734047</v>
      </c>
      <c r="E40" s="88">
        <v>22644647</v>
      </c>
      <c r="F40" s="88">
        <v>8093335.1000000006</v>
      </c>
      <c r="G40" s="88">
        <v>10221529.800000001</v>
      </c>
      <c r="H40" s="88">
        <v>7333492.0369999995</v>
      </c>
      <c r="I40" s="88">
        <v>10938114.999999998</v>
      </c>
      <c r="J40" s="88">
        <v>6111245.1389700007</v>
      </c>
      <c r="K40" s="88">
        <v>6440980.0000000009</v>
      </c>
      <c r="L40" s="88">
        <v>4583323.5088229179</v>
      </c>
      <c r="M40" s="88">
        <v>3692417.5965600004</v>
      </c>
      <c r="N40" s="88">
        <v>14629019.999999998</v>
      </c>
      <c r="O40" s="88">
        <v>7114866.8100000005</v>
      </c>
      <c r="P40" s="88">
        <v>9952348.2569999993</v>
      </c>
      <c r="Q40" s="88">
        <v>7472267.8260300001</v>
      </c>
      <c r="R40" s="88">
        <v>7776606.580000001</v>
      </c>
      <c r="S40" s="88">
        <v>5404207.1000000015</v>
      </c>
      <c r="T40" s="88">
        <v>2423858.1163989049</v>
      </c>
      <c r="U40" s="88">
        <v>5715903.2060000002</v>
      </c>
      <c r="V40" s="88">
        <v>22813430.59</v>
      </c>
      <c r="W40" s="88">
        <v>5184575.5508700004</v>
      </c>
      <c r="X40" s="88">
        <v>11129044</v>
      </c>
      <c r="Y40" s="80">
        <v>4076634.14053</v>
      </c>
      <c r="Z40" s="73">
        <f t="shared" si="0"/>
        <v>302401351.49564517</v>
      </c>
    </row>
    <row r="41" spans="1:28" ht="13.7" customHeight="1">
      <c r="A41" s="79">
        <v>2014</v>
      </c>
      <c r="B41" s="87">
        <v>43995671.04868</v>
      </c>
      <c r="C41" s="88">
        <v>108610949</v>
      </c>
      <c r="D41" s="88">
        <v>6656319.2615915993</v>
      </c>
      <c r="E41" s="88">
        <v>31394492.999999996</v>
      </c>
      <c r="F41" s="88">
        <v>10747006.000000002</v>
      </c>
      <c r="G41" s="88">
        <v>13313295.425480001</v>
      </c>
      <c r="H41" s="88">
        <v>10892591.546999998</v>
      </c>
      <c r="I41" s="88">
        <v>15766800.000000002</v>
      </c>
      <c r="J41" s="88">
        <v>8253421.9027299983</v>
      </c>
      <c r="K41" s="88">
        <v>9064305.5099999998</v>
      </c>
      <c r="L41" s="88">
        <v>6181438.5791199589</v>
      </c>
      <c r="M41" s="88">
        <v>5008835.8804000001</v>
      </c>
      <c r="N41" s="88">
        <v>19529038.100000001</v>
      </c>
      <c r="O41" s="88">
        <v>10231350.699999999</v>
      </c>
      <c r="P41" s="88">
        <v>14785724.441999998</v>
      </c>
      <c r="Q41" s="88">
        <v>9832532.8010699991</v>
      </c>
      <c r="R41" s="88">
        <v>11049873.94761</v>
      </c>
      <c r="S41" s="88">
        <v>7816517.8999999994</v>
      </c>
      <c r="T41" s="88">
        <v>3781539.1638086857</v>
      </c>
      <c r="U41" s="88">
        <v>9086888.8909999989</v>
      </c>
      <c r="V41" s="88">
        <v>31276108.209999993</v>
      </c>
      <c r="W41" s="88">
        <v>6929414.6361000007</v>
      </c>
      <c r="X41" s="88">
        <v>15344761</v>
      </c>
      <c r="Y41" s="80">
        <v>5678150.262889999</v>
      </c>
      <c r="Z41" s="73">
        <f t="shared" si="0"/>
        <v>415227027.20948011</v>
      </c>
    </row>
    <row r="42" spans="1:28" ht="13.7" customHeight="1">
      <c r="A42" s="79">
        <v>2015</v>
      </c>
      <c r="B42" s="87">
        <v>63773347.194659993</v>
      </c>
      <c r="C42" s="88">
        <v>165301770</v>
      </c>
      <c r="D42" s="88">
        <v>8948928.9254368003</v>
      </c>
      <c r="E42" s="88">
        <v>44609259.000000007</v>
      </c>
      <c r="F42" s="88">
        <v>13968579.999999996</v>
      </c>
      <c r="G42" s="88">
        <v>18627980.118000001</v>
      </c>
      <c r="H42" s="88">
        <v>14785546.03001</v>
      </c>
      <c r="I42" s="88">
        <v>21429146.964459997</v>
      </c>
      <c r="J42" s="88">
        <v>11456189.84553</v>
      </c>
      <c r="K42" s="88">
        <v>12605731.89762</v>
      </c>
      <c r="L42" s="88">
        <v>8092949.4351533325</v>
      </c>
      <c r="M42" s="88">
        <v>6804965.4791499907</v>
      </c>
      <c r="N42" s="88">
        <v>27914713.623950001</v>
      </c>
      <c r="O42" s="88">
        <v>14902892.084800001</v>
      </c>
      <c r="P42" s="88">
        <v>21981303.661000002</v>
      </c>
      <c r="Q42" s="88">
        <v>14686807.991</v>
      </c>
      <c r="R42" s="88">
        <v>16239099.999999998</v>
      </c>
      <c r="S42" s="88">
        <v>10483523.285</v>
      </c>
      <c r="T42" s="88">
        <v>5086676.8725600345</v>
      </c>
      <c r="U42" s="88">
        <v>12495285.507229999</v>
      </c>
      <c r="V42" s="88">
        <v>43379109.829999998</v>
      </c>
      <c r="W42" s="88">
        <v>9440646.7308400013</v>
      </c>
      <c r="X42" s="88">
        <v>20603530</v>
      </c>
      <c r="Y42" s="80">
        <v>7754089.8050000006</v>
      </c>
      <c r="Z42" s="73">
        <f t="shared" si="0"/>
        <v>595372074.28140008</v>
      </c>
    </row>
    <row r="43" spans="1:28" ht="13.7" customHeight="1">
      <c r="A43" s="79">
        <v>2016</v>
      </c>
      <c r="B43" s="87">
        <v>98449110.250160009</v>
      </c>
      <c r="C43" s="88">
        <v>217442850.6495716</v>
      </c>
      <c r="D43" s="88">
        <v>11746761.301970277</v>
      </c>
      <c r="E43" s="88">
        <v>58159617</v>
      </c>
      <c r="F43" s="88">
        <v>18967260.000000004</v>
      </c>
      <c r="G43" s="88">
        <v>27290750.373333335</v>
      </c>
      <c r="H43" s="88">
        <v>20171202.156360004</v>
      </c>
      <c r="I43" s="88">
        <v>29773940</v>
      </c>
      <c r="J43" s="88">
        <v>15719442.902029999</v>
      </c>
      <c r="K43" s="88">
        <v>16828615.192950003</v>
      </c>
      <c r="L43" s="88">
        <v>11377643.07332</v>
      </c>
      <c r="M43" s="88">
        <v>9555240.3496599998</v>
      </c>
      <c r="N43" s="88">
        <v>34328560</v>
      </c>
      <c r="O43" s="88">
        <v>20564180.000000004</v>
      </c>
      <c r="P43" s="88">
        <v>28964879.710999999</v>
      </c>
      <c r="Q43" s="88">
        <v>19917372.74069</v>
      </c>
      <c r="R43" s="88">
        <v>22743667.77564</v>
      </c>
      <c r="S43" s="88">
        <v>14595690.086000003</v>
      </c>
      <c r="T43" s="88">
        <v>7784879.6023434419</v>
      </c>
      <c r="U43" s="88">
        <v>15879406.216850001</v>
      </c>
      <c r="V43" s="88">
        <v>57138686.739999995</v>
      </c>
      <c r="W43" s="88">
        <v>12928752</v>
      </c>
      <c r="X43" s="88">
        <v>28436186</v>
      </c>
      <c r="Y43" s="80">
        <v>10099507.568589998</v>
      </c>
      <c r="Z43" s="73">
        <f t="shared" si="0"/>
        <v>808864201.69046879</v>
      </c>
    </row>
    <row r="44" spans="1:28" ht="13.7" customHeight="1">
      <c r="A44" s="79">
        <v>2017</v>
      </c>
      <c r="B44" s="87">
        <v>130923890.63058001</v>
      </c>
      <c r="C44" s="88">
        <v>278659380</v>
      </c>
      <c r="D44" s="88">
        <v>14796941.307637978</v>
      </c>
      <c r="E44" s="88">
        <v>72946275</v>
      </c>
      <c r="F44" s="88">
        <v>26398607.399999999</v>
      </c>
      <c r="G44" s="88">
        <v>35500788.839999996</v>
      </c>
      <c r="H44" s="88">
        <v>25514034.416679997</v>
      </c>
      <c r="I44" s="88">
        <v>38086549.999999993</v>
      </c>
      <c r="J44" s="88">
        <v>20489983.855390001</v>
      </c>
      <c r="K44" s="88">
        <v>21455451.733999997</v>
      </c>
      <c r="L44" s="88">
        <v>14846571.022389999</v>
      </c>
      <c r="M44" s="88">
        <v>13241607.301000001</v>
      </c>
      <c r="N44" s="88">
        <v>45029555.979843818</v>
      </c>
      <c r="O44" s="88">
        <v>24671370</v>
      </c>
      <c r="P44" s="88">
        <v>39364986.787</v>
      </c>
      <c r="Q44" s="88">
        <v>25230664.032230001</v>
      </c>
      <c r="R44" s="88">
        <v>29782726.630320001</v>
      </c>
      <c r="S44" s="88">
        <v>18773095.629000001</v>
      </c>
      <c r="T44" s="88">
        <v>11310562.962529996</v>
      </c>
      <c r="U44" s="88">
        <v>17914640.388669997</v>
      </c>
      <c r="V44" s="88">
        <v>74769541.770000011</v>
      </c>
      <c r="W44" s="88">
        <v>17127240</v>
      </c>
      <c r="X44" s="88">
        <v>37038033.716570005</v>
      </c>
      <c r="Y44" s="80">
        <v>12712015.653333332</v>
      </c>
      <c r="Z44" s="73">
        <f t="shared" si="0"/>
        <v>1046584515.057175</v>
      </c>
    </row>
    <row r="45" spans="1:28" ht="13.7" customHeight="1">
      <c r="A45" s="79">
        <v>2018</v>
      </c>
      <c r="B45" s="87">
        <v>169135028.92646003</v>
      </c>
      <c r="C45" s="88">
        <v>351523924.17576998</v>
      </c>
      <c r="D45" s="88">
        <v>19283833.049784373</v>
      </c>
      <c r="E45" s="88">
        <v>95803892.000000015</v>
      </c>
      <c r="F45" s="88">
        <v>33894080</v>
      </c>
      <c r="G45" s="88">
        <v>42099530</v>
      </c>
      <c r="H45" s="88">
        <v>30011221.358480003</v>
      </c>
      <c r="I45" s="88">
        <v>48865839.999999993</v>
      </c>
      <c r="J45" s="88">
        <v>25490458.274249997</v>
      </c>
      <c r="K45" s="88">
        <v>26354991.62565</v>
      </c>
      <c r="L45" s="88">
        <v>19165630.768297043</v>
      </c>
      <c r="M45" s="88">
        <v>17077151.3226</v>
      </c>
      <c r="N45" s="88">
        <v>55638073.273219995</v>
      </c>
      <c r="O45" s="88">
        <v>28771273.198490415</v>
      </c>
      <c r="P45" s="88">
        <v>52580429.375999995</v>
      </c>
      <c r="Q45" s="88">
        <v>31493199.412939996</v>
      </c>
      <c r="R45" s="88">
        <v>37153836.247399993</v>
      </c>
      <c r="S45" s="88">
        <v>26034239.692339998</v>
      </c>
      <c r="T45" s="88">
        <v>15528062.685390001</v>
      </c>
      <c r="U45" s="88">
        <v>21307882.140469998</v>
      </c>
      <c r="V45" s="88">
        <v>92797949.999999985</v>
      </c>
      <c r="W45" s="88">
        <v>21777000</v>
      </c>
      <c r="X45" s="88">
        <v>48273306.000000007</v>
      </c>
      <c r="Y45" s="80">
        <v>14548607.025640002</v>
      </c>
      <c r="Z45" s="73">
        <f t="shared" si="0"/>
        <v>1324609440.5531819</v>
      </c>
    </row>
    <row r="46" spans="1:28" ht="13.7" customHeight="1">
      <c r="A46" s="79">
        <v>2019</v>
      </c>
      <c r="B46" s="87">
        <v>235885171.50045857</v>
      </c>
      <c r="C46" s="88">
        <v>487673359.90997308</v>
      </c>
      <c r="D46" s="88">
        <v>30565165.272640377</v>
      </c>
      <c r="E46" s="88">
        <v>135226781.99999997</v>
      </c>
      <c r="F46" s="88">
        <v>47362690</v>
      </c>
      <c r="G46" s="88">
        <v>57700112.307099991</v>
      </c>
      <c r="H46" s="88">
        <v>54251033.880680002</v>
      </c>
      <c r="I46" s="88">
        <v>71595470</v>
      </c>
      <c r="J46" s="88">
        <v>36528801.446180001</v>
      </c>
      <c r="K46" s="88">
        <v>36802934.161379978</v>
      </c>
      <c r="L46" s="88">
        <v>29525965.497198887</v>
      </c>
      <c r="M46" s="88">
        <v>25255560.390369903</v>
      </c>
      <c r="N46" s="88">
        <v>82547871.27115941</v>
      </c>
      <c r="O46" s="88">
        <v>39800926.944874294</v>
      </c>
      <c r="P46" s="88">
        <v>84425193.341307491</v>
      </c>
      <c r="Q46" s="88">
        <v>47294704.575350001</v>
      </c>
      <c r="R46" s="88">
        <v>56057750.016580001</v>
      </c>
      <c r="S46" s="88">
        <v>40202762.175319992</v>
      </c>
      <c r="T46" s="88">
        <v>24446318.69382</v>
      </c>
      <c r="U46" s="88">
        <v>30466889.747690003</v>
      </c>
      <c r="V46" s="88">
        <v>141094500</v>
      </c>
      <c r="W46" s="88">
        <v>30838210.40175375</v>
      </c>
      <c r="X46" s="88">
        <v>78579355.000000015</v>
      </c>
      <c r="Y46" s="80">
        <v>19979499.173085719</v>
      </c>
      <c r="Z46" s="73">
        <f t="shared" si="0"/>
        <v>1924107027.7069213</v>
      </c>
    </row>
    <row r="47" spans="1:28" ht="13.7" customHeight="1">
      <c r="A47" s="79">
        <v>2020</v>
      </c>
      <c r="B47" s="87">
        <v>332574928.87324405</v>
      </c>
      <c r="C47" s="88">
        <v>656623975.71228933</v>
      </c>
      <c r="D47" s="88">
        <v>39743581.278810009</v>
      </c>
      <c r="E47" s="88">
        <v>180430229.32777345</v>
      </c>
      <c r="F47" s="88">
        <v>69499520</v>
      </c>
      <c r="G47" s="88">
        <v>78920625.573192045</v>
      </c>
      <c r="H47" s="88">
        <v>73367939.756909996</v>
      </c>
      <c r="I47" s="88">
        <v>93116010</v>
      </c>
      <c r="J47" s="88">
        <v>48769778.031029999</v>
      </c>
      <c r="K47" s="88">
        <v>47829203.363824382</v>
      </c>
      <c r="L47" s="88">
        <v>41762252.170987144</v>
      </c>
      <c r="M47" s="88">
        <v>33003521.158569995</v>
      </c>
      <c r="N47" s="88">
        <v>107956290.63703001</v>
      </c>
      <c r="O47" s="88">
        <v>56218219.229130208</v>
      </c>
      <c r="P47" s="88">
        <v>109249164.28638256</v>
      </c>
      <c r="Q47" s="88">
        <v>63249522.692999989</v>
      </c>
      <c r="R47" s="88">
        <v>79684742.992110014</v>
      </c>
      <c r="S47" s="88">
        <v>56558522.866690002</v>
      </c>
      <c r="T47" s="88">
        <v>34309952.979350001</v>
      </c>
      <c r="U47" s="88">
        <v>39195127.010724008</v>
      </c>
      <c r="V47" s="88">
        <v>177442990.12095043</v>
      </c>
      <c r="W47" s="88">
        <v>39334969.57253392</v>
      </c>
      <c r="X47" s="88">
        <v>100183109.00000001</v>
      </c>
      <c r="Y47" s="80">
        <v>27080593.041099686</v>
      </c>
      <c r="Z47" s="73">
        <f t="shared" si="0"/>
        <v>2586104769.6756315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2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113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público en personal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921</v>
      </c>
      <c r="C8" s="57" t="s">
        <v>922</v>
      </c>
      <c r="D8" s="57" t="s">
        <v>923</v>
      </c>
      <c r="E8" s="64" t="s">
        <v>924</v>
      </c>
      <c r="F8" s="57" t="s">
        <v>925</v>
      </c>
      <c r="G8" s="57" t="s">
        <v>926</v>
      </c>
      <c r="H8" s="64" t="s">
        <v>927</v>
      </c>
      <c r="I8" s="57" t="s">
        <v>928</v>
      </c>
      <c r="J8" s="57" t="s">
        <v>929</v>
      </c>
      <c r="K8" s="64" t="s">
        <v>930</v>
      </c>
      <c r="L8" s="57" t="s">
        <v>931</v>
      </c>
      <c r="M8" s="57" t="s">
        <v>932</v>
      </c>
      <c r="N8" s="64" t="s">
        <v>933</v>
      </c>
      <c r="O8" s="57" t="s">
        <v>934</v>
      </c>
      <c r="P8" s="57" t="s">
        <v>935</v>
      </c>
      <c r="Q8" s="64" t="s">
        <v>936</v>
      </c>
      <c r="R8" s="57" t="s">
        <v>937</v>
      </c>
      <c r="S8" s="57" t="s">
        <v>938</v>
      </c>
      <c r="T8" s="57" t="s">
        <v>939</v>
      </c>
      <c r="U8" s="57" t="s">
        <v>940</v>
      </c>
      <c r="V8" s="57" t="s">
        <v>941</v>
      </c>
      <c r="W8" s="57" t="s">
        <v>942</v>
      </c>
      <c r="X8" s="57" t="s">
        <v>943</v>
      </c>
      <c r="Y8" s="57" t="s">
        <v>944</v>
      </c>
      <c r="Z8" s="66" t="s">
        <v>945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3173869.8511786708</v>
      </c>
      <c r="C10" s="70">
        <v>8694035.4605473671</v>
      </c>
      <c r="D10" s="70">
        <v>543903.08943698101</v>
      </c>
      <c r="E10" s="70">
        <v>2673839.6076299762</v>
      </c>
      <c r="F10" s="70">
        <v>849811.01487722783</v>
      </c>
      <c r="G10" s="70">
        <v>1212212.741872255</v>
      </c>
      <c r="H10" s="70">
        <v>647274.72632445151</v>
      </c>
      <c r="I10" s="70">
        <v>1177955.8622060586</v>
      </c>
      <c r="J10" s="70">
        <v>822766.10987759905</v>
      </c>
      <c r="K10" s="70">
        <v>772883.2851005058</v>
      </c>
      <c r="L10" s="70">
        <v>560731.03032563906</v>
      </c>
      <c r="M10" s="70">
        <v>483803.30054891686</v>
      </c>
      <c r="N10" s="70">
        <v>1468838.8404242892</v>
      </c>
      <c r="O10" s="70">
        <v>757257.33998960909</v>
      </c>
      <c r="P10" s="70">
        <v>781297.25554483465</v>
      </c>
      <c r="Q10" s="70">
        <v>950177.66232029512</v>
      </c>
      <c r="R10" s="70">
        <v>1223030.7038721067</v>
      </c>
      <c r="S10" s="70">
        <v>739227.40332318982</v>
      </c>
      <c r="T10" s="70">
        <v>498227.24988205225</v>
      </c>
      <c r="U10" s="70">
        <v>528277.14432608441</v>
      </c>
      <c r="V10" s="70">
        <v>2812069.1220725239</v>
      </c>
      <c r="W10" s="70">
        <v>1012080.4448750012</v>
      </c>
      <c r="X10" s="70">
        <v>1254883.5919827805</v>
      </c>
      <c r="Y10" s="70">
        <v>135224.52499814445</v>
      </c>
      <c r="Z10" s="71">
        <f>SUM(B10:Y10)</f>
        <v>33773677.363536559</v>
      </c>
    </row>
    <row r="11" spans="1:26" ht="13.7" customHeight="1">
      <c r="A11" s="79">
        <v>1984</v>
      </c>
      <c r="B11" s="87">
        <v>31125924.808197215</v>
      </c>
      <c r="C11" s="88">
        <v>74075849.032368198</v>
      </c>
      <c r="D11" s="88">
        <v>5371880.7544951616</v>
      </c>
      <c r="E11" s="88">
        <v>24983641.825465806</v>
      </c>
      <c r="F11" s="88">
        <v>8541416.0087062586</v>
      </c>
      <c r="G11" s="88">
        <v>10371121.300767355</v>
      </c>
      <c r="H11" s="88">
        <v>4651722.1498395354</v>
      </c>
      <c r="I11" s="88">
        <v>9508605.7626332901</v>
      </c>
      <c r="J11" s="88">
        <v>7021546.3953923509</v>
      </c>
      <c r="K11" s="88">
        <v>7683087.4392039143</v>
      </c>
      <c r="L11" s="88">
        <v>3923189.6079204725</v>
      </c>
      <c r="M11" s="88">
        <v>4752209.3970007859</v>
      </c>
      <c r="N11" s="88">
        <v>12284565.965462824</v>
      </c>
      <c r="O11" s="88">
        <v>7423495.3840373503</v>
      </c>
      <c r="P11" s="88">
        <v>6741019.4970671944</v>
      </c>
      <c r="Q11" s="88">
        <v>8583285.6950234454</v>
      </c>
      <c r="R11" s="88">
        <v>12728384.640425012</v>
      </c>
      <c r="S11" s="88">
        <v>5782203.6804035995</v>
      </c>
      <c r="T11" s="88">
        <v>4810826.9578448478</v>
      </c>
      <c r="U11" s="88">
        <v>5242084.7269118801</v>
      </c>
      <c r="V11" s="88">
        <v>28718417.844958935</v>
      </c>
      <c r="W11" s="88">
        <v>8281823.9535396956</v>
      </c>
      <c r="X11" s="88">
        <v>11798877.604183448</v>
      </c>
      <c r="Y11" s="80">
        <v>669914.9810750006</v>
      </c>
      <c r="Z11" s="73">
        <f>SUM(B11:Y11)</f>
        <v>305075095.41292351</v>
      </c>
    </row>
    <row r="12" spans="1:26" ht="13.7" customHeight="1">
      <c r="A12" s="79">
        <v>1985</v>
      </c>
      <c r="B12" s="87">
        <v>217422.64341570323</v>
      </c>
      <c r="C12" s="88">
        <v>566917.26030191116</v>
      </c>
      <c r="D12" s="88">
        <v>47524.075063541692</v>
      </c>
      <c r="E12" s="88">
        <v>169866.45749063214</v>
      </c>
      <c r="F12" s="88">
        <v>72377.881887312818</v>
      </c>
      <c r="G12" s="88">
        <v>76552.293886137428</v>
      </c>
      <c r="H12" s="88">
        <v>40427.574665539854</v>
      </c>
      <c r="I12" s="88">
        <v>68331.913334605895</v>
      </c>
      <c r="J12" s="88">
        <v>55808.677338132075</v>
      </c>
      <c r="K12" s="88">
        <v>46239.640602364889</v>
      </c>
      <c r="L12" s="88">
        <v>28931.886238007479</v>
      </c>
      <c r="M12" s="88">
        <v>33331.074267538024</v>
      </c>
      <c r="N12" s="88">
        <v>79281.717116138127</v>
      </c>
      <c r="O12" s="88">
        <v>51955.373954601659</v>
      </c>
      <c r="P12" s="88">
        <v>47427.742478953434</v>
      </c>
      <c r="Q12" s="88">
        <v>65377.714073899238</v>
      </c>
      <c r="R12" s="88">
        <v>91066.403297435289</v>
      </c>
      <c r="S12" s="88">
        <v>37473.375404833212</v>
      </c>
      <c r="T12" s="88">
        <v>31147.535683537462</v>
      </c>
      <c r="U12" s="88">
        <v>40877.126726951741</v>
      </c>
      <c r="V12" s="88">
        <v>193018.38865334401</v>
      </c>
      <c r="W12" s="88">
        <v>55070.127522955408</v>
      </c>
      <c r="X12" s="88">
        <v>82781.801022844928</v>
      </c>
      <c r="Y12" s="80">
        <v>11752.575319767742</v>
      </c>
      <c r="Z12" s="73">
        <f t="shared" ref="Z12:Z47" si="0">SUM(B12:Y12)</f>
        <v>2210961.2597466889</v>
      </c>
    </row>
    <row r="13" spans="1:26" ht="13.7" customHeight="1">
      <c r="A13" s="79">
        <v>1986</v>
      </c>
      <c r="B13" s="87">
        <v>380192.82163739798</v>
      </c>
      <c r="C13" s="88">
        <v>1064731.3483918183</v>
      </c>
      <c r="D13" s="88">
        <v>70948.304985651877</v>
      </c>
      <c r="E13" s="88">
        <v>347477.769894014</v>
      </c>
      <c r="F13" s="88">
        <v>134858.08765129859</v>
      </c>
      <c r="G13" s="88">
        <v>145838.18247050661</v>
      </c>
      <c r="H13" s="88">
        <v>86939.827696703564</v>
      </c>
      <c r="I13" s="88">
        <v>140263.67279306255</v>
      </c>
      <c r="J13" s="88">
        <v>111659.11808456163</v>
      </c>
      <c r="K13" s="88">
        <v>89698.928446145583</v>
      </c>
      <c r="L13" s="88">
        <v>55970.329488680924</v>
      </c>
      <c r="M13" s="88">
        <v>70272.606842931375</v>
      </c>
      <c r="N13" s="88">
        <v>213351.68856399597</v>
      </c>
      <c r="O13" s="88">
        <v>98314.079765831877</v>
      </c>
      <c r="P13" s="88">
        <v>105521.52662151714</v>
      </c>
      <c r="Q13" s="88">
        <v>124103.22554633072</v>
      </c>
      <c r="R13" s="88">
        <v>202146.36103054779</v>
      </c>
      <c r="S13" s="88">
        <v>74720.952949174636</v>
      </c>
      <c r="T13" s="88">
        <v>60249.751059244045</v>
      </c>
      <c r="U13" s="88">
        <v>93133.72733830809</v>
      </c>
      <c r="V13" s="88">
        <v>377658.95360219607</v>
      </c>
      <c r="W13" s="88">
        <v>96230.677159110361</v>
      </c>
      <c r="X13" s="88">
        <v>149723.44679114947</v>
      </c>
      <c r="Y13" s="80">
        <v>22748.504138256634</v>
      </c>
      <c r="Z13" s="73">
        <f t="shared" si="0"/>
        <v>4316753.8929484356</v>
      </c>
    </row>
    <row r="14" spans="1:26" ht="13.7" customHeight="1">
      <c r="A14" s="79">
        <v>1987</v>
      </c>
      <c r="B14" s="87">
        <v>1011969.7468945809</v>
      </c>
      <c r="C14" s="88">
        <v>2553623.4441268635</v>
      </c>
      <c r="D14" s="88">
        <v>190870.19339231207</v>
      </c>
      <c r="E14" s="88">
        <v>868369.94945618813</v>
      </c>
      <c r="F14" s="88">
        <v>327954.34165867814</v>
      </c>
      <c r="G14" s="88">
        <v>373180.61238215765</v>
      </c>
      <c r="H14" s="88">
        <v>210928.17221600213</v>
      </c>
      <c r="I14" s="88">
        <v>332553.62342716753</v>
      </c>
      <c r="J14" s="88">
        <v>258709.59947753142</v>
      </c>
      <c r="K14" s="88">
        <v>264075.42820743576</v>
      </c>
      <c r="L14" s="88">
        <v>124436.12340302004</v>
      </c>
      <c r="M14" s="88">
        <v>165701.90149252259</v>
      </c>
      <c r="N14" s="88">
        <v>384678.81680338131</v>
      </c>
      <c r="O14" s="88">
        <v>221148.79836820095</v>
      </c>
      <c r="P14" s="88">
        <v>244017.44938374567</v>
      </c>
      <c r="Q14" s="88">
        <v>278512.06264741655</v>
      </c>
      <c r="R14" s="88">
        <v>598417.66121123801</v>
      </c>
      <c r="S14" s="88">
        <v>177072.34808684373</v>
      </c>
      <c r="T14" s="88">
        <v>164041.04974279029</v>
      </c>
      <c r="U14" s="88">
        <v>207989.74219724498</v>
      </c>
      <c r="V14" s="88">
        <v>923433.57285115891</v>
      </c>
      <c r="W14" s="88">
        <v>217060.54790732142</v>
      </c>
      <c r="X14" s="88">
        <v>428883.02491164097</v>
      </c>
      <c r="Y14" s="80">
        <v>85214.470543957243</v>
      </c>
      <c r="Z14" s="73">
        <f t="shared" si="0"/>
        <v>10612842.680789396</v>
      </c>
    </row>
    <row r="15" spans="1:26" ht="13.7" customHeight="1">
      <c r="A15" s="79">
        <v>1988</v>
      </c>
      <c r="B15" s="87">
        <v>4230295.5261930265</v>
      </c>
      <c r="C15" s="88">
        <v>11649065.424406016</v>
      </c>
      <c r="D15" s="88">
        <v>693731.76091148111</v>
      </c>
      <c r="E15" s="88">
        <v>3789219.1596875791</v>
      </c>
      <c r="F15" s="88">
        <v>1313440.9970696208</v>
      </c>
      <c r="G15" s="88">
        <v>1597907.7244275031</v>
      </c>
      <c r="H15" s="88">
        <v>862576.52811745019</v>
      </c>
      <c r="I15" s="88">
        <v>1477391.7130522283</v>
      </c>
      <c r="J15" s="88">
        <v>1096267.474032958</v>
      </c>
      <c r="K15" s="88">
        <v>1317723.2918900619</v>
      </c>
      <c r="L15" s="88">
        <v>551192.51903107972</v>
      </c>
      <c r="M15" s="88">
        <v>712696.20940200659</v>
      </c>
      <c r="N15" s="88">
        <v>1537343.8405384058</v>
      </c>
      <c r="O15" s="88">
        <v>951281.20654087584</v>
      </c>
      <c r="P15" s="88">
        <v>1177019.3192184214</v>
      </c>
      <c r="Q15" s="88">
        <v>1331793.6891572264</v>
      </c>
      <c r="R15" s="88">
        <v>2206605.3453330798</v>
      </c>
      <c r="S15" s="88">
        <v>924363.92481238791</v>
      </c>
      <c r="T15" s="88">
        <v>675990.82522679598</v>
      </c>
      <c r="U15" s="88">
        <v>1099326.256047559</v>
      </c>
      <c r="V15" s="88">
        <v>4142202.6041725213</v>
      </c>
      <c r="W15" s="88">
        <v>886435.02783133707</v>
      </c>
      <c r="X15" s="88">
        <v>1668871.4671662438</v>
      </c>
      <c r="Y15" s="80">
        <v>379288.96981051</v>
      </c>
      <c r="Z15" s="73">
        <f t="shared" si="0"/>
        <v>46272030.804076381</v>
      </c>
    </row>
    <row r="16" spans="1:26" ht="13.7" customHeight="1">
      <c r="A16" s="79">
        <v>1989</v>
      </c>
      <c r="B16" s="87">
        <v>141508.07512764211</v>
      </c>
      <c r="C16" s="88">
        <v>334685.69249372161</v>
      </c>
      <c r="D16" s="88">
        <v>19074.173802763136</v>
      </c>
      <c r="E16" s="88">
        <v>90086.249432097757</v>
      </c>
      <c r="F16" s="88">
        <v>43845.828092065916</v>
      </c>
      <c r="G16" s="88">
        <v>46199.135249549683</v>
      </c>
      <c r="H16" s="88">
        <v>30035.630825779619</v>
      </c>
      <c r="I16" s="88">
        <v>44134.830725441119</v>
      </c>
      <c r="J16" s="88">
        <v>33194.016747665723</v>
      </c>
      <c r="K16" s="88">
        <v>46240.421340031855</v>
      </c>
      <c r="L16" s="88">
        <v>15213.924342680122</v>
      </c>
      <c r="M16" s="88">
        <v>24895.512560749288</v>
      </c>
      <c r="N16" s="88">
        <v>40625.513034456555</v>
      </c>
      <c r="O16" s="88">
        <v>27971.326301671052</v>
      </c>
      <c r="P16" s="88">
        <v>36785.906619614623</v>
      </c>
      <c r="Q16" s="88">
        <v>42091.169246573634</v>
      </c>
      <c r="R16" s="88">
        <v>64695.303785562413</v>
      </c>
      <c r="S16" s="88">
        <v>26608.885315759399</v>
      </c>
      <c r="T16" s="88">
        <v>16328.648785698746</v>
      </c>
      <c r="U16" s="88">
        <v>30923.281771146299</v>
      </c>
      <c r="V16" s="88">
        <v>102245.00307909721</v>
      </c>
      <c r="W16" s="88">
        <v>26072.166139491172</v>
      </c>
      <c r="X16" s="88">
        <v>55860.08042237776</v>
      </c>
      <c r="Y16" s="80">
        <v>11993.609285070761</v>
      </c>
      <c r="Z16" s="73">
        <f t="shared" si="0"/>
        <v>1351314.3845267072</v>
      </c>
    </row>
    <row r="17" spans="1:26" ht="13.7" customHeight="1">
      <c r="A17" s="79">
        <v>1990</v>
      </c>
      <c r="B17" s="87">
        <v>3176491.87</v>
      </c>
      <c r="C17" s="88">
        <v>8353000</v>
      </c>
      <c r="D17" s="88">
        <v>379091</v>
      </c>
      <c r="E17" s="88">
        <v>2397946</v>
      </c>
      <c r="F17" s="88">
        <v>735638</v>
      </c>
      <c r="G17" s="88">
        <v>1000486</v>
      </c>
      <c r="H17" s="88">
        <v>516789</v>
      </c>
      <c r="I17" s="88">
        <v>1000013</v>
      </c>
      <c r="J17" s="88">
        <v>723179</v>
      </c>
      <c r="K17" s="88">
        <v>947778</v>
      </c>
      <c r="L17" s="88">
        <v>355654</v>
      </c>
      <c r="M17" s="88">
        <v>591391</v>
      </c>
      <c r="N17" s="88">
        <v>892000</v>
      </c>
      <c r="O17" s="88">
        <v>703164</v>
      </c>
      <c r="P17" s="88">
        <v>745267</v>
      </c>
      <c r="Q17" s="88">
        <v>876048</v>
      </c>
      <c r="R17" s="88">
        <v>1157429</v>
      </c>
      <c r="S17" s="88">
        <v>522948.39999999997</v>
      </c>
      <c r="T17" s="88">
        <v>363009</v>
      </c>
      <c r="U17" s="88">
        <v>603949</v>
      </c>
      <c r="V17" s="88">
        <v>2181521.5</v>
      </c>
      <c r="W17" s="88">
        <v>614299</v>
      </c>
      <c r="X17" s="88">
        <v>1137236</v>
      </c>
      <c r="Y17" s="80">
        <v>220985</v>
      </c>
      <c r="Z17" s="73">
        <f t="shared" si="0"/>
        <v>30195312.77</v>
      </c>
    </row>
    <row r="18" spans="1:26" ht="13.7" customHeight="1">
      <c r="A18" s="79">
        <v>1991</v>
      </c>
      <c r="B18" s="87">
        <v>8008715.2400000002</v>
      </c>
      <c r="C18" s="88">
        <v>22120000</v>
      </c>
      <c r="D18" s="88">
        <v>1113068</v>
      </c>
      <c r="E18" s="88">
        <v>6762100</v>
      </c>
      <c r="F18" s="88">
        <v>2238633</v>
      </c>
      <c r="G18" s="88">
        <v>2657895</v>
      </c>
      <c r="H18" s="88">
        <v>1592499</v>
      </c>
      <c r="I18" s="88">
        <v>2919278</v>
      </c>
      <c r="J18" s="88">
        <v>2700906.7749999999</v>
      </c>
      <c r="K18" s="88">
        <v>2101810.5</v>
      </c>
      <c r="L18" s="88">
        <v>1009875</v>
      </c>
      <c r="M18" s="88">
        <v>1875711</v>
      </c>
      <c r="N18" s="88">
        <v>3052609</v>
      </c>
      <c r="O18" s="88">
        <v>1855681</v>
      </c>
      <c r="P18" s="88">
        <v>2536238</v>
      </c>
      <c r="Q18" s="88">
        <v>2231147</v>
      </c>
      <c r="R18" s="88">
        <v>3265824</v>
      </c>
      <c r="S18" s="88">
        <v>1830440</v>
      </c>
      <c r="T18" s="88">
        <v>1132669</v>
      </c>
      <c r="U18" s="88">
        <v>1506485</v>
      </c>
      <c r="V18" s="88">
        <v>6502755</v>
      </c>
      <c r="W18" s="88">
        <v>1930312</v>
      </c>
      <c r="X18" s="88">
        <v>2575789</v>
      </c>
      <c r="Y18" s="80">
        <v>790000</v>
      </c>
      <c r="Z18" s="73">
        <f t="shared" si="0"/>
        <v>84310440.515000001</v>
      </c>
    </row>
    <row r="19" spans="1:26" ht="13.7" customHeight="1">
      <c r="A19" s="79">
        <v>1992</v>
      </c>
      <c r="B19" s="87">
        <v>1315656.8003</v>
      </c>
      <c r="C19" s="88">
        <v>2897711</v>
      </c>
      <c r="D19" s="88">
        <v>180516.05877999999</v>
      </c>
      <c r="E19" s="88">
        <v>960824.25939999998</v>
      </c>
      <c r="F19" s="88">
        <v>384861.45</v>
      </c>
      <c r="G19" s="88">
        <v>414437.21</v>
      </c>
      <c r="H19" s="88">
        <v>246330</v>
      </c>
      <c r="I19" s="88">
        <v>460100</v>
      </c>
      <c r="J19" s="88">
        <v>283836.39199999999</v>
      </c>
      <c r="K19" s="88">
        <v>240305.94</v>
      </c>
      <c r="L19" s="88">
        <v>156043</v>
      </c>
      <c r="M19" s="88">
        <v>223600</v>
      </c>
      <c r="N19" s="88">
        <v>479347.71600000001</v>
      </c>
      <c r="O19" s="88">
        <v>297661</v>
      </c>
      <c r="P19" s="88">
        <v>354376</v>
      </c>
      <c r="Q19" s="88">
        <v>308060</v>
      </c>
      <c r="R19" s="88">
        <v>440236.29833000002</v>
      </c>
      <c r="S19" s="88">
        <v>248706.4</v>
      </c>
      <c r="T19" s="88">
        <v>178430</v>
      </c>
      <c r="U19" s="88">
        <v>172808.42</v>
      </c>
      <c r="V19" s="88">
        <v>955642.82305999997</v>
      </c>
      <c r="W19" s="88">
        <v>297360.8</v>
      </c>
      <c r="X19" s="88">
        <v>350608.7</v>
      </c>
      <c r="Y19" s="80">
        <v>124000</v>
      </c>
      <c r="Z19" s="73">
        <f t="shared" si="0"/>
        <v>11971460.267870001</v>
      </c>
    </row>
    <row r="20" spans="1:26" ht="13.7" customHeight="1">
      <c r="A20" s="79">
        <v>1993</v>
      </c>
      <c r="B20" s="87">
        <v>1591700</v>
      </c>
      <c r="C20" s="88">
        <v>3301600</v>
      </c>
      <c r="D20" s="88">
        <v>244628</v>
      </c>
      <c r="E20" s="88">
        <v>1192691</v>
      </c>
      <c r="F20" s="88">
        <v>399139.77760999999</v>
      </c>
      <c r="G20" s="88">
        <v>460482.9</v>
      </c>
      <c r="H20" s="88">
        <v>284514.57133999997</v>
      </c>
      <c r="I20" s="88">
        <v>536972.30865999998</v>
      </c>
      <c r="J20" s="88">
        <v>308517.19699999999</v>
      </c>
      <c r="K20" s="88">
        <v>278680.31208</v>
      </c>
      <c r="L20" s="88">
        <v>189826</v>
      </c>
      <c r="M20" s="88">
        <v>263267.06599999999</v>
      </c>
      <c r="N20" s="88">
        <v>610008</v>
      </c>
      <c r="O20" s="88">
        <v>355751</v>
      </c>
      <c r="P20" s="88">
        <v>460048.85399999999</v>
      </c>
      <c r="Q20" s="88">
        <v>392185</v>
      </c>
      <c r="R20" s="88">
        <v>464374</v>
      </c>
      <c r="S20" s="88">
        <v>349197</v>
      </c>
      <c r="T20" s="88">
        <v>194886.2</v>
      </c>
      <c r="U20" s="88">
        <v>210078.29979999998</v>
      </c>
      <c r="V20" s="88">
        <v>1091315</v>
      </c>
      <c r="W20" s="88">
        <v>388730.5</v>
      </c>
      <c r="X20" s="88">
        <v>439887.6</v>
      </c>
      <c r="Y20" s="80">
        <v>150257.90878</v>
      </c>
      <c r="Z20" s="73">
        <f t="shared" si="0"/>
        <v>14158738.495269997</v>
      </c>
    </row>
    <row r="21" spans="1:26" ht="13.7" customHeight="1">
      <c r="A21" s="79">
        <v>1994</v>
      </c>
      <c r="B21" s="87">
        <v>1567923</v>
      </c>
      <c r="C21" s="88">
        <v>3593600</v>
      </c>
      <c r="D21" s="88">
        <v>300808.54806</v>
      </c>
      <c r="E21" s="88">
        <v>1279645</v>
      </c>
      <c r="F21" s="88">
        <v>398783.05</v>
      </c>
      <c r="G21" s="88">
        <v>468266.4</v>
      </c>
      <c r="H21" s="88">
        <v>279843</v>
      </c>
      <c r="I21" s="88">
        <v>554344</v>
      </c>
      <c r="J21" s="88">
        <v>327946.7</v>
      </c>
      <c r="K21" s="88">
        <v>330169.29482800001</v>
      </c>
      <c r="L21" s="88">
        <v>207058</v>
      </c>
      <c r="M21" s="88">
        <v>280831.48599999998</v>
      </c>
      <c r="N21" s="88">
        <v>639446.84199999995</v>
      </c>
      <c r="O21" s="88">
        <v>355088.4</v>
      </c>
      <c r="P21" s="88">
        <v>460836</v>
      </c>
      <c r="Q21" s="88">
        <v>438168.02799999999</v>
      </c>
      <c r="R21" s="88">
        <v>484947.04300000001</v>
      </c>
      <c r="S21" s="88">
        <v>437554</v>
      </c>
      <c r="T21" s="88">
        <v>232760</v>
      </c>
      <c r="U21" s="88">
        <v>230320.96599999999</v>
      </c>
      <c r="V21" s="88">
        <v>1119385.2420000001</v>
      </c>
      <c r="W21" s="88">
        <v>439688.96799999999</v>
      </c>
      <c r="X21" s="88">
        <v>486284</v>
      </c>
      <c r="Y21" s="80">
        <v>175069.86707000001</v>
      </c>
      <c r="Z21" s="73">
        <f t="shared" si="0"/>
        <v>15088767.834958</v>
      </c>
    </row>
    <row r="22" spans="1:26" ht="13.7" customHeight="1">
      <c r="A22" s="79">
        <v>1995</v>
      </c>
      <c r="B22" s="87">
        <v>1580528.8369</v>
      </c>
      <c r="C22" s="88">
        <v>3497984.4320299998</v>
      </c>
      <c r="D22" s="88">
        <v>279660.90018</v>
      </c>
      <c r="E22" s="88">
        <v>1202716.8809</v>
      </c>
      <c r="F22" s="88">
        <v>395972.56791000004</v>
      </c>
      <c r="G22" s="88">
        <v>508580</v>
      </c>
      <c r="H22" s="88">
        <v>291073.57199999999</v>
      </c>
      <c r="I22" s="88">
        <v>597528.40624000004</v>
      </c>
      <c r="J22" s="88">
        <v>342935.99900000001</v>
      </c>
      <c r="K22" s="88">
        <v>341535</v>
      </c>
      <c r="L22" s="88">
        <v>206698</v>
      </c>
      <c r="M22" s="88">
        <v>284019.78600000002</v>
      </c>
      <c r="N22" s="88">
        <v>653910.28099999996</v>
      </c>
      <c r="O22" s="88">
        <v>361635.08026999998</v>
      </c>
      <c r="P22" s="88">
        <v>474237</v>
      </c>
      <c r="Q22" s="88">
        <v>436869</v>
      </c>
      <c r="R22" s="88">
        <v>504950.09346</v>
      </c>
      <c r="S22" s="88">
        <v>425645.19222000003</v>
      </c>
      <c r="T22" s="88">
        <v>215751.24713</v>
      </c>
      <c r="U22" s="88">
        <v>280577.77965000004</v>
      </c>
      <c r="V22" s="88">
        <v>1172742.3976799999</v>
      </c>
      <c r="W22" s="88">
        <v>383264.11972000002</v>
      </c>
      <c r="X22" s="88">
        <v>514145</v>
      </c>
      <c r="Y22" s="80">
        <v>196237.94055999999</v>
      </c>
      <c r="Z22" s="73">
        <f t="shared" si="0"/>
        <v>15149199.51285</v>
      </c>
    </row>
    <row r="23" spans="1:26" ht="13.7" customHeight="1">
      <c r="A23" s="79">
        <v>1996</v>
      </c>
      <c r="B23" s="87">
        <v>1651546.9739900001</v>
      </c>
      <c r="C23" s="88">
        <v>3610484.0115800002</v>
      </c>
      <c r="D23" s="88">
        <v>266694.89019000001</v>
      </c>
      <c r="E23" s="88">
        <v>1052753.73025</v>
      </c>
      <c r="F23" s="88">
        <v>364833</v>
      </c>
      <c r="G23" s="88">
        <v>505987</v>
      </c>
      <c r="H23" s="88">
        <v>283924.01017000002</v>
      </c>
      <c r="I23" s="88">
        <v>551511.60700000008</v>
      </c>
      <c r="J23" s="88">
        <v>347055.54894000001</v>
      </c>
      <c r="K23" s="88">
        <v>330783.59999999998</v>
      </c>
      <c r="L23" s="88">
        <v>209927.13235</v>
      </c>
      <c r="M23" s="88">
        <v>288136.054</v>
      </c>
      <c r="N23" s="88">
        <v>638084</v>
      </c>
      <c r="O23" s="88">
        <v>360666.10943000001</v>
      </c>
      <c r="P23" s="88">
        <v>418022.82400000002</v>
      </c>
      <c r="Q23" s="88">
        <v>391865.29800000001</v>
      </c>
      <c r="R23" s="88">
        <v>467365.94896000001</v>
      </c>
      <c r="S23" s="88">
        <v>317479.799</v>
      </c>
      <c r="T23" s="88">
        <v>203290</v>
      </c>
      <c r="U23" s="88">
        <v>265534.39159000001</v>
      </c>
      <c r="V23" s="88">
        <v>1185451.08256</v>
      </c>
      <c r="W23" s="88">
        <v>361844.61953000003</v>
      </c>
      <c r="X23" s="88">
        <v>507825</v>
      </c>
      <c r="Y23" s="80">
        <v>171090.76194</v>
      </c>
      <c r="Z23" s="73">
        <f t="shared" si="0"/>
        <v>14752157.393479997</v>
      </c>
    </row>
    <row r="24" spans="1:26" ht="13.7" customHeight="1">
      <c r="A24" s="79">
        <v>1997</v>
      </c>
      <c r="B24" s="87">
        <v>1723283.89876</v>
      </c>
      <c r="C24" s="88">
        <v>3991144.2730800002</v>
      </c>
      <c r="D24" s="88">
        <v>275998.49358000001</v>
      </c>
      <c r="E24" s="88">
        <v>1180495.1780000001</v>
      </c>
      <c r="F24" s="88">
        <v>439106.36109000002</v>
      </c>
      <c r="G24" s="88">
        <v>526144</v>
      </c>
      <c r="H24" s="88">
        <v>290411.21004999999</v>
      </c>
      <c r="I24" s="88">
        <v>568595.67000000004</v>
      </c>
      <c r="J24" s="88">
        <v>355518.35623999999</v>
      </c>
      <c r="K24" s="88">
        <v>327063.77601999999</v>
      </c>
      <c r="L24" s="88">
        <v>218574.63500000001</v>
      </c>
      <c r="M24" s="88">
        <v>287490.93267000001</v>
      </c>
      <c r="N24" s="88">
        <v>645900</v>
      </c>
      <c r="O24" s="88">
        <v>405300</v>
      </c>
      <c r="P24" s="88">
        <v>430313.54349000001</v>
      </c>
      <c r="Q24" s="88">
        <v>383556</v>
      </c>
      <c r="R24" s="88">
        <v>458324.33789999998</v>
      </c>
      <c r="S24" s="88">
        <v>347125.69</v>
      </c>
      <c r="T24" s="88">
        <v>197060.82</v>
      </c>
      <c r="U24" s="88">
        <v>281665.91673</v>
      </c>
      <c r="V24" s="88">
        <v>1213386.11534</v>
      </c>
      <c r="W24" s="88">
        <v>372160.95668</v>
      </c>
      <c r="X24" s="88">
        <v>538765</v>
      </c>
      <c r="Y24" s="80">
        <v>189422.96299999999</v>
      </c>
      <c r="Z24" s="73">
        <f t="shared" si="0"/>
        <v>15646808.127629999</v>
      </c>
    </row>
    <row r="25" spans="1:26" ht="13.7" customHeight="1">
      <c r="A25" s="79">
        <v>1998</v>
      </c>
      <c r="B25" s="87">
        <v>1656577.45848</v>
      </c>
      <c r="C25" s="88">
        <v>4793804.2504500002</v>
      </c>
      <c r="D25" s="88">
        <v>273247.48255000002</v>
      </c>
      <c r="E25" s="88">
        <v>1213417.96673</v>
      </c>
      <c r="F25" s="88">
        <v>476510.83123000001</v>
      </c>
      <c r="G25" s="88">
        <v>556521.30000000005</v>
      </c>
      <c r="H25" s="88">
        <v>306941.96600000001</v>
      </c>
      <c r="I25" s="88">
        <v>597095.82169999985</v>
      </c>
      <c r="J25" s="88">
        <v>371674.03208999999</v>
      </c>
      <c r="K25" s="88">
        <v>368708.85610000003</v>
      </c>
      <c r="L25" s="88">
        <v>223913.69477999999</v>
      </c>
      <c r="M25" s="88">
        <v>295882.17115999997</v>
      </c>
      <c r="N25" s="88">
        <v>672985.90172000008</v>
      </c>
      <c r="O25" s="88">
        <v>418032.79926</v>
      </c>
      <c r="P25" s="88">
        <v>481871.19949999999</v>
      </c>
      <c r="Q25" s="88">
        <v>386949.7</v>
      </c>
      <c r="R25" s="88">
        <v>462830.62472000002</v>
      </c>
      <c r="S25" s="88">
        <v>386195.03</v>
      </c>
      <c r="T25" s="88">
        <v>190119.6</v>
      </c>
      <c r="U25" s="88">
        <v>290760.76542000001</v>
      </c>
      <c r="V25" s="88">
        <v>1292292.3538299999</v>
      </c>
      <c r="W25" s="88">
        <v>389984.84538000001</v>
      </c>
      <c r="X25" s="88">
        <v>522253.37892000005</v>
      </c>
      <c r="Y25" s="80">
        <v>211024</v>
      </c>
      <c r="Z25" s="73">
        <f t="shared" si="0"/>
        <v>16839596.030019999</v>
      </c>
    </row>
    <row r="26" spans="1:26" ht="13.7" customHeight="1">
      <c r="A26" s="79">
        <v>1999</v>
      </c>
      <c r="B26" s="87">
        <v>1732063.2200770001</v>
      </c>
      <c r="C26" s="88">
        <v>5361228.5809099991</v>
      </c>
      <c r="D26" s="88">
        <v>291500.50771887612</v>
      </c>
      <c r="E26" s="88">
        <v>1256629.4634199999</v>
      </c>
      <c r="F26" s="88">
        <v>482257.18742999999</v>
      </c>
      <c r="G26" s="88">
        <v>593195.69999999995</v>
      </c>
      <c r="H26" s="88">
        <v>316849.52479999996</v>
      </c>
      <c r="I26" s="88">
        <v>645735.18782400002</v>
      </c>
      <c r="J26" s="88">
        <v>393838.25964799995</v>
      </c>
      <c r="K26" s="88">
        <v>372077.09610999998</v>
      </c>
      <c r="L26" s="88">
        <v>230684.57178641378</v>
      </c>
      <c r="M26" s="88">
        <v>316512.04616135266</v>
      </c>
      <c r="N26" s="88">
        <v>729567.23944522545</v>
      </c>
      <c r="O26" s="88">
        <v>455706.83170799998</v>
      </c>
      <c r="P26" s="88">
        <v>547322.91861000005</v>
      </c>
      <c r="Q26" s="88">
        <v>372319.05911999999</v>
      </c>
      <c r="R26" s="88">
        <v>466002.83051</v>
      </c>
      <c r="S26" s="88">
        <v>399685.52728600003</v>
      </c>
      <c r="T26" s="88">
        <v>199849.72</v>
      </c>
      <c r="U26" s="88">
        <v>303896.43195</v>
      </c>
      <c r="V26" s="88">
        <v>1398704.8035509998</v>
      </c>
      <c r="W26" s="88">
        <v>408097.07449999999</v>
      </c>
      <c r="X26" s="88">
        <v>558871.60353999992</v>
      </c>
      <c r="Y26" s="80">
        <v>215543.23699999999</v>
      </c>
      <c r="Z26" s="73">
        <f t="shared" si="0"/>
        <v>18048138.623105865</v>
      </c>
    </row>
    <row r="27" spans="1:26" ht="13.7" customHeight="1">
      <c r="A27" s="79">
        <v>2000</v>
      </c>
      <c r="B27" s="87">
        <v>1802088.7463400001</v>
      </c>
      <c r="C27" s="88">
        <v>5628742.7962600002</v>
      </c>
      <c r="D27" s="88">
        <v>266600.23880142497</v>
      </c>
      <c r="E27" s="88">
        <v>1295652.6240000001</v>
      </c>
      <c r="F27" s="88">
        <v>474771.04531999998</v>
      </c>
      <c r="G27" s="88">
        <v>612410.90599999996</v>
      </c>
      <c r="H27" s="88">
        <v>328437.48499999999</v>
      </c>
      <c r="I27" s="88">
        <v>675655.4682</v>
      </c>
      <c r="J27" s="88">
        <v>400607.60450999998</v>
      </c>
      <c r="K27" s="88">
        <v>367678.28897396842</v>
      </c>
      <c r="L27" s="88">
        <v>229882.09317000001</v>
      </c>
      <c r="M27" s="88">
        <v>318118.54071000003</v>
      </c>
      <c r="N27" s="88">
        <v>752137.6</v>
      </c>
      <c r="O27" s="88">
        <v>451903.29957000003</v>
      </c>
      <c r="P27" s="88">
        <v>569349.8931632</v>
      </c>
      <c r="Q27" s="88">
        <v>370761.86242000002</v>
      </c>
      <c r="R27" s="88">
        <v>456418.81935000001</v>
      </c>
      <c r="S27" s="88">
        <v>414875.22200000001</v>
      </c>
      <c r="T27" s="88">
        <v>219021.84</v>
      </c>
      <c r="U27" s="88">
        <v>329274.41835037031</v>
      </c>
      <c r="V27" s="88">
        <v>1439356.32</v>
      </c>
      <c r="W27" s="88">
        <v>430015.21791510005</v>
      </c>
      <c r="X27" s="88">
        <v>547356.66749999998</v>
      </c>
      <c r="Y27" s="80">
        <v>192999.20513850002</v>
      </c>
      <c r="Z27" s="73">
        <f t="shared" si="0"/>
        <v>18574116.202692565</v>
      </c>
    </row>
    <row r="28" spans="1:26" ht="13.7" customHeight="1">
      <c r="A28" s="79">
        <v>2001</v>
      </c>
      <c r="B28" s="87">
        <v>1824905.35</v>
      </c>
      <c r="C28" s="88">
        <v>5744785.2380400002</v>
      </c>
      <c r="D28" s="88">
        <v>270771.87327271001</v>
      </c>
      <c r="E28" s="88">
        <v>1367257.3219999999</v>
      </c>
      <c r="F28" s="88">
        <v>444375.38587</v>
      </c>
      <c r="G28" s="88">
        <v>604042</v>
      </c>
      <c r="H28" s="88">
        <v>337904.55499999999</v>
      </c>
      <c r="I28" s="88">
        <v>678347.25215000007</v>
      </c>
      <c r="J28" s="88">
        <v>395053.86777000001</v>
      </c>
      <c r="K28" s="88">
        <v>365081.14740999998</v>
      </c>
      <c r="L28" s="88">
        <v>230180.84354</v>
      </c>
      <c r="M28" s="88">
        <v>312256.03282999998</v>
      </c>
      <c r="N28" s="88">
        <v>751693.05356000003</v>
      </c>
      <c r="O28" s="88">
        <v>430820</v>
      </c>
      <c r="P28" s="88">
        <v>588813.03500000003</v>
      </c>
      <c r="Q28" s="88">
        <v>355420.05907000002</v>
      </c>
      <c r="R28" s="88">
        <v>441216.32</v>
      </c>
      <c r="S28" s="88">
        <v>408351.38299999997</v>
      </c>
      <c r="T28" s="88">
        <v>248621.98</v>
      </c>
      <c r="U28" s="88">
        <v>329274.41835037031</v>
      </c>
      <c r="V28" s="88">
        <v>1404298.6911897999</v>
      </c>
      <c r="W28" s="88">
        <v>428320.72</v>
      </c>
      <c r="X28" s="88">
        <v>597627</v>
      </c>
      <c r="Y28" s="80">
        <v>197697.02647419999</v>
      </c>
      <c r="Z28" s="73">
        <f t="shared" si="0"/>
        <v>18757114.554527078</v>
      </c>
    </row>
    <row r="29" spans="1:26" ht="13.7" customHeight="1">
      <c r="A29" s="79">
        <v>2002</v>
      </c>
      <c r="B29" s="87">
        <v>1796416.28</v>
      </c>
      <c r="C29" s="88">
        <v>5370585.7999999998</v>
      </c>
      <c r="D29" s="88">
        <v>271212.21768826502</v>
      </c>
      <c r="E29" s="88">
        <v>1283325.7656100001</v>
      </c>
      <c r="F29" s="88">
        <v>448800</v>
      </c>
      <c r="G29" s="88">
        <v>600008</v>
      </c>
      <c r="H29" s="88">
        <v>372902.34099999996</v>
      </c>
      <c r="I29" s="88">
        <v>670700.82200000004</v>
      </c>
      <c r="J29" s="88">
        <v>381770.50633</v>
      </c>
      <c r="K29" s="88">
        <v>359426.19475000002</v>
      </c>
      <c r="L29" s="88">
        <v>226999.99796000007</v>
      </c>
      <c r="M29" s="88">
        <v>303889.17583000002</v>
      </c>
      <c r="N29" s="88">
        <v>709622.2570000001</v>
      </c>
      <c r="O29" s="88">
        <v>416730.00833079999</v>
      </c>
      <c r="P29" s="88">
        <v>594916.01479939977</v>
      </c>
      <c r="Q29" s="88">
        <v>360669.26260000002</v>
      </c>
      <c r="R29" s="88">
        <v>424932.76563999994</v>
      </c>
      <c r="S29" s="88">
        <v>406677.06942199991</v>
      </c>
      <c r="T29" s="88">
        <v>250105.71</v>
      </c>
      <c r="U29" s="88">
        <v>329274.41835037037</v>
      </c>
      <c r="V29" s="88">
        <v>1363841</v>
      </c>
      <c r="W29" s="88">
        <v>414850.24101771571</v>
      </c>
      <c r="X29" s="88">
        <v>565376</v>
      </c>
      <c r="Y29" s="80">
        <v>194467.93238339998</v>
      </c>
      <c r="Z29" s="73">
        <f t="shared" si="0"/>
        <v>18117499.780711949</v>
      </c>
    </row>
    <row r="30" spans="1:26" ht="13.7" customHeight="1">
      <c r="A30" s="79">
        <v>2003</v>
      </c>
      <c r="B30" s="87">
        <v>1830930.59</v>
      </c>
      <c r="C30" s="88">
        <v>5538014.9200650007</v>
      </c>
      <c r="D30" s="88">
        <v>281929.78722587996</v>
      </c>
      <c r="E30" s="88">
        <v>1333200.32</v>
      </c>
      <c r="F30" s="88">
        <v>475776.26678999997</v>
      </c>
      <c r="G30" s="88">
        <v>619971</v>
      </c>
      <c r="H30" s="88">
        <v>466123.44</v>
      </c>
      <c r="I30" s="88">
        <v>705943.23615000013</v>
      </c>
      <c r="J30" s="88">
        <v>400148.20185000001</v>
      </c>
      <c r="K30" s="88">
        <v>393663.15</v>
      </c>
      <c r="L30" s="88">
        <v>247070.66581735795</v>
      </c>
      <c r="M30" s="88">
        <v>310284.83131000004</v>
      </c>
      <c r="N30" s="88">
        <v>823969.46499999997</v>
      </c>
      <c r="O30" s="88">
        <v>456801.24226119992</v>
      </c>
      <c r="P30" s="88">
        <v>712084.93499999994</v>
      </c>
      <c r="Q30" s="88">
        <v>384716</v>
      </c>
      <c r="R30" s="88">
        <v>455760</v>
      </c>
      <c r="S30" s="88">
        <v>403155.17477200006</v>
      </c>
      <c r="T30" s="88">
        <v>250105.71</v>
      </c>
      <c r="U30" s="88">
        <v>325543.33900999994</v>
      </c>
      <c r="V30" s="88">
        <v>1431692.0875200001</v>
      </c>
      <c r="W30" s="88">
        <v>420903</v>
      </c>
      <c r="X30" s="88">
        <v>593966</v>
      </c>
      <c r="Y30" s="80">
        <v>214948.90431538463</v>
      </c>
      <c r="Z30" s="73">
        <f t="shared" si="0"/>
        <v>19076702.267086826</v>
      </c>
    </row>
    <row r="31" spans="1:26" ht="13.7" customHeight="1">
      <c r="A31" s="79">
        <v>2004</v>
      </c>
      <c r="B31" s="87">
        <v>2054000</v>
      </c>
      <c r="C31" s="88">
        <v>6888347</v>
      </c>
      <c r="D31" s="88">
        <v>335939.33637080999</v>
      </c>
      <c r="E31" s="88">
        <v>1475114.4883677</v>
      </c>
      <c r="F31" s="88">
        <v>546699.62997000001</v>
      </c>
      <c r="G31" s="88">
        <v>750493</v>
      </c>
      <c r="H31" s="88">
        <v>616560.43700000003</v>
      </c>
      <c r="I31" s="88">
        <v>922730.94</v>
      </c>
      <c r="J31" s="88">
        <v>463480.66791999998</v>
      </c>
      <c r="K31" s="88">
        <v>483520</v>
      </c>
      <c r="L31" s="88">
        <v>280516</v>
      </c>
      <c r="M31" s="88">
        <v>346459.44838000002</v>
      </c>
      <c r="N31" s="88">
        <v>1105701.5656666667</v>
      </c>
      <c r="O31" s="88">
        <v>517471.4088572</v>
      </c>
      <c r="P31" s="88">
        <v>783761.92099999997</v>
      </c>
      <c r="Q31" s="88">
        <v>487756</v>
      </c>
      <c r="R31" s="88">
        <v>552990</v>
      </c>
      <c r="S31" s="88">
        <v>439370</v>
      </c>
      <c r="T31" s="88">
        <v>306970.07692307694</v>
      </c>
      <c r="U31" s="88">
        <v>398575.15488999995</v>
      </c>
      <c r="V31" s="88">
        <v>1715826.7505800002</v>
      </c>
      <c r="W31" s="88">
        <v>525989</v>
      </c>
      <c r="X31" s="88">
        <v>759365</v>
      </c>
      <c r="Y31" s="80">
        <v>297545</v>
      </c>
      <c r="Z31" s="73">
        <f t="shared" si="0"/>
        <v>23055182.825925454</v>
      </c>
    </row>
    <row r="32" spans="1:26" ht="13.7" customHeight="1">
      <c r="A32" s="79">
        <v>2005</v>
      </c>
      <c r="B32" s="87">
        <v>2734752</v>
      </c>
      <c r="C32" s="88">
        <v>9631850</v>
      </c>
      <c r="D32" s="88">
        <v>462007.68088728498</v>
      </c>
      <c r="E32" s="88">
        <v>2072990.5508999999</v>
      </c>
      <c r="F32" s="88">
        <v>745139</v>
      </c>
      <c r="G32" s="88">
        <v>976301.52439999999</v>
      </c>
      <c r="H32" s="88">
        <v>832430.41160000011</v>
      </c>
      <c r="I32" s="88">
        <v>1180036</v>
      </c>
      <c r="J32" s="88">
        <v>583385.88217999996</v>
      </c>
      <c r="K32" s="88">
        <v>635335.81999999995</v>
      </c>
      <c r="L32" s="88">
        <v>413715.04152999981</v>
      </c>
      <c r="M32" s="88">
        <v>402075.98078999994</v>
      </c>
      <c r="N32" s="88">
        <v>1263959</v>
      </c>
      <c r="O32" s="88">
        <v>645316.79716000007</v>
      </c>
      <c r="P32" s="88">
        <v>976665.64299999992</v>
      </c>
      <c r="Q32" s="88">
        <v>697450</v>
      </c>
      <c r="R32" s="88">
        <v>762815.92344000004</v>
      </c>
      <c r="S32" s="88">
        <v>593070</v>
      </c>
      <c r="T32" s="88">
        <v>369028.74700000003</v>
      </c>
      <c r="U32" s="88">
        <v>483906.81904000009</v>
      </c>
      <c r="V32" s="88">
        <v>2276222.37</v>
      </c>
      <c r="W32" s="88">
        <v>664111.69999999995</v>
      </c>
      <c r="X32" s="88">
        <v>1077013.7</v>
      </c>
      <c r="Y32" s="80">
        <v>446428.97900000005</v>
      </c>
      <c r="Z32" s="73">
        <f t="shared" si="0"/>
        <v>30926009.570927285</v>
      </c>
    </row>
    <row r="33" spans="1:28" ht="13.7" customHeight="1">
      <c r="A33" s="79">
        <v>2006</v>
      </c>
      <c r="B33" s="87">
        <v>3948372.1570000006</v>
      </c>
      <c r="C33" s="88">
        <v>12331704.000000002</v>
      </c>
      <c r="D33" s="88">
        <v>662754.55426693999</v>
      </c>
      <c r="E33" s="88">
        <v>2646422.3330000001</v>
      </c>
      <c r="F33" s="88">
        <v>940550</v>
      </c>
      <c r="G33" s="88">
        <v>1299873.0985714286</v>
      </c>
      <c r="H33" s="88">
        <v>991977.43200000026</v>
      </c>
      <c r="I33" s="88">
        <v>1536839.875</v>
      </c>
      <c r="J33" s="88">
        <v>744505.96921000013</v>
      </c>
      <c r="K33" s="88">
        <v>849150.67692307686</v>
      </c>
      <c r="L33" s="88">
        <v>525093.46559999988</v>
      </c>
      <c r="M33" s="88">
        <v>480103.32</v>
      </c>
      <c r="N33" s="88">
        <v>1706660</v>
      </c>
      <c r="O33" s="88">
        <v>815416.08131666679</v>
      </c>
      <c r="P33" s="88">
        <v>1247799.5290000001</v>
      </c>
      <c r="Q33" s="88">
        <v>913110.61</v>
      </c>
      <c r="R33" s="88">
        <v>883744.0846099999</v>
      </c>
      <c r="S33" s="88">
        <v>774821.179</v>
      </c>
      <c r="T33" s="88">
        <v>443898.65075000009</v>
      </c>
      <c r="U33" s="88">
        <v>620830.62006481481</v>
      </c>
      <c r="V33" s="88">
        <v>2992254.42</v>
      </c>
      <c r="W33" s="88">
        <v>862477.28699530219</v>
      </c>
      <c r="X33" s="88">
        <v>1481086</v>
      </c>
      <c r="Y33" s="80">
        <v>623735.65869000007</v>
      </c>
      <c r="Z33" s="73">
        <f t="shared" si="0"/>
        <v>40323181.001998231</v>
      </c>
    </row>
    <row r="34" spans="1:28" ht="13.7" customHeight="1">
      <c r="A34" s="79">
        <v>2007</v>
      </c>
      <c r="B34" s="87">
        <v>5056221</v>
      </c>
      <c r="C34" s="88">
        <v>15855830.000000002</v>
      </c>
      <c r="D34" s="88">
        <v>918696.29442277504</v>
      </c>
      <c r="E34" s="88">
        <v>3499112</v>
      </c>
      <c r="F34" s="88">
        <v>1267120</v>
      </c>
      <c r="G34" s="88">
        <v>1793082.94</v>
      </c>
      <c r="H34" s="88">
        <v>1228367.804</v>
      </c>
      <c r="I34" s="88">
        <v>2061288</v>
      </c>
      <c r="J34" s="88">
        <v>979417.62569000013</v>
      </c>
      <c r="K34" s="88">
        <v>1185620</v>
      </c>
      <c r="L34" s="88">
        <v>683287.65099499992</v>
      </c>
      <c r="M34" s="88">
        <v>656007.74265285721</v>
      </c>
      <c r="N34" s="88">
        <v>2212900</v>
      </c>
      <c r="O34" s="88">
        <v>1081750</v>
      </c>
      <c r="P34" s="88">
        <v>1651644</v>
      </c>
      <c r="Q34" s="88">
        <v>1192493</v>
      </c>
      <c r="R34" s="88">
        <v>1196104</v>
      </c>
      <c r="S34" s="88">
        <v>1008186.4459999998</v>
      </c>
      <c r="T34" s="88">
        <v>565627.02798999986</v>
      </c>
      <c r="U34" s="88">
        <v>1117337.3090000001</v>
      </c>
      <c r="V34" s="88">
        <v>4039228</v>
      </c>
      <c r="W34" s="88">
        <v>1032369.9999999999</v>
      </c>
      <c r="X34" s="88">
        <v>1932770</v>
      </c>
      <c r="Y34" s="80">
        <v>876974.15902999986</v>
      </c>
      <c r="Z34" s="73">
        <f t="shared" si="0"/>
        <v>53091434.999780633</v>
      </c>
    </row>
    <row r="35" spans="1:28" ht="13.7" customHeight="1">
      <c r="A35" s="79">
        <v>2008</v>
      </c>
      <c r="B35" s="87">
        <v>6567801</v>
      </c>
      <c r="C35" s="88">
        <v>22783379.999999996</v>
      </c>
      <c r="D35" s="88">
        <v>1273276.5935124399</v>
      </c>
      <c r="E35" s="88">
        <v>5258742</v>
      </c>
      <c r="F35" s="88">
        <v>1736010</v>
      </c>
      <c r="G35" s="88">
        <v>2722027.18</v>
      </c>
      <c r="H35" s="88">
        <v>1628816.4009999998</v>
      </c>
      <c r="I35" s="88">
        <v>2856460</v>
      </c>
      <c r="J35" s="88">
        <v>1330462.87812</v>
      </c>
      <c r="K35" s="88">
        <v>1553668.9208699998</v>
      </c>
      <c r="L35" s="88">
        <v>919481.44</v>
      </c>
      <c r="M35" s="88">
        <v>876275.79640999972</v>
      </c>
      <c r="N35" s="88">
        <v>2991100</v>
      </c>
      <c r="O35" s="88">
        <v>1449390</v>
      </c>
      <c r="P35" s="88">
        <v>2680742.0690000001</v>
      </c>
      <c r="Q35" s="88">
        <v>1581643.2660399997</v>
      </c>
      <c r="R35" s="88">
        <v>1683304.16</v>
      </c>
      <c r="S35" s="88">
        <v>1327103.5040000004</v>
      </c>
      <c r="T35" s="88">
        <v>727252.28960000013</v>
      </c>
      <c r="U35" s="88">
        <v>1762737.2860000001</v>
      </c>
      <c r="V35" s="88">
        <v>5582908.1300000008</v>
      </c>
      <c r="W35" s="88">
        <v>1262898</v>
      </c>
      <c r="X35" s="88">
        <v>2434211.4360199999</v>
      </c>
      <c r="Y35" s="80">
        <v>1148859.1602</v>
      </c>
      <c r="Z35" s="73">
        <f t="shared" si="0"/>
        <v>74138551.510772422</v>
      </c>
    </row>
    <row r="36" spans="1:28" ht="13.7" customHeight="1">
      <c r="A36" s="79">
        <v>2009</v>
      </c>
      <c r="B36" s="87">
        <v>8112013.9435899993</v>
      </c>
      <c r="C36" s="88">
        <v>28404880.000000004</v>
      </c>
      <c r="D36" s="88">
        <v>1492016.7709999999</v>
      </c>
      <c r="E36" s="88">
        <v>6536035.6010000007</v>
      </c>
      <c r="F36" s="88">
        <v>2023110</v>
      </c>
      <c r="G36" s="88">
        <v>3219078.8</v>
      </c>
      <c r="H36" s="88">
        <v>1985986.3530000001</v>
      </c>
      <c r="I36" s="88">
        <v>3267916</v>
      </c>
      <c r="J36" s="88">
        <v>1585880.6523200001</v>
      </c>
      <c r="K36" s="88">
        <v>1858810</v>
      </c>
      <c r="L36" s="88">
        <v>1149355.3711039999</v>
      </c>
      <c r="M36" s="88">
        <v>1085331.0420500003</v>
      </c>
      <c r="N36" s="88">
        <v>3702170</v>
      </c>
      <c r="O36" s="88">
        <v>1767910</v>
      </c>
      <c r="P36" s="88">
        <v>3306783.45</v>
      </c>
      <c r="Q36" s="88">
        <v>1918351.03691</v>
      </c>
      <c r="R36" s="88">
        <v>2213305.34</v>
      </c>
      <c r="S36" s="88">
        <v>1573300</v>
      </c>
      <c r="T36" s="88">
        <v>844246.56862000038</v>
      </c>
      <c r="U36" s="88">
        <v>1991300.325</v>
      </c>
      <c r="V36" s="88">
        <v>6905382.8899999997</v>
      </c>
      <c r="W36" s="88">
        <v>1476513</v>
      </c>
      <c r="X36" s="88">
        <v>2940618</v>
      </c>
      <c r="Y36" s="80">
        <v>1313984</v>
      </c>
      <c r="Z36" s="73">
        <f t="shared" si="0"/>
        <v>90674279.144593999</v>
      </c>
    </row>
    <row r="37" spans="1:28" ht="13.7" customHeight="1">
      <c r="A37" s="79">
        <v>2010</v>
      </c>
      <c r="B37" s="87">
        <v>9628652</v>
      </c>
      <c r="C37" s="88">
        <v>33569562.999999993</v>
      </c>
      <c r="D37" s="88">
        <v>1808241.7969883652</v>
      </c>
      <c r="E37" s="88">
        <v>8120066</v>
      </c>
      <c r="F37" s="88">
        <v>2576210</v>
      </c>
      <c r="G37" s="88">
        <v>3704546.0399999991</v>
      </c>
      <c r="H37" s="88">
        <v>2618480.2899999996</v>
      </c>
      <c r="I37" s="88">
        <v>4098620</v>
      </c>
      <c r="J37" s="88">
        <v>2039055.4425000001</v>
      </c>
      <c r="K37" s="88">
        <v>2347318</v>
      </c>
      <c r="L37" s="88">
        <v>1495188.5727266008</v>
      </c>
      <c r="M37" s="88">
        <v>1359285.56</v>
      </c>
      <c r="N37" s="88">
        <v>4452200.0000000009</v>
      </c>
      <c r="O37" s="88">
        <v>2235590</v>
      </c>
      <c r="P37" s="88">
        <v>3758831.5110000009</v>
      </c>
      <c r="Q37" s="88">
        <v>2467706.1265600007</v>
      </c>
      <c r="R37" s="88">
        <v>2680281.7499999995</v>
      </c>
      <c r="S37" s="88">
        <v>1893687.9000000001</v>
      </c>
      <c r="T37" s="88">
        <v>1032800.39364</v>
      </c>
      <c r="U37" s="88">
        <v>2459875.3499999996</v>
      </c>
      <c r="V37" s="88">
        <v>8464985.5399999972</v>
      </c>
      <c r="W37" s="88">
        <v>1870596.0000000002</v>
      </c>
      <c r="X37" s="88">
        <v>3783593</v>
      </c>
      <c r="Y37" s="80">
        <v>1567555.9999999995</v>
      </c>
      <c r="Z37" s="73">
        <f t="shared" si="0"/>
        <v>110032930.27341497</v>
      </c>
    </row>
    <row r="38" spans="1:28" ht="13.7" customHeight="1">
      <c r="A38" s="79">
        <v>2011</v>
      </c>
      <c r="B38" s="87">
        <v>13264603</v>
      </c>
      <c r="C38" s="88">
        <v>46726640.000000007</v>
      </c>
      <c r="D38" s="88">
        <v>2552158.2943305001</v>
      </c>
      <c r="E38" s="88">
        <v>11219588</v>
      </c>
      <c r="F38" s="88">
        <v>4014060.4808700006</v>
      </c>
      <c r="G38" s="88">
        <v>5147673.8999999994</v>
      </c>
      <c r="H38" s="88">
        <v>3494905.9050000003</v>
      </c>
      <c r="I38" s="88">
        <v>5775640</v>
      </c>
      <c r="J38" s="88">
        <v>2835698.16028</v>
      </c>
      <c r="K38" s="88">
        <v>3237779.9999999995</v>
      </c>
      <c r="L38" s="88">
        <v>1846128.6336000003</v>
      </c>
      <c r="M38" s="88">
        <v>1799145.2258300001</v>
      </c>
      <c r="N38" s="88">
        <v>6354540</v>
      </c>
      <c r="O38" s="88">
        <v>3157330</v>
      </c>
      <c r="P38" s="88">
        <v>4942538.8849999998</v>
      </c>
      <c r="Q38" s="88">
        <v>3603446.8637200003</v>
      </c>
      <c r="R38" s="88">
        <v>3845892.13</v>
      </c>
      <c r="S38" s="88">
        <v>2423351.5</v>
      </c>
      <c r="T38" s="88">
        <v>1333083.2551718254</v>
      </c>
      <c r="U38" s="88">
        <v>3265689.9999999995</v>
      </c>
      <c r="V38" s="88">
        <v>12309816.559999999</v>
      </c>
      <c r="W38" s="88">
        <v>2571575</v>
      </c>
      <c r="X38" s="88">
        <v>5696192</v>
      </c>
      <c r="Y38" s="80">
        <v>2254856</v>
      </c>
      <c r="Z38" s="73">
        <f t="shared" si="0"/>
        <v>153672333.79380232</v>
      </c>
    </row>
    <row r="39" spans="1:28" ht="13.7" customHeight="1">
      <c r="A39" s="79">
        <v>2012</v>
      </c>
      <c r="B39" s="87">
        <v>17173462.779929999</v>
      </c>
      <c r="C39" s="88">
        <v>59030430</v>
      </c>
      <c r="D39" s="88">
        <v>3382193.6871977802</v>
      </c>
      <c r="E39" s="88">
        <v>14227818</v>
      </c>
      <c r="F39" s="88">
        <v>5211290.0000000009</v>
      </c>
      <c r="G39" s="88">
        <v>6668465.0799999991</v>
      </c>
      <c r="H39" s="88">
        <v>4718787.8279999997</v>
      </c>
      <c r="I39" s="88">
        <v>7415040.0000000009</v>
      </c>
      <c r="J39" s="88">
        <v>3693846.5324400002</v>
      </c>
      <c r="K39" s="88">
        <v>4428660</v>
      </c>
      <c r="L39" s="88">
        <v>2935911.3409647951</v>
      </c>
      <c r="M39" s="88">
        <v>2418597.5780799999</v>
      </c>
      <c r="N39" s="88">
        <v>8990990</v>
      </c>
      <c r="O39" s="88">
        <v>4341843.6338</v>
      </c>
      <c r="P39" s="88">
        <v>6599917.2570000002</v>
      </c>
      <c r="Q39" s="88">
        <v>4804726.6336599998</v>
      </c>
      <c r="R39" s="88">
        <v>5285433.33</v>
      </c>
      <c r="S39" s="88">
        <v>3187762.5329999998</v>
      </c>
      <c r="T39" s="88">
        <v>1633251.4108768923</v>
      </c>
      <c r="U39" s="88">
        <v>4113297.0229800004</v>
      </c>
      <c r="V39" s="88">
        <v>15558359.670000002</v>
      </c>
      <c r="W39" s="88">
        <v>3170317.9999999995</v>
      </c>
      <c r="X39" s="88">
        <v>7647352.9999999991</v>
      </c>
      <c r="Y39" s="80">
        <v>2889051.7483299999</v>
      </c>
      <c r="Z39" s="73">
        <f t="shared" si="0"/>
        <v>199526807.06625944</v>
      </c>
    </row>
    <row r="40" spans="1:28" ht="13.7" customHeight="1">
      <c r="A40" s="79">
        <v>2013</v>
      </c>
      <c r="B40" s="87">
        <v>23215409.648619995</v>
      </c>
      <c r="C40" s="88">
        <v>72908310</v>
      </c>
      <c r="D40" s="88">
        <v>4451204.9259787844</v>
      </c>
      <c r="E40" s="88">
        <v>18639128</v>
      </c>
      <c r="F40" s="88">
        <v>6642741</v>
      </c>
      <c r="G40" s="88">
        <v>8769843.7100000009</v>
      </c>
      <c r="H40" s="88">
        <v>6294627.8040000005</v>
      </c>
      <c r="I40" s="88">
        <v>9666983.9999999981</v>
      </c>
      <c r="J40" s="88">
        <v>4798067.3951900005</v>
      </c>
      <c r="K40" s="88">
        <v>5918540.0000000009</v>
      </c>
      <c r="L40" s="88">
        <v>3775511.4435629183</v>
      </c>
      <c r="M40" s="88">
        <v>3138817.5965600004</v>
      </c>
      <c r="N40" s="88">
        <v>12137699.999999998</v>
      </c>
      <c r="O40" s="88">
        <v>6044533.9500000002</v>
      </c>
      <c r="P40" s="88">
        <v>7996225.2699999996</v>
      </c>
      <c r="Q40" s="88">
        <v>6566056.2085199999</v>
      </c>
      <c r="R40" s="88">
        <v>6811029.29</v>
      </c>
      <c r="S40" s="88">
        <v>4250822.8000000007</v>
      </c>
      <c r="T40" s="88">
        <v>1973050.8359916918</v>
      </c>
      <c r="U40" s="88">
        <v>5264854.0439999998</v>
      </c>
      <c r="V40" s="88">
        <v>19845905.080000002</v>
      </c>
      <c r="W40" s="88">
        <v>4000028.0000000005</v>
      </c>
      <c r="X40" s="88">
        <v>10120410</v>
      </c>
      <c r="Y40" s="80">
        <v>3831613.3498800001</v>
      </c>
      <c r="Z40" s="73">
        <f t="shared" si="0"/>
        <v>257061414.35230339</v>
      </c>
    </row>
    <row r="41" spans="1:28" ht="13.7" customHeight="1">
      <c r="A41" s="79">
        <v>2014</v>
      </c>
      <c r="B41" s="87">
        <v>29651373.260809995</v>
      </c>
      <c r="C41" s="88">
        <v>98236242.999999985</v>
      </c>
      <c r="D41" s="88">
        <v>5849496.1318340003</v>
      </c>
      <c r="E41" s="88">
        <v>26169314</v>
      </c>
      <c r="F41" s="88">
        <v>8943180</v>
      </c>
      <c r="G41" s="88">
        <v>11494526.744295316</v>
      </c>
      <c r="H41" s="88">
        <v>9505101.0909999982</v>
      </c>
      <c r="I41" s="88">
        <v>13906670</v>
      </c>
      <c r="J41" s="88">
        <v>6409815.5583699988</v>
      </c>
      <c r="K41" s="88">
        <v>8334480</v>
      </c>
      <c r="L41" s="88">
        <v>5088833.4399899598</v>
      </c>
      <c r="M41" s="88">
        <v>4264745.8804000001</v>
      </c>
      <c r="N41" s="88">
        <v>16407996.600000001</v>
      </c>
      <c r="O41" s="88">
        <v>8557043.5999999996</v>
      </c>
      <c r="P41" s="88">
        <v>12003817.317</v>
      </c>
      <c r="Q41" s="88">
        <v>8832728.9110899996</v>
      </c>
      <c r="R41" s="88">
        <v>9844981.6060400009</v>
      </c>
      <c r="S41" s="88">
        <v>6161512</v>
      </c>
      <c r="T41" s="88">
        <v>3195489.6992793093</v>
      </c>
      <c r="U41" s="88">
        <v>8548682.8929999992</v>
      </c>
      <c r="V41" s="88">
        <v>27134358.489999995</v>
      </c>
      <c r="W41" s="88">
        <v>5322543</v>
      </c>
      <c r="X41" s="88">
        <v>13880768</v>
      </c>
      <c r="Y41" s="80">
        <v>5327500.9509999994</v>
      </c>
      <c r="Z41" s="73">
        <f t="shared" si="0"/>
        <v>353071202.17410856</v>
      </c>
    </row>
    <row r="42" spans="1:28" ht="13.7" customHeight="1">
      <c r="A42" s="79">
        <v>2015</v>
      </c>
      <c r="B42" s="87">
        <v>42188224.372309998</v>
      </c>
      <c r="C42" s="88">
        <v>147830000</v>
      </c>
      <c r="D42" s="88">
        <v>7931900.4391219998</v>
      </c>
      <c r="E42" s="88">
        <v>36255007.000000007</v>
      </c>
      <c r="F42" s="88">
        <v>11418989.999999996</v>
      </c>
      <c r="G42" s="88">
        <v>16312285.028000001</v>
      </c>
      <c r="H42" s="88">
        <v>13095568.41928</v>
      </c>
      <c r="I42" s="88">
        <v>18995522.016459998</v>
      </c>
      <c r="J42" s="88">
        <v>8903188.0584199987</v>
      </c>
      <c r="K42" s="88">
        <v>11601946.318010001</v>
      </c>
      <c r="L42" s="88">
        <v>6775299.9999999991</v>
      </c>
      <c r="M42" s="88">
        <v>5835084.606389991</v>
      </c>
      <c r="N42" s="88">
        <v>23565751.281879999</v>
      </c>
      <c r="O42" s="88">
        <v>12516053.92087</v>
      </c>
      <c r="P42" s="88">
        <v>18222584.030999999</v>
      </c>
      <c r="Q42" s="88">
        <v>12960005.949000001</v>
      </c>
      <c r="R42" s="88">
        <v>14562199.999999998</v>
      </c>
      <c r="S42" s="88">
        <v>8196754.5499999998</v>
      </c>
      <c r="T42" s="88">
        <v>4295510.0954453759</v>
      </c>
      <c r="U42" s="88">
        <v>11596372.008729998</v>
      </c>
      <c r="V42" s="88">
        <v>37167140.329999998</v>
      </c>
      <c r="W42" s="88">
        <v>7347255</v>
      </c>
      <c r="X42" s="88">
        <v>18650880</v>
      </c>
      <c r="Y42" s="80">
        <v>7313242.904000001</v>
      </c>
      <c r="Z42" s="73">
        <f t="shared" si="0"/>
        <v>503536766.32891738</v>
      </c>
    </row>
    <row r="43" spans="1:28" ht="13.7" customHeight="1">
      <c r="A43" s="79">
        <v>2016</v>
      </c>
      <c r="B43" s="87">
        <v>69381121.472310007</v>
      </c>
      <c r="C43" s="88">
        <v>198342547.4295716</v>
      </c>
      <c r="D43" s="88">
        <v>10411354.958037447</v>
      </c>
      <c r="E43" s="88">
        <v>48180907</v>
      </c>
      <c r="F43" s="88">
        <v>15209410</v>
      </c>
      <c r="G43" s="88">
        <v>24384194.920000002</v>
      </c>
      <c r="H43" s="88">
        <v>18042070.17802</v>
      </c>
      <c r="I43" s="88">
        <v>26656600</v>
      </c>
      <c r="J43" s="88">
        <v>12254923.274669997</v>
      </c>
      <c r="K43" s="88">
        <v>15462175.1831</v>
      </c>
      <c r="L43" s="88">
        <v>9400642.5806299988</v>
      </c>
      <c r="M43" s="88">
        <v>8099963.8105699997</v>
      </c>
      <c r="N43" s="88">
        <v>28885059.999999996</v>
      </c>
      <c r="O43" s="88">
        <v>17621350.000000004</v>
      </c>
      <c r="P43" s="88">
        <v>24819374.094999999</v>
      </c>
      <c r="Q43" s="88">
        <v>17806473.959200002</v>
      </c>
      <c r="R43" s="88">
        <v>20772992.299389999</v>
      </c>
      <c r="S43" s="88">
        <v>11525121.278000001</v>
      </c>
      <c r="T43" s="88">
        <v>6473340.1617392683</v>
      </c>
      <c r="U43" s="88">
        <v>15147510.874590002</v>
      </c>
      <c r="V43" s="88">
        <v>49989361.149999999</v>
      </c>
      <c r="W43" s="88">
        <v>10128502</v>
      </c>
      <c r="X43" s="88">
        <v>25796028</v>
      </c>
      <c r="Y43" s="80">
        <v>9463964.3712499999</v>
      </c>
      <c r="Z43" s="73">
        <f t="shared" si="0"/>
        <v>694254988.99607837</v>
      </c>
    </row>
    <row r="44" spans="1:28" ht="13.7" customHeight="1">
      <c r="A44" s="79">
        <v>2017</v>
      </c>
      <c r="B44" s="87">
        <v>89185564.025049999</v>
      </c>
      <c r="C44" s="88">
        <v>251989360.00000003</v>
      </c>
      <c r="D44" s="88">
        <v>13087105.041381761</v>
      </c>
      <c r="E44" s="88">
        <v>60006657</v>
      </c>
      <c r="F44" s="88">
        <v>21344009.999999996</v>
      </c>
      <c r="G44" s="88">
        <v>31637941.909999996</v>
      </c>
      <c r="H44" s="88">
        <v>22997140.085109998</v>
      </c>
      <c r="I44" s="88">
        <v>33655460</v>
      </c>
      <c r="J44" s="88">
        <v>15967675.79984</v>
      </c>
      <c r="K44" s="88">
        <v>19620962.499999996</v>
      </c>
      <c r="L44" s="88">
        <v>11926504.78551</v>
      </c>
      <c r="M44" s="88">
        <v>10859516.799620001</v>
      </c>
      <c r="N44" s="88">
        <v>36900400.874397151</v>
      </c>
      <c r="O44" s="88">
        <v>21381960</v>
      </c>
      <c r="P44" s="88">
        <v>32505788.717999995</v>
      </c>
      <c r="Q44" s="88">
        <v>22451323.63631</v>
      </c>
      <c r="R44" s="88">
        <v>26801706.084000003</v>
      </c>
      <c r="S44" s="88">
        <v>14227235.577</v>
      </c>
      <c r="T44" s="88">
        <v>9742462.9625299983</v>
      </c>
      <c r="U44" s="88">
        <v>16876737.682749998</v>
      </c>
      <c r="V44" s="88">
        <v>64290145.420000002</v>
      </c>
      <c r="W44" s="88">
        <v>13667427</v>
      </c>
      <c r="X44" s="88">
        <v>33377345.916270003</v>
      </c>
      <c r="Y44" s="80">
        <v>11465130</v>
      </c>
      <c r="Z44" s="73">
        <f t="shared" si="0"/>
        <v>885965561.81776893</v>
      </c>
    </row>
    <row r="45" spans="1:28" ht="13.7" customHeight="1">
      <c r="A45" s="79">
        <v>2018</v>
      </c>
      <c r="B45" s="87">
        <v>114224978.47127001</v>
      </c>
      <c r="C45" s="88">
        <v>315942214.66249001</v>
      </c>
      <c r="D45" s="88">
        <v>17092182.128731228</v>
      </c>
      <c r="E45" s="88">
        <v>78343823.000000015</v>
      </c>
      <c r="F45" s="88">
        <v>27359590</v>
      </c>
      <c r="G45" s="88">
        <v>37433500</v>
      </c>
      <c r="H45" s="88">
        <v>27133947.538250003</v>
      </c>
      <c r="I45" s="88">
        <v>43480159.999999993</v>
      </c>
      <c r="J45" s="88">
        <v>19391133.42695</v>
      </c>
      <c r="K45" s="88">
        <v>24108550.091910001</v>
      </c>
      <c r="L45" s="88">
        <v>15390504.809750803</v>
      </c>
      <c r="M45" s="88">
        <v>14030684.69211</v>
      </c>
      <c r="N45" s="88">
        <v>44392237.859810017</v>
      </c>
      <c r="O45" s="88">
        <v>24464559.345020834</v>
      </c>
      <c r="P45" s="88">
        <v>43819646.112999998</v>
      </c>
      <c r="Q45" s="88">
        <v>27611671.005029995</v>
      </c>
      <c r="R45" s="88">
        <v>32718004.812989999</v>
      </c>
      <c r="S45" s="88">
        <v>18986086.814610001</v>
      </c>
      <c r="T45" s="88">
        <v>13782707.98928</v>
      </c>
      <c r="U45" s="88">
        <v>19912128.517220002</v>
      </c>
      <c r="V45" s="88">
        <v>79258269.999999985</v>
      </c>
      <c r="W45" s="88">
        <v>17121000</v>
      </c>
      <c r="X45" s="88">
        <v>43251948.000000007</v>
      </c>
      <c r="Y45" s="80">
        <v>12912490.000000002</v>
      </c>
      <c r="Z45" s="73">
        <f t="shared" si="0"/>
        <v>1112162019.2784228</v>
      </c>
    </row>
    <row r="46" spans="1:28" ht="13.7" customHeight="1">
      <c r="A46" s="79">
        <v>2019</v>
      </c>
      <c r="B46" s="87">
        <v>163191809.26808003</v>
      </c>
      <c r="C46" s="88">
        <v>431905378.2626341</v>
      </c>
      <c r="D46" s="88">
        <v>27627686.668632198</v>
      </c>
      <c r="E46" s="88">
        <v>110466466.99999999</v>
      </c>
      <c r="F46" s="88">
        <v>37380610</v>
      </c>
      <c r="G46" s="88">
        <v>50613955.297250003</v>
      </c>
      <c r="H46" s="88">
        <v>49948588.557949997</v>
      </c>
      <c r="I46" s="88">
        <v>63666189.999999993</v>
      </c>
      <c r="J46" s="88">
        <v>27534264.02335</v>
      </c>
      <c r="K46" s="88">
        <v>34013529.99557998</v>
      </c>
      <c r="L46" s="88">
        <v>23145507.807987522</v>
      </c>
      <c r="M46" s="88">
        <v>20764481.518959902</v>
      </c>
      <c r="N46" s="88">
        <v>67562689.045482755</v>
      </c>
      <c r="O46" s="88">
        <v>33066473.164631665</v>
      </c>
      <c r="P46" s="88">
        <v>70425459.88370499</v>
      </c>
      <c r="Q46" s="88">
        <v>40575767.900210001</v>
      </c>
      <c r="R46" s="88">
        <v>49244557.672600001</v>
      </c>
      <c r="S46" s="88">
        <v>29372570.702119995</v>
      </c>
      <c r="T46" s="88">
        <v>21181416.242959999</v>
      </c>
      <c r="U46" s="88">
        <v>28007613.62232</v>
      </c>
      <c r="V46" s="88">
        <v>118805560</v>
      </c>
      <c r="W46" s="88">
        <v>24969260.401753753</v>
      </c>
      <c r="X46" s="88">
        <v>70236473</v>
      </c>
      <c r="Y46" s="80">
        <v>17198822.130520001</v>
      </c>
      <c r="Z46" s="73">
        <f t="shared" si="0"/>
        <v>1610905132.1667268</v>
      </c>
    </row>
    <row r="47" spans="1:28" ht="13.7" customHeight="1">
      <c r="A47" s="79">
        <v>2020</v>
      </c>
      <c r="B47" s="87">
        <v>226338989.11342001</v>
      </c>
      <c r="C47" s="88">
        <v>584630470.26193929</v>
      </c>
      <c r="D47" s="88">
        <v>36048287.916420013</v>
      </c>
      <c r="E47" s="88">
        <v>145134971.98754486</v>
      </c>
      <c r="F47" s="88">
        <v>53090840</v>
      </c>
      <c r="G47" s="88">
        <v>68267081.605288461</v>
      </c>
      <c r="H47" s="88">
        <v>68479134.375049993</v>
      </c>
      <c r="I47" s="88">
        <v>82497280</v>
      </c>
      <c r="J47" s="88">
        <v>36743396.889230005</v>
      </c>
      <c r="K47" s="88">
        <v>43061127.551900037</v>
      </c>
      <c r="L47" s="88">
        <v>32015187.182474643</v>
      </c>
      <c r="M47" s="88">
        <v>25925614.549529996</v>
      </c>
      <c r="N47" s="88">
        <v>87469416.965530008</v>
      </c>
      <c r="O47" s="88">
        <v>47631914.501980208</v>
      </c>
      <c r="P47" s="88">
        <v>92844976.764592558</v>
      </c>
      <c r="Q47" s="88">
        <v>54852706.599999994</v>
      </c>
      <c r="R47" s="88">
        <v>71374247.205660015</v>
      </c>
      <c r="S47" s="88">
        <v>41132599.807120003</v>
      </c>
      <c r="T47" s="88">
        <v>30476019.10757</v>
      </c>
      <c r="U47" s="88">
        <v>35808606.631790005</v>
      </c>
      <c r="V47" s="88">
        <v>150021346.25861001</v>
      </c>
      <c r="W47" s="88">
        <v>31932462.313533921</v>
      </c>
      <c r="X47" s="88">
        <v>90370686</v>
      </c>
      <c r="Y47" s="80">
        <v>23586341.961831689</v>
      </c>
      <c r="Z47" s="73">
        <f t="shared" si="0"/>
        <v>2159733705.5510159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AC54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70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Planta ocupada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71</v>
      </c>
      <c r="C7" s="84" t="s">
        <v>71</v>
      </c>
      <c r="D7" s="84" t="s">
        <v>71</v>
      </c>
      <c r="E7" s="55" t="s">
        <v>71</v>
      </c>
      <c r="F7" s="84" t="s">
        <v>71</v>
      </c>
      <c r="G7" s="84" t="s">
        <v>71</v>
      </c>
      <c r="H7" s="55" t="s">
        <v>71</v>
      </c>
      <c r="I7" s="84" t="s">
        <v>71</v>
      </c>
      <c r="J7" s="84" t="s">
        <v>71</v>
      </c>
      <c r="K7" s="55" t="s">
        <v>71</v>
      </c>
      <c r="L7" s="84" t="s">
        <v>71</v>
      </c>
      <c r="M7" s="84" t="s">
        <v>71</v>
      </c>
      <c r="N7" s="55" t="s">
        <v>71</v>
      </c>
      <c r="O7" s="84" t="s">
        <v>71</v>
      </c>
      <c r="P7" s="84" t="s">
        <v>71</v>
      </c>
      <c r="Q7" s="55" t="s">
        <v>71</v>
      </c>
      <c r="R7" s="84" t="s">
        <v>71</v>
      </c>
      <c r="S7" s="84" t="s">
        <v>71</v>
      </c>
      <c r="T7" s="84" t="s">
        <v>71</v>
      </c>
      <c r="U7" s="84" t="s">
        <v>71</v>
      </c>
      <c r="V7" s="84" t="s">
        <v>71</v>
      </c>
      <c r="W7" s="84" t="s">
        <v>71</v>
      </c>
      <c r="X7" s="84" t="s">
        <v>71</v>
      </c>
      <c r="Y7" s="84" t="s">
        <v>71</v>
      </c>
      <c r="Z7" s="85" t="s">
        <v>71</v>
      </c>
    </row>
    <row r="8" spans="1:26" s="90" customFormat="1" ht="11.25">
      <c r="A8" s="131" t="s">
        <v>185</v>
      </c>
      <c r="B8" s="127" t="s">
        <v>946</v>
      </c>
      <c r="C8" s="57" t="s">
        <v>947</v>
      </c>
      <c r="D8" s="57" t="s">
        <v>948</v>
      </c>
      <c r="E8" s="64" t="s">
        <v>949</v>
      </c>
      <c r="F8" s="57" t="s">
        <v>950</v>
      </c>
      <c r="G8" s="57" t="s">
        <v>951</v>
      </c>
      <c r="H8" s="64" t="s">
        <v>952</v>
      </c>
      <c r="I8" s="57" t="s">
        <v>953</v>
      </c>
      <c r="J8" s="57" t="s">
        <v>954</v>
      </c>
      <c r="K8" s="64" t="s">
        <v>955</v>
      </c>
      <c r="L8" s="57" t="s">
        <v>956</v>
      </c>
      <c r="M8" s="57" t="s">
        <v>957</v>
      </c>
      <c r="N8" s="64" t="s">
        <v>958</v>
      </c>
      <c r="O8" s="57" t="s">
        <v>959</v>
      </c>
      <c r="P8" s="57" t="s">
        <v>960</v>
      </c>
      <c r="Q8" s="64" t="s">
        <v>961</v>
      </c>
      <c r="R8" s="57" t="s">
        <v>962</v>
      </c>
      <c r="S8" s="57" t="s">
        <v>963</v>
      </c>
      <c r="T8" s="57" t="s">
        <v>964</v>
      </c>
      <c r="U8" s="57" t="s">
        <v>965</v>
      </c>
      <c r="V8" s="57" t="s">
        <v>966</v>
      </c>
      <c r="W8" s="57" t="s">
        <v>967</v>
      </c>
      <c r="X8" s="57" t="s">
        <v>968</v>
      </c>
      <c r="Y8" s="57" t="s">
        <v>969</v>
      </c>
      <c r="Z8" s="66" t="s">
        <v>970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1987</v>
      </c>
      <c r="B10" s="118">
        <v>84292</v>
      </c>
      <c r="C10" s="70">
        <v>274889</v>
      </c>
      <c r="D10" s="70">
        <v>22185</v>
      </c>
      <c r="E10" s="70">
        <v>72722</v>
      </c>
      <c r="F10" s="70">
        <v>35843</v>
      </c>
      <c r="G10" s="70">
        <v>38523</v>
      </c>
      <c r="H10" s="70">
        <v>16231</v>
      </c>
      <c r="I10" s="70">
        <v>34780</v>
      </c>
      <c r="J10" s="70">
        <v>28990</v>
      </c>
      <c r="K10" s="70">
        <v>31846</v>
      </c>
      <c r="L10" s="70">
        <v>14405</v>
      </c>
      <c r="M10" s="70">
        <v>18344</v>
      </c>
      <c r="N10" s="70">
        <v>38098</v>
      </c>
      <c r="O10" s="70">
        <v>25809</v>
      </c>
      <c r="P10" s="70">
        <v>22842</v>
      </c>
      <c r="Q10" s="70">
        <v>23691</v>
      </c>
      <c r="R10" s="70">
        <v>40860</v>
      </c>
      <c r="S10" s="70">
        <v>18836</v>
      </c>
      <c r="T10" s="70">
        <v>16109</v>
      </c>
      <c r="U10" s="70">
        <v>14285</v>
      </c>
      <c r="V10" s="70">
        <v>67242</v>
      </c>
      <c r="W10" s="70">
        <v>29973</v>
      </c>
      <c r="X10" s="70">
        <v>45676</v>
      </c>
      <c r="Y10" s="70">
        <v>3808</v>
      </c>
      <c r="Z10" s="71">
        <f>SUM(B10:Y10)</f>
        <v>1020279</v>
      </c>
    </row>
    <row r="11" spans="1:26" ht="13.7" customHeight="1">
      <c r="A11" s="79">
        <v>1988</v>
      </c>
      <c r="B11" s="87">
        <v>87552</v>
      </c>
      <c r="C11" s="88">
        <v>279911</v>
      </c>
      <c r="D11" s="88">
        <v>21517</v>
      </c>
      <c r="E11" s="88">
        <v>76143</v>
      </c>
      <c r="F11" s="88">
        <v>36440</v>
      </c>
      <c r="G11" s="88">
        <v>38318</v>
      </c>
      <c r="H11" s="88">
        <v>20753</v>
      </c>
      <c r="I11" s="88">
        <v>36285</v>
      </c>
      <c r="J11" s="88">
        <v>30060</v>
      </c>
      <c r="K11" s="88">
        <v>36499</v>
      </c>
      <c r="L11" s="88">
        <v>14483</v>
      </c>
      <c r="M11" s="88">
        <v>17511</v>
      </c>
      <c r="N11" s="88">
        <v>39668</v>
      </c>
      <c r="O11" s="88">
        <v>29009</v>
      </c>
      <c r="P11" s="88">
        <v>24492</v>
      </c>
      <c r="Q11" s="88">
        <v>25256</v>
      </c>
      <c r="R11" s="88">
        <v>44273</v>
      </c>
      <c r="S11" s="88">
        <v>19459</v>
      </c>
      <c r="T11" s="88">
        <v>15929</v>
      </c>
      <c r="U11" s="88">
        <v>15086</v>
      </c>
      <c r="V11" s="88">
        <v>70778</v>
      </c>
      <c r="W11" s="88">
        <v>30528</v>
      </c>
      <c r="X11" s="88">
        <v>47326</v>
      </c>
      <c r="Y11" s="80">
        <v>4146</v>
      </c>
      <c r="Z11" s="73">
        <f>SUM(B11:Y11)</f>
        <v>1061422</v>
      </c>
    </row>
    <row r="12" spans="1:26" ht="13.7" customHeight="1">
      <c r="A12" s="79">
        <v>1989</v>
      </c>
      <c r="B12" s="87">
        <v>87585</v>
      </c>
      <c r="C12" s="88">
        <v>282480</v>
      </c>
      <c r="D12" s="88">
        <v>22615</v>
      </c>
      <c r="E12" s="88">
        <v>79036</v>
      </c>
      <c r="F12" s="88">
        <v>38417</v>
      </c>
      <c r="G12" s="88">
        <v>41776</v>
      </c>
      <c r="H12" s="88">
        <v>20502</v>
      </c>
      <c r="I12" s="88">
        <v>40805</v>
      </c>
      <c r="J12" s="88">
        <v>32809.97</v>
      </c>
      <c r="K12" s="88">
        <v>36748</v>
      </c>
      <c r="L12" s="88">
        <v>14892</v>
      </c>
      <c r="M12" s="88">
        <v>20430</v>
      </c>
      <c r="N12" s="88">
        <v>40747</v>
      </c>
      <c r="O12" s="88">
        <v>29407</v>
      </c>
      <c r="P12" s="88">
        <v>25994</v>
      </c>
      <c r="Q12" s="88">
        <v>27402</v>
      </c>
      <c r="R12" s="88">
        <v>45899</v>
      </c>
      <c r="S12" s="88">
        <v>20837</v>
      </c>
      <c r="T12" s="88">
        <v>15676</v>
      </c>
      <c r="U12" s="88">
        <v>15521</v>
      </c>
      <c r="V12" s="88">
        <v>73955</v>
      </c>
      <c r="W12" s="88">
        <v>30691</v>
      </c>
      <c r="X12" s="88">
        <v>47548</v>
      </c>
      <c r="Y12" s="80">
        <v>4522</v>
      </c>
      <c r="Z12" s="73">
        <f t="shared" ref="Z12:Z40" si="0">SUM(B12:Y12)</f>
        <v>1096294.97</v>
      </c>
    </row>
    <row r="13" spans="1:26" ht="13.7" customHeight="1">
      <c r="A13" s="79">
        <v>1990</v>
      </c>
      <c r="B13" s="87">
        <v>89308</v>
      </c>
      <c r="C13" s="88">
        <v>287468</v>
      </c>
      <c r="D13" s="88">
        <v>23971</v>
      </c>
      <c r="E13" s="88">
        <v>84075</v>
      </c>
      <c r="F13" s="88">
        <v>40245</v>
      </c>
      <c r="G13" s="88">
        <v>38404</v>
      </c>
      <c r="H13" s="88">
        <v>20312</v>
      </c>
      <c r="I13" s="88">
        <v>41855</v>
      </c>
      <c r="J13" s="88">
        <v>34435.699999999997</v>
      </c>
      <c r="K13" s="88">
        <v>36748</v>
      </c>
      <c r="L13" s="88">
        <v>14423</v>
      </c>
      <c r="M13" s="88">
        <v>20613</v>
      </c>
      <c r="N13" s="88">
        <v>42020</v>
      </c>
      <c r="O13" s="88">
        <v>32973</v>
      </c>
      <c r="P13" s="88">
        <v>26708</v>
      </c>
      <c r="Q13" s="88">
        <v>28031</v>
      </c>
      <c r="R13" s="88">
        <v>48479</v>
      </c>
      <c r="S13" s="88">
        <v>23087</v>
      </c>
      <c r="T13" s="88">
        <v>15556</v>
      </c>
      <c r="U13" s="88">
        <v>15498</v>
      </c>
      <c r="V13" s="88">
        <v>77625</v>
      </c>
      <c r="W13" s="88">
        <v>30565</v>
      </c>
      <c r="X13" s="88">
        <v>44493</v>
      </c>
      <c r="Y13" s="80">
        <v>6100</v>
      </c>
      <c r="Z13" s="73">
        <f t="shared" si="0"/>
        <v>1122992.7</v>
      </c>
    </row>
    <row r="14" spans="1:26" ht="13.7" customHeight="1">
      <c r="A14" s="79">
        <v>1991</v>
      </c>
      <c r="B14" s="87">
        <v>88567</v>
      </c>
      <c r="C14" s="88">
        <v>282680</v>
      </c>
      <c r="D14" s="88">
        <v>22480</v>
      </c>
      <c r="E14" s="88">
        <v>79923</v>
      </c>
      <c r="F14" s="88">
        <v>39353.65</v>
      </c>
      <c r="G14" s="88">
        <v>35596</v>
      </c>
      <c r="H14" s="88">
        <v>18338</v>
      </c>
      <c r="I14" s="88">
        <v>43247</v>
      </c>
      <c r="J14" s="88">
        <v>30699</v>
      </c>
      <c r="K14" s="88">
        <v>27489</v>
      </c>
      <c r="L14" s="88">
        <v>14184</v>
      </c>
      <c r="M14" s="88">
        <v>21122</v>
      </c>
      <c r="N14" s="88">
        <v>41674</v>
      </c>
      <c r="O14" s="88">
        <v>32763</v>
      </c>
      <c r="P14" s="88">
        <v>28101</v>
      </c>
      <c r="Q14" s="88">
        <v>29213</v>
      </c>
      <c r="R14" s="88">
        <v>42940</v>
      </c>
      <c r="S14" s="88">
        <v>23418</v>
      </c>
      <c r="T14" s="88">
        <v>15359</v>
      </c>
      <c r="U14" s="88">
        <v>17070</v>
      </c>
      <c r="V14" s="88">
        <v>82834</v>
      </c>
      <c r="W14" s="88">
        <v>30973</v>
      </c>
      <c r="X14" s="88">
        <v>44032</v>
      </c>
      <c r="Y14" s="80">
        <v>5708</v>
      </c>
      <c r="Z14" s="73">
        <f t="shared" si="0"/>
        <v>1097763.6499999999</v>
      </c>
    </row>
    <row r="15" spans="1:26" ht="13.7" customHeight="1">
      <c r="A15" s="79">
        <v>1992</v>
      </c>
      <c r="B15" s="87">
        <v>86415</v>
      </c>
      <c r="C15" s="88">
        <v>286255</v>
      </c>
      <c r="D15" s="88">
        <v>22752</v>
      </c>
      <c r="E15" s="88">
        <v>80224</v>
      </c>
      <c r="F15" s="88">
        <v>41937</v>
      </c>
      <c r="G15" s="88">
        <v>36897</v>
      </c>
      <c r="H15" s="88">
        <v>18075</v>
      </c>
      <c r="I15" s="88">
        <v>42077</v>
      </c>
      <c r="J15" s="88">
        <v>31151</v>
      </c>
      <c r="K15" s="88">
        <v>26222</v>
      </c>
      <c r="L15" s="88">
        <v>14453</v>
      </c>
      <c r="M15" s="88">
        <v>21178</v>
      </c>
      <c r="N15" s="88">
        <v>41645</v>
      </c>
      <c r="O15" s="88">
        <v>32950</v>
      </c>
      <c r="P15" s="88">
        <v>27108</v>
      </c>
      <c r="Q15" s="88">
        <v>29061</v>
      </c>
      <c r="R15" s="88">
        <v>42797</v>
      </c>
      <c r="S15" s="88">
        <v>28925</v>
      </c>
      <c r="T15" s="88">
        <v>15529</v>
      </c>
      <c r="U15" s="88">
        <v>15791</v>
      </c>
      <c r="V15" s="88">
        <v>86178</v>
      </c>
      <c r="W15" s="88">
        <v>35091</v>
      </c>
      <c r="X15" s="88">
        <v>42082</v>
      </c>
      <c r="Y15" s="80">
        <v>5139</v>
      </c>
      <c r="Z15" s="73">
        <f t="shared" si="0"/>
        <v>1109932</v>
      </c>
    </row>
    <row r="16" spans="1:26" ht="13.7" customHeight="1">
      <c r="A16" s="79">
        <v>1993</v>
      </c>
      <c r="B16" s="87">
        <v>108573</v>
      </c>
      <c r="C16" s="88">
        <v>287855</v>
      </c>
      <c r="D16" s="88">
        <v>25656</v>
      </c>
      <c r="E16" s="88">
        <v>87176</v>
      </c>
      <c r="F16" s="88">
        <v>41433</v>
      </c>
      <c r="G16" s="88">
        <v>37903</v>
      </c>
      <c r="H16" s="88">
        <v>18507</v>
      </c>
      <c r="I16" s="88">
        <v>40034</v>
      </c>
      <c r="J16" s="88">
        <v>32015</v>
      </c>
      <c r="K16" s="88">
        <v>27175</v>
      </c>
      <c r="L16" s="88">
        <v>16119</v>
      </c>
      <c r="M16" s="88">
        <v>21805</v>
      </c>
      <c r="N16" s="88">
        <v>46132</v>
      </c>
      <c r="O16" s="88">
        <v>32437</v>
      </c>
      <c r="P16" s="88">
        <v>30449</v>
      </c>
      <c r="Q16" s="88">
        <v>29797.533333333333</v>
      </c>
      <c r="R16" s="88">
        <v>41567</v>
      </c>
      <c r="S16" s="88">
        <v>34173</v>
      </c>
      <c r="T16" s="88">
        <v>16569</v>
      </c>
      <c r="U16" s="88">
        <v>13635</v>
      </c>
      <c r="V16" s="88">
        <v>85135</v>
      </c>
      <c r="W16" s="88">
        <v>31561</v>
      </c>
      <c r="X16" s="88">
        <v>43403</v>
      </c>
      <c r="Y16" s="80">
        <v>5519</v>
      </c>
      <c r="Z16" s="73">
        <f t="shared" si="0"/>
        <v>1154628.5333333332</v>
      </c>
    </row>
    <row r="17" spans="1:26" ht="13.7" customHeight="1">
      <c r="A17" s="79">
        <v>1994</v>
      </c>
      <c r="B17" s="87">
        <v>105176</v>
      </c>
      <c r="C17" s="88">
        <v>287855</v>
      </c>
      <c r="D17" s="88">
        <v>25175</v>
      </c>
      <c r="E17" s="88">
        <v>85479</v>
      </c>
      <c r="F17" s="88">
        <v>39440</v>
      </c>
      <c r="G17" s="88">
        <v>37067</v>
      </c>
      <c r="H17" s="88">
        <v>20551</v>
      </c>
      <c r="I17" s="88">
        <v>46885</v>
      </c>
      <c r="J17" s="88">
        <v>32493</v>
      </c>
      <c r="K17" s="88">
        <v>27075</v>
      </c>
      <c r="L17" s="88">
        <v>16192</v>
      </c>
      <c r="M17" s="88">
        <v>22747.4</v>
      </c>
      <c r="N17" s="88">
        <v>47180</v>
      </c>
      <c r="O17" s="88">
        <v>33886</v>
      </c>
      <c r="P17" s="88">
        <v>29846</v>
      </c>
      <c r="Q17" s="88">
        <v>30540.533333333333</v>
      </c>
      <c r="R17" s="88">
        <v>41680</v>
      </c>
      <c r="S17" s="88">
        <v>33331</v>
      </c>
      <c r="T17" s="88">
        <v>17142</v>
      </c>
      <c r="U17" s="88">
        <v>15436</v>
      </c>
      <c r="V17" s="88">
        <v>84216</v>
      </c>
      <c r="W17" s="88">
        <v>32303</v>
      </c>
      <c r="X17" s="88">
        <v>46632</v>
      </c>
      <c r="Y17" s="80">
        <v>6192</v>
      </c>
      <c r="Z17" s="73">
        <f t="shared" si="0"/>
        <v>1164519.9333333333</v>
      </c>
    </row>
    <row r="18" spans="1:26" ht="13.7" customHeight="1">
      <c r="A18" s="79">
        <v>1995</v>
      </c>
      <c r="B18" s="87">
        <v>110025</v>
      </c>
      <c r="C18" s="88">
        <v>319667</v>
      </c>
      <c r="D18" s="88">
        <v>23237</v>
      </c>
      <c r="E18" s="88">
        <v>83288.333333333328</v>
      </c>
      <c r="F18" s="88">
        <v>41051</v>
      </c>
      <c r="G18" s="88">
        <v>39150</v>
      </c>
      <c r="H18" s="88">
        <v>23013</v>
      </c>
      <c r="I18" s="88">
        <v>46745</v>
      </c>
      <c r="J18" s="88">
        <v>32415</v>
      </c>
      <c r="K18" s="88">
        <v>27217</v>
      </c>
      <c r="L18" s="88">
        <v>15552</v>
      </c>
      <c r="M18" s="88">
        <v>22031.4</v>
      </c>
      <c r="N18" s="88">
        <v>47748</v>
      </c>
      <c r="O18" s="88">
        <v>32609</v>
      </c>
      <c r="P18" s="88">
        <v>32340</v>
      </c>
      <c r="Q18" s="88">
        <v>30352.533333333333</v>
      </c>
      <c r="R18" s="88">
        <v>40721</v>
      </c>
      <c r="S18" s="88">
        <v>29569</v>
      </c>
      <c r="T18" s="88">
        <v>18462</v>
      </c>
      <c r="U18" s="88">
        <v>15488.3</v>
      </c>
      <c r="V18" s="88">
        <v>94959</v>
      </c>
      <c r="W18" s="88">
        <v>31961</v>
      </c>
      <c r="X18" s="88">
        <v>48190.566666666666</v>
      </c>
      <c r="Y18" s="80">
        <v>7326</v>
      </c>
      <c r="Z18" s="73">
        <f t="shared" si="0"/>
        <v>1213118.1333333335</v>
      </c>
    </row>
    <row r="19" spans="1:26" ht="13.7" customHeight="1">
      <c r="A19" s="79">
        <v>1996</v>
      </c>
      <c r="B19" s="87">
        <v>106339</v>
      </c>
      <c r="C19" s="88">
        <v>323936</v>
      </c>
      <c r="D19" s="88">
        <v>22456</v>
      </c>
      <c r="E19" s="88">
        <v>76892.899999999994</v>
      </c>
      <c r="F19" s="88">
        <v>39872</v>
      </c>
      <c r="G19" s="88">
        <v>39344</v>
      </c>
      <c r="H19" s="88">
        <v>22673</v>
      </c>
      <c r="I19" s="88">
        <v>47849.5</v>
      </c>
      <c r="J19" s="88">
        <v>32571.599999999999</v>
      </c>
      <c r="K19" s="88">
        <v>25111</v>
      </c>
      <c r="L19" s="88">
        <v>15648</v>
      </c>
      <c r="M19" s="88">
        <v>25989.4</v>
      </c>
      <c r="N19" s="88">
        <v>45903</v>
      </c>
      <c r="O19" s="88">
        <v>32231.066666666666</v>
      </c>
      <c r="P19" s="88">
        <v>32755</v>
      </c>
      <c r="Q19" s="88">
        <v>31451</v>
      </c>
      <c r="R19" s="88">
        <v>38916</v>
      </c>
      <c r="S19" s="88">
        <v>28851</v>
      </c>
      <c r="T19" s="88">
        <v>18113</v>
      </c>
      <c r="U19" s="88">
        <v>16412.3</v>
      </c>
      <c r="V19" s="88">
        <v>94802</v>
      </c>
      <c r="W19" s="88">
        <v>31535</v>
      </c>
      <c r="X19" s="88">
        <v>45194.766666666663</v>
      </c>
      <c r="Y19" s="80">
        <v>6636</v>
      </c>
      <c r="Z19" s="73">
        <f t="shared" si="0"/>
        <v>1201482.5333333332</v>
      </c>
    </row>
    <row r="20" spans="1:26" ht="13.7" customHeight="1">
      <c r="A20" s="79">
        <v>1997</v>
      </c>
      <c r="B20" s="87">
        <v>109318</v>
      </c>
      <c r="C20" s="88">
        <v>348788</v>
      </c>
      <c r="D20" s="88">
        <v>21843.533333333333</v>
      </c>
      <c r="E20" s="88">
        <v>75730.933333333334</v>
      </c>
      <c r="F20" s="88">
        <v>40576</v>
      </c>
      <c r="G20" s="88">
        <v>38960</v>
      </c>
      <c r="H20" s="88">
        <v>21036</v>
      </c>
      <c r="I20" s="88">
        <v>49249</v>
      </c>
      <c r="J20" s="88">
        <v>32049.533333333333</v>
      </c>
      <c r="K20" s="88">
        <v>28479.5</v>
      </c>
      <c r="L20" s="88">
        <v>16620.400000000001</v>
      </c>
      <c r="M20" s="88">
        <v>22522.400000000001</v>
      </c>
      <c r="N20" s="88">
        <v>54829.966666666667</v>
      </c>
      <c r="O20" s="88">
        <v>33733.066666666666</v>
      </c>
      <c r="P20" s="88">
        <v>33753</v>
      </c>
      <c r="Q20" s="88">
        <v>30759.533333333333</v>
      </c>
      <c r="R20" s="88">
        <v>39239.933333333334</v>
      </c>
      <c r="S20" s="88">
        <v>28393</v>
      </c>
      <c r="T20" s="88">
        <v>17001</v>
      </c>
      <c r="U20" s="88">
        <v>16941.3</v>
      </c>
      <c r="V20" s="88">
        <v>94625</v>
      </c>
      <c r="W20" s="88">
        <v>33651</v>
      </c>
      <c r="X20" s="88">
        <v>45673.166666666664</v>
      </c>
      <c r="Y20" s="80">
        <v>6878</v>
      </c>
      <c r="Z20" s="73">
        <f t="shared" si="0"/>
        <v>1240651.2666666668</v>
      </c>
    </row>
    <row r="21" spans="1:26" ht="13.7" customHeight="1">
      <c r="A21" s="79">
        <v>1998</v>
      </c>
      <c r="B21" s="87">
        <v>110847</v>
      </c>
      <c r="C21" s="88">
        <v>365938.66666666669</v>
      </c>
      <c r="D21" s="88">
        <v>22145</v>
      </c>
      <c r="E21" s="88">
        <v>74368.866666666669</v>
      </c>
      <c r="F21" s="88">
        <v>42343</v>
      </c>
      <c r="G21" s="88">
        <v>40637</v>
      </c>
      <c r="H21" s="88">
        <v>22349</v>
      </c>
      <c r="I21" s="88">
        <v>49595.133333333331</v>
      </c>
      <c r="J21" s="88">
        <v>32909.333333333336</v>
      </c>
      <c r="K21" s="88">
        <v>29133.166666666668</v>
      </c>
      <c r="L21" s="88">
        <v>17098.400000000001</v>
      </c>
      <c r="M21" s="88">
        <v>23253.4</v>
      </c>
      <c r="N21" s="88">
        <v>54044.266666666663</v>
      </c>
      <c r="O21" s="88">
        <v>35577.066666666666</v>
      </c>
      <c r="P21" s="88">
        <v>34549</v>
      </c>
      <c r="Q21" s="88">
        <v>28430.333333333332</v>
      </c>
      <c r="R21" s="88">
        <v>38093.866666666669</v>
      </c>
      <c r="S21" s="88">
        <v>27866</v>
      </c>
      <c r="T21" s="88">
        <v>16899</v>
      </c>
      <c r="U21" s="88">
        <v>17728.3</v>
      </c>
      <c r="V21" s="88">
        <v>99792</v>
      </c>
      <c r="W21" s="88">
        <v>34272</v>
      </c>
      <c r="X21" s="88">
        <v>46106.566666666666</v>
      </c>
      <c r="Y21" s="80">
        <v>7010</v>
      </c>
      <c r="Z21" s="73">
        <f t="shared" si="0"/>
        <v>1270986.3666666667</v>
      </c>
    </row>
    <row r="22" spans="1:26" ht="13.7" customHeight="1">
      <c r="A22" s="79">
        <v>1999</v>
      </c>
      <c r="B22" s="87">
        <v>114312</v>
      </c>
      <c r="C22" s="88">
        <v>404654.66666666669</v>
      </c>
      <c r="D22" s="88">
        <v>22962.766666666666</v>
      </c>
      <c r="E22" s="88">
        <v>72528.133333333331</v>
      </c>
      <c r="F22" s="88">
        <v>41401</v>
      </c>
      <c r="G22" s="88">
        <v>41776</v>
      </c>
      <c r="H22" s="88">
        <v>22921</v>
      </c>
      <c r="I22" s="88">
        <v>50283</v>
      </c>
      <c r="J22" s="88">
        <v>33439.599999999999</v>
      </c>
      <c r="K22" s="88">
        <v>28938.166666666668</v>
      </c>
      <c r="L22" s="88">
        <v>17177.466666666667</v>
      </c>
      <c r="M22" s="88">
        <v>23581.4</v>
      </c>
      <c r="N22" s="88">
        <v>60347.366666666669</v>
      </c>
      <c r="O22" s="88">
        <v>35849.066666666666</v>
      </c>
      <c r="P22" s="88">
        <v>36177.26666666667</v>
      </c>
      <c r="Q22" s="88">
        <v>28547.599999999999</v>
      </c>
      <c r="R22" s="88">
        <v>36237.866666666669</v>
      </c>
      <c r="S22" s="88">
        <v>29161.166666666668</v>
      </c>
      <c r="T22" s="88">
        <v>16652</v>
      </c>
      <c r="U22" s="88">
        <v>17765.3</v>
      </c>
      <c r="V22" s="88">
        <v>101363</v>
      </c>
      <c r="W22" s="88">
        <v>34454</v>
      </c>
      <c r="X22" s="88">
        <v>46306.400000000001</v>
      </c>
      <c r="Y22" s="80">
        <v>7777</v>
      </c>
      <c r="Z22" s="73">
        <f t="shared" si="0"/>
        <v>1324613.2333333334</v>
      </c>
    </row>
    <row r="23" spans="1:26" ht="13.7" customHeight="1">
      <c r="A23" s="79">
        <v>2000</v>
      </c>
      <c r="B23" s="87">
        <v>112466</v>
      </c>
      <c r="C23" s="88">
        <v>428407.83333333331</v>
      </c>
      <c r="D23" s="88">
        <v>23784.333333333332</v>
      </c>
      <c r="E23" s="88">
        <v>76079.133333333331</v>
      </c>
      <c r="F23" s="88">
        <v>36967</v>
      </c>
      <c r="G23" s="88">
        <v>42119</v>
      </c>
      <c r="H23" s="88">
        <v>23408</v>
      </c>
      <c r="I23" s="88">
        <v>54159</v>
      </c>
      <c r="J23" s="88">
        <v>33696.73333333333</v>
      </c>
      <c r="K23" s="88">
        <v>29622.166666666668</v>
      </c>
      <c r="L23" s="88">
        <v>17174.400000000001</v>
      </c>
      <c r="M23" s="88">
        <v>23258.400000000001</v>
      </c>
      <c r="N23" s="88">
        <v>63257.433333333334</v>
      </c>
      <c r="O23" s="88">
        <v>35511.066666666666</v>
      </c>
      <c r="P23" s="88">
        <v>36543.26666666667</v>
      </c>
      <c r="Q23" s="88">
        <v>29295</v>
      </c>
      <c r="R23" s="88">
        <v>37563.866666666669</v>
      </c>
      <c r="S23" s="88">
        <v>28452.5</v>
      </c>
      <c r="T23" s="88">
        <v>16738</v>
      </c>
      <c r="U23" s="88">
        <v>17365.3</v>
      </c>
      <c r="V23" s="88">
        <v>104623</v>
      </c>
      <c r="W23" s="88">
        <v>34881</v>
      </c>
      <c r="X23" s="88">
        <v>46100.066666666666</v>
      </c>
      <c r="Y23" s="80">
        <v>8129</v>
      </c>
      <c r="Z23" s="73">
        <f t="shared" si="0"/>
        <v>1359601.5</v>
      </c>
    </row>
    <row r="24" spans="1:26" ht="13.7" customHeight="1">
      <c r="A24" s="79">
        <v>2001</v>
      </c>
      <c r="B24" s="87">
        <v>111424</v>
      </c>
      <c r="C24" s="88">
        <v>412983.83333333331</v>
      </c>
      <c r="D24" s="88">
        <v>23994.7</v>
      </c>
      <c r="E24" s="88">
        <v>95274.333333333328</v>
      </c>
      <c r="F24" s="88">
        <v>36515</v>
      </c>
      <c r="G24" s="88">
        <v>41241</v>
      </c>
      <c r="H24" s="88">
        <v>24357</v>
      </c>
      <c r="I24" s="88">
        <v>54103</v>
      </c>
      <c r="J24" s="88">
        <v>33442.966666666667</v>
      </c>
      <c r="K24" s="88">
        <v>29619.166666666668</v>
      </c>
      <c r="L24" s="88">
        <v>17228.433333333334</v>
      </c>
      <c r="M24" s="88">
        <v>23140.400000000001</v>
      </c>
      <c r="N24" s="88">
        <v>61205.3</v>
      </c>
      <c r="O24" s="88">
        <v>34558.066666666666</v>
      </c>
      <c r="P24" s="88">
        <v>36909</v>
      </c>
      <c r="Q24" s="88">
        <v>30054</v>
      </c>
      <c r="R24" s="88">
        <v>38632.866666666669</v>
      </c>
      <c r="S24" s="88">
        <v>27568.9</v>
      </c>
      <c r="T24" s="88">
        <v>18693</v>
      </c>
      <c r="U24" s="88">
        <v>17365.3</v>
      </c>
      <c r="V24" s="88">
        <v>105692</v>
      </c>
      <c r="W24" s="88">
        <v>34118</v>
      </c>
      <c r="X24" s="88">
        <v>46745.3</v>
      </c>
      <c r="Y24" s="80">
        <v>8215</v>
      </c>
      <c r="Z24" s="73">
        <f t="shared" si="0"/>
        <v>1363080.5666666667</v>
      </c>
    </row>
    <row r="25" spans="1:26" ht="13.7" customHeight="1">
      <c r="A25" s="79">
        <v>2002</v>
      </c>
      <c r="B25" s="87">
        <v>111424</v>
      </c>
      <c r="C25" s="88">
        <v>406181.83333333331</v>
      </c>
      <c r="D25" s="88">
        <v>23995</v>
      </c>
      <c r="E25" s="88">
        <v>86309</v>
      </c>
      <c r="F25" s="88">
        <v>36515</v>
      </c>
      <c r="G25" s="88">
        <v>40968</v>
      </c>
      <c r="H25" s="88">
        <v>23632</v>
      </c>
      <c r="I25" s="88">
        <v>54103</v>
      </c>
      <c r="J25" s="88">
        <v>33628.966666666667</v>
      </c>
      <c r="K25" s="88">
        <v>31353</v>
      </c>
      <c r="L25" s="88">
        <v>17228</v>
      </c>
      <c r="M25" s="88">
        <v>23438.400000000001</v>
      </c>
      <c r="N25" s="88">
        <v>61759</v>
      </c>
      <c r="O25" s="88">
        <v>34432</v>
      </c>
      <c r="P25" s="88">
        <v>36909</v>
      </c>
      <c r="Q25" s="88">
        <v>30053</v>
      </c>
      <c r="R25" s="88">
        <v>38632.866666666669</v>
      </c>
      <c r="S25" s="88">
        <v>27568.9</v>
      </c>
      <c r="T25" s="88">
        <v>18693</v>
      </c>
      <c r="U25" s="88">
        <v>17365.3</v>
      </c>
      <c r="V25" s="88">
        <v>105162</v>
      </c>
      <c r="W25" s="88">
        <v>33937</v>
      </c>
      <c r="X25" s="88">
        <v>46613</v>
      </c>
      <c r="Y25" s="80">
        <v>8215</v>
      </c>
      <c r="Z25" s="73">
        <f t="shared" si="0"/>
        <v>1348116.2666666666</v>
      </c>
    </row>
    <row r="26" spans="1:26" ht="13.7" customHeight="1">
      <c r="A26" s="79">
        <v>2003</v>
      </c>
      <c r="B26" s="87">
        <v>111721</v>
      </c>
      <c r="C26" s="88">
        <v>426879.83333333331</v>
      </c>
      <c r="D26" s="88">
        <v>23994.7</v>
      </c>
      <c r="E26" s="88">
        <v>88914</v>
      </c>
      <c r="F26" s="88">
        <v>38519</v>
      </c>
      <c r="G26" s="88">
        <v>41416</v>
      </c>
      <c r="H26" s="88">
        <v>24906</v>
      </c>
      <c r="I26" s="88">
        <v>56736</v>
      </c>
      <c r="J26" s="88">
        <v>34295.966666666667</v>
      </c>
      <c r="K26" s="88">
        <v>32869</v>
      </c>
      <c r="L26" s="88">
        <v>17228.433333333334</v>
      </c>
      <c r="M26" s="88">
        <v>23617.4</v>
      </c>
      <c r="N26" s="88">
        <v>61280.533333333333</v>
      </c>
      <c r="O26" s="88">
        <v>36062</v>
      </c>
      <c r="P26" s="88">
        <v>36909</v>
      </c>
      <c r="Q26" s="88">
        <v>33298</v>
      </c>
      <c r="R26" s="88">
        <v>38632.866666666669</v>
      </c>
      <c r="S26" s="88">
        <v>27391.933333333334</v>
      </c>
      <c r="T26" s="88">
        <v>18693</v>
      </c>
      <c r="U26" s="88">
        <v>17365.3</v>
      </c>
      <c r="V26" s="88">
        <v>98323</v>
      </c>
      <c r="W26" s="88">
        <v>35392</v>
      </c>
      <c r="X26" s="88">
        <v>49065</v>
      </c>
      <c r="Y26" s="80">
        <v>8408</v>
      </c>
      <c r="Z26" s="73">
        <f t="shared" si="0"/>
        <v>1381917.9666666668</v>
      </c>
    </row>
    <row r="27" spans="1:26" ht="13.7" customHeight="1">
      <c r="A27" s="79">
        <v>2004</v>
      </c>
      <c r="B27" s="87">
        <v>111721</v>
      </c>
      <c r="C27" s="88">
        <v>438648.83333333331</v>
      </c>
      <c r="D27" s="88">
        <v>29025</v>
      </c>
      <c r="E27" s="88">
        <v>89782</v>
      </c>
      <c r="F27" s="88">
        <v>40633</v>
      </c>
      <c r="G27" s="88">
        <v>44689</v>
      </c>
      <c r="H27" s="88">
        <v>26027</v>
      </c>
      <c r="I27" s="88">
        <v>58502</v>
      </c>
      <c r="J27" s="88">
        <v>33374</v>
      </c>
      <c r="K27" s="88">
        <v>35661</v>
      </c>
      <c r="L27" s="88">
        <v>17228.433333333334</v>
      </c>
      <c r="M27" s="88">
        <v>24102.400000000001</v>
      </c>
      <c r="N27" s="88">
        <v>64680.333333333336</v>
      </c>
      <c r="O27" s="88">
        <v>37336</v>
      </c>
      <c r="P27" s="88">
        <v>36909</v>
      </c>
      <c r="Q27" s="88">
        <v>35413</v>
      </c>
      <c r="R27" s="88">
        <v>40896.866666666669</v>
      </c>
      <c r="S27" s="88">
        <v>27391.933333333334</v>
      </c>
      <c r="T27" s="88">
        <v>18693</v>
      </c>
      <c r="U27" s="88">
        <v>17365.3</v>
      </c>
      <c r="V27" s="88">
        <v>99890</v>
      </c>
      <c r="W27" s="88">
        <v>36386</v>
      </c>
      <c r="X27" s="88">
        <v>54462</v>
      </c>
      <c r="Y27" s="80">
        <v>8398</v>
      </c>
      <c r="Z27" s="73">
        <f t="shared" si="0"/>
        <v>1427215.1</v>
      </c>
    </row>
    <row r="28" spans="1:26" ht="13.7" customHeight="1">
      <c r="A28" s="79">
        <v>2005</v>
      </c>
      <c r="B28" s="87">
        <v>123960</v>
      </c>
      <c r="C28" s="88">
        <v>468474</v>
      </c>
      <c r="D28" s="88">
        <v>26849</v>
      </c>
      <c r="E28" s="88">
        <v>95723</v>
      </c>
      <c r="F28" s="88">
        <v>44386</v>
      </c>
      <c r="G28" s="88">
        <v>46616</v>
      </c>
      <c r="H28" s="88">
        <v>27450</v>
      </c>
      <c r="I28" s="88">
        <v>60418</v>
      </c>
      <c r="J28" s="88">
        <v>35963</v>
      </c>
      <c r="K28" s="88">
        <v>37213</v>
      </c>
      <c r="L28" s="88">
        <v>16554</v>
      </c>
      <c r="M28" s="88">
        <v>22695</v>
      </c>
      <c r="N28" s="88">
        <v>64045</v>
      </c>
      <c r="O28" s="88">
        <v>40045</v>
      </c>
      <c r="P28" s="88">
        <v>40914</v>
      </c>
      <c r="Q28" s="88">
        <v>36740</v>
      </c>
      <c r="R28" s="88">
        <v>41043</v>
      </c>
      <c r="S28" s="88">
        <v>29655</v>
      </c>
      <c r="T28" s="88">
        <v>16209</v>
      </c>
      <c r="U28" s="88">
        <v>18386</v>
      </c>
      <c r="V28" s="88">
        <v>101366</v>
      </c>
      <c r="W28" s="88">
        <v>39253</v>
      </c>
      <c r="X28" s="88">
        <v>63214</v>
      </c>
      <c r="Y28" s="80">
        <v>11637</v>
      </c>
      <c r="Z28" s="73">
        <f t="shared" si="0"/>
        <v>1508808</v>
      </c>
    </row>
    <row r="29" spans="1:26" ht="13.7" customHeight="1">
      <c r="A29" s="79">
        <v>2006</v>
      </c>
      <c r="B29" s="87">
        <v>129067</v>
      </c>
      <c r="C29" s="88">
        <v>492000</v>
      </c>
      <c r="D29" s="88">
        <v>27218</v>
      </c>
      <c r="E29" s="88">
        <v>94199</v>
      </c>
      <c r="F29" s="88">
        <v>45940</v>
      </c>
      <c r="G29" s="88">
        <v>46114</v>
      </c>
      <c r="H29" s="88">
        <v>27808</v>
      </c>
      <c r="I29" s="88">
        <v>64136</v>
      </c>
      <c r="J29" s="88">
        <v>37270</v>
      </c>
      <c r="K29" s="88">
        <v>38515</v>
      </c>
      <c r="L29" s="88">
        <v>17332</v>
      </c>
      <c r="M29" s="88">
        <v>25427</v>
      </c>
      <c r="N29" s="88">
        <v>67618</v>
      </c>
      <c r="O29" s="88">
        <v>41989</v>
      </c>
      <c r="P29" s="88">
        <v>45410</v>
      </c>
      <c r="Q29" s="88">
        <v>38364</v>
      </c>
      <c r="R29" s="88">
        <v>46453</v>
      </c>
      <c r="S29" s="88">
        <v>30446</v>
      </c>
      <c r="T29" s="88">
        <v>16948</v>
      </c>
      <c r="U29" s="88">
        <v>18444</v>
      </c>
      <c r="V29" s="88">
        <v>102640</v>
      </c>
      <c r="W29" s="88">
        <v>41230</v>
      </c>
      <c r="X29" s="88">
        <v>67255</v>
      </c>
      <c r="Y29" s="80">
        <v>12493</v>
      </c>
      <c r="Z29" s="73">
        <f t="shared" si="0"/>
        <v>1574316</v>
      </c>
    </row>
    <row r="30" spans="1:26" ht="13.7" customHeight="1">
      <c r="A30" s="79">
        <v>2007</v>
      </c>
      <c r="B30" s="87">
        <v>139463</v>
      </c>
      <c r="C30" s="88">
        <v>521807</v>
      </c>
      <c r="D30" s="88">
        <v>31656</v>
      </c>
      <c r="E30" s="88">
        <v>100658</v>
      </c>
      <c r="F30" s="88">
        <v>45118</v>
      </c>
      <c r="G30" s="88">
        <v>51005</v>
      </c>
      <c r="H30" s="88">
        <v>28506</v>
      </c>
      <c r="I30" s="88">
        <v>65169</v>
      </c>
      <c r="J30" s="88">
        <v>39204</v>
      </c>
      <c r="K30" s="88">
        <v>41838</v>
      </c>
      <c r="L30" s="88">
        <v>17641</v>
      </c>
      <c r="M30" s="88">
        <v>27252</v>
      </c>
      <c r="N30" s="88">
        <v>72118</v>
      </c>
      <c r="O30" s="88">
        <v>44980</v>
      </c>
      <c r="P30" s="88">
        <v>49347</v>
      </c>
      <c r="Q30" s="88">
        <v>39627</v>
      </c>
      <c r="R30" s="88">
        <v>48492</v>
      </c>
      <c r="S30" s="88">
        <v>29876</v>
      </c>
      <c r="T30" s="88">
        <v>17806</v>
      </c>
      <c r="U30" s="88">
        <v>22812</v>
      </c>
      <c r="V30" s="88">
        <v>106800</v>
      </c>
      <c r="W30" s="88">
        <v>42361</v>
      </c>
      <c r="X30" s="88">
        <v>63253</v>
      </c>
      <c r="Y30" s="80">
        <v>15213</v>
      </c>
      <c r="Z30" s="73">
        <f t="shared" si="0"/>
        <v>1662002</v>
      </c>
    </row>
    <row r="31" spans="1:26" ht="13.7" customHeight="1">
      <c r="A31" s="79">
        <v>2008</v>
      </c>
      <c r="B31" s="87">
        <v>142166.75162775</v>
      </c>
      <c r="C31" s="88">
        <v>567405</v>
      </c>
      <c r="D31" s="88">
        <v>35310</v>
      </c>
      <c r="E31" s="88">
        <v>106841</v>
      </c>
      <c r="F31" s="88">
        <v>46572</v>
      </c>
      <c r="G31" s="88">
        <v>50863</v>
      </c>
      <c r="H31" s="88">
        <v>31333</v>
      </c>
      <c r="I31" s="88">
        <v>67561</v>
      </c>
      <c r="J31" s="88">
        <v>35699</v>
      </c>
      <c r="K31" s="88">
        <v>45146</v>
      </c>
      <c r="L31" s="88">
        <v>18130</v>
      </c>
      <c r="M31" s="88">
        <v>28152</v>
      </c>
      <c r="N31" s="88">
        <v>74505</v>
      </c>
      <c r="O31" s="88">
        <v>50853</v>
      </c>
      <c r="P31" s="88">
        <v>53092</v>
      </c>
      <c r="Q31" s="88">
        <v>40948</v>
      </c>
      <c r="R31" s="88">
        <v>51757</v>
      </c>
      <c r="S31" s="88">
        <v>29252</v>
      </c>
      <c r="T31" s="88">
        <v>18824</v>
      </c>
      <c r="U31" s="88">
        <v>23903</v>
      </c>
      <c r="V31" s="88">
        <v>108564</v>
      </c>
      <c r="W31" s="88">
        <v>43948</v>
      </c>
      <c r="X31" s="88">
        <v>66608</v>
      </c>
      <c r="Y31" s="80">
        <v>15326</v>
      </c>
      <c r="Z31" s="73">
        <f t="shared" si="0"/>
        <v>1752758.75162775</v>
      </c>
    </row>
    <row r="32" spans="1:26" ht="13.7" customHeight="1">
      <c r="A32" s="79">
        <v>2009</v>
      </c>
      <c r="B32" s="87">
        <v>139831.57677555</v>
      </c>
      <c r="C32" s="88">
        <v>583073</v>
      </c>
      <c r="D32" s="88">
        <v>35248</v>
      </c>
      <c r="E32" s="88">
        <v>108468</v>
      </c>
      <c r="F32" s="88">
        <v>53680</v>
      </c>
      <c r="G32" s="88">
        <v>54738</v>
      </c>
      <c r="H32" s="88">
        <v>34869</v>
      </c>
      <c r="I32" s="88">
        <v>68595</v>
      </c>
      <c r="J32" s="88">
        <v>35920</v>
      </c>
      <c r="K32" s="88">
        <v>47585</v>
      </c>
      <c r="L32" s="88">
        <v>20821</v>
      </c>
      <c r="M32" s="88">
        <v>29221</v>
      </c>
      <c r="N32" s="88">
        <v>76698</v>
      </c>
      <c r="O32" s="88">
        <v>48709</v>
      </c>
      <c r="P32" s="88">
        <v>54118</v>
      </c>
      <c r="Q32" s="88">
        <v>41423</v>
      </c>
      <c r="R32" s="88">
        <v>56367</v>
      </c>
      <c r="S32" s="88">
        <v>30376</v>
      </c>
      <c r="T32" s="88">
        <v>19737</v>
      </c>
      <c r="U32" s="88">
        <v>24885</v>
      </c>
      <c r="V32" s="88">
        <v>108635</v>
      </c>
      <c r="W32" s="88">
        <v>43977</v>
      </c>
      <c r="X32" s="88">
        <v>69766</v>
      </c>
      <c r="Y32" s="80">
        <v>15487</v>
      </c>
      <c r="Z32" s="73">
        <f t="shared" si="0"/>
        <v>1802227.5767755499</v>
      </c>
    </row>
    <row r="33" spans="1:28" ht="13.7" customHeight="1">
      <c r="A33" s="79">
        <v>2010</v>
      </c>
      <c r="B33" s="87">
        <v>145548.06471180002</v>
      </c>
      <c r="C33" s="88">
        <v>618815</v>
      </c>
      <c r="D33" s="88">
        <v>36412</v>
      </c>
      <c r="E33" s="88">
        <v>112924</v>
      </c>
      <c r="F33" s="88">
        <v>51028</v>
      </c>
      <c r="G33" s="88">
        <v>57513</v>
      </c>
      <c r="H33" s="88">
        <v>36660</v>
      </c>
      <c r="I33" s="88">
        <v>68933</v>
      </c>
      <c r="J33" s="88">
        <v>36237</v>
      </c>
      <c r="K33" s="88">
        <v>50536</v>
      </c>
      <c r="L33" s="88">
        <v>21693</v>
      </c>
      <c r="M33" s="88">
        <v>29081</v>
      </c>
      <c r="N33" s="88">
        <v>79644</v>
      </c>
      <c r="O33" s="88">
        <v>50494</v>
      </c>
      <c r="P33" s="88">
        <v>53806</v>
      </c>
      <c r="Q33" s="88">
        <v>43687</v>
      </c>
      <c r="R33" s="88">
        <v>57171</v>
      </c>
      <c r="S33" s="88">
        <v>31243</v>
      </c>
      <c r="T33" s="88">
        <v>20304</v>
      </c>
      <c r="U33" s="88">
        <v>25395</v>
      </c>
      <c r="V33" s="88">
        <v>111382</v>
      </c>
      <c r="W33" s="88">
        <v>46110</v>
      </c>
      <c r="X33" s="88">
        <v>71899</v>
      </c>
      <c r="Y33" s="80">
        <v>16185</v>
      </c>
      <c r="Z33" s="73">
        <f t="shared" si="0"/>
        <v>1872700.0647118001</v>
      </c>
    </row>
    <row r="34" spans="1:28" ht="13.7" customHeight="1">
      <c r="A34" s="79">
        <v>2011</v>
      </c>
      <c r="B34" s="87">
        <v>153531.88346760001</v>
      </c>
      <c r="C34" s="88">
        <v>638440</v>
      </c>
      <c r="D34" s="88">
        <v>35733</v>
      </c>
      <c r="E34" s="88">
        <v>116086</v>
      </c>
      <c r="F34" s="88">
        <v>52232</v>
      </c>
      <c r="G34" s="88">
        <v>61830</v>
      </c>
      <c r="H34" s="88">
        <v>38738</v>
      </c>
      <c r="I34" s="88">
        <v>70588</v>
      </c>
      <c r="J34" s="88">
        <v>37610</v>
      </c>
      <c r="K34" s="88">
        <v>56828</v>
      </c>
      <c r="L34" s="88">
        <v>22213</v>
      </c>
      <c r="M34" s="88">
        <v>29520</v>
      </c>
      <c r="N34" s="88">
        <v>86660</v>
      </c>
      <c r="O34" s="88">
        <v>54075</v>
      </c>
      <c r="P34" s="88">
        <v>53587</v>
      </c>
      <c r="Q34" s="88">
        <v>48142</v>
      </c>
      <c r="R34" s="88">
        <v>57978</v>
      </c>
      <c r="S34" s="88">
        <v>31594</v>
      </c>
      <c r="T34" s="88">
        <v>20519</v>
      </c>
      <c r="U34" s="88">
        <v>26144</v>
      </c>
      <c r="V34" s="88">
        <v>112060</v>
      </c>
      <c r="W34" s="88">
        <v>49474</v>
      </c>
      <c r="X34" s="88">
        <v>74629</v>
      </c>
      <c r="Y34" s="80">
        <v>17130</v>
      </c>
      <c r="Z34" s="73">
        <f t="shared" si="0"/>
        <v>1945341.8834676</v>
      </c>
    </row>
    <row r="35" spans="1:28" ht="13.7" customHeight="1">
      <c r="A35" s="79">
        <v>2012</v>
      </c>
      <c r="B35" s="87">
        <v>156341.96654835</v>
      </c>
      <c r="C35" s="88">
        <v>654435</v>
      </c>
      <c r="D35" s="88">
        <v>39510</v>
      </c>
      <c r="E35" s="88">
        <v>117844</v>
      </c>
      <c r="F35" s="88">
        <v>52098</v>
      </c>
      <c r="G35" s="88">
        <v>67124</v>
      </c>
      <c r="H35" s="88">
        <v>40130</v>
      </c>
      <c r="I35" s="88">
        <v>72282</v>
      </c>
      <c r="J35" s="88">
        <v>37288</v>
      </c>
      <c r="K35" s="88">
        <v>56706</v>
      </c>
      <c r="L35" s="88">
        <v>22524</v>
      </c>
      <c r="M35" s="88">
        <v>34032</v>
      </c>
      <c r="N35" s="88">
        <v>89259.8</v>
      </c>
      <c r="O35" s="88">
        <v>53876</v>
      </c>
      <c r="P35" s="88">
        <v>56309</v>
      </c>
      <c r="Q35" s="88">
        <v>51018</v>
      </c>
      <c r="R35" s="88">
        <v>62869</v>
      </c>
      <c r="S35" s="88">
        <v>32198</v>
      </c>
      <c r="T35" s="88">
        <v>21009</v>
      </c>
      <c r="U35" s="88">
        <v>27323</v>
      </c>
      <c r="V35" s="88">
        <v>118074</v>
      </c>
      <c r="W35" s="88">
        <v>47632</v>
      </c>
      <c r="X35" s="88">
        <v>75634</v>
      </c>
      <c r="Y35" s="80">
        <v>17681</v>
      </c>
      <c r="Z35" s="73">
        <f t="shared" si="0"/>
        <v>2003197.76654835</v>
      </c>
    </row>
    <row r="36" spans="1:28" ht="13.7" customHeight="1">
      <c r="A36" s="79">
        <v>2013</v>
      </c>
      <c r="B36" s="87">
        <v>162045.05319420001</v>
      </c>
      <c r="C36" s="88">
        <v>651272</v>
      </c>
      <c r="D36" s="88">
        <v>40391</v>
      </c>
      <c r="E36" s="88">
        <v>119155</v>
      </c>
      <c r="F36" s="88">
        <v>58656</v>
      </c>
      <c r="G36" s="88">
        <v>75041</v>
      </c>
      <c r="H36" s="88">
        <v>41239</v>
      </c>
      <c r="I36" s="88">
        <v>73224</v>
      </c>
      <c r="J36" s="88">
        <v>38191</v>
      </c>
      <c r="K36" s="88">
        <v>59602</v>
      </c>
      <c r="L36" s="88">
        <v>23029</v>
      </c>
      <c r="M36" s="88">
        <v>35380</v>
      </c>
      <c r="N36" s="88">
        <v>91040</v>
      </c>
      <c r="O36" s="88">
        <v>55457</v>
      </c>
      <c r="P36" s="88">
        <v>56254</v>
      </c>
      <c r="Q36" s="88">
        <v>52331</v>
      </c>
      <c r="R36" s="88">
        <v>64298</v>
      </c>
      <c r="S36" s="88">
        <v>36547</v>
      </c>
      <c r="T36" s="88">
        <v>23248</v>
      </c>
      <c r="U36" s="88">
        <v>31698</v>
      </c>
      <c r="V36" s="88">
        <v>123685</v>
      </c>
      <c r="W36" s="88">
        <v>49936</v>
      </c>
      <c r="X36" s="88">
        <v>77422</v>
      </c>
      <c r="Y36" s="80">
        <v>17563</v>
      </c>
      <c r="Z36" s="73">
        <f t="shared" si="0"/>
        <v>2056704.0531942002</v>
      </c>
    </row>
    <row r="37" spans="1:28" ht="13.7" customHeight="1">
      <c r="A37" s="79">
        <v>2014</v>
      </c>
      <c r="B37" s="87">
        <v>163051.8251355</v>
      </c>
      <c r="C37" s="88">
        <v>646214</v>
      </c>
      <c r="D37" s="88">
        <v>40163</v>
      </c>
      <c r="E37" s="88">
        <v>121910</v>
      </c>
      <c r="F37" s="88">
        <v>59307</v>
      </c>
      <c r="G37" s="88">
        <v>77525</v>
      </c>
      <c r="H37" s="88">
        <v>42942</v>
      </c>
      <c r="I37" s="88">
        <v>76184</v>
      </c>
      <c r="J37" s="88">
        <v>38889</v>
      </c>
      <c r="K37" s="88">
        <v>61457</v>
      </c>
      <c r="L37" s="88">
        <v>23397</v>
      </c>
      <c r="M37" s="88">
        <v>36222</v>
      </c>
      <c r="N37" s="88">
        <v>91599.884994499997</v>
      </c>
      <c r="O37" s="88">
        <v>56474</v>
      </c>
      <c r="P37" s="88">
        <v>59164</v>
      </c>
      <c r="Q37" s="88">
        <v>53363</v>
      </c>
      <c r="R37" s="88">
        <v>67653</v>
      </c>
      <c r="S37" s="88">
        <v>37460</v>
      </c>
      <c r="T37" s="88">
        <v>23561</v>
      </c>
      <c r="U37" s="88">
        <v>33436</v>
      </c>
      <c r="V37" s="88">
        <v>127479</v>
      </c>
      <c r="W37" s="88">
        <v>53510</v>
      </c>
      <c r="X37" s="88">
        <v>79322</v>
      </c>
      <c r="Y37" s="80">
        <v>18277</v>
      </c>
      <c r="Z37" s="73">
        <f t="shared" si="0"/>
        <v>2088560.71013</v>
      </c>
    </row>
    <row r="38" spans="1:28" ht="13.7" customHeight="1">
      <c r="A38" s="79">
        <v>2015</v>
      </c>
      <c r="B38" s="87">
        <v>169671.22501245001</v>
      </c>
      <c r="C38" s="88">
        <v>677362</v>
      </c>
      <c r="D38" s="88">
        <v>41587</v>
      </c>
      <c r="E38" s="88">
        <v>126438</v>
      </c>
      <c r="F38" s="88">
        <v>57517</v>
      </c>
      <c r="G38" s="88">
        <v>83594</v>
      </c>
      <c r="H38" s="88">
        <v>44417</v>
      </c>
      <c r="I38" s="88">
        <v>77620</v>
      </c>
      <c r="J38" s="88">
        <v>39477</v>
      </c>
      <c r="K38" s="88">
        <v>64767</v>
      </c>
      <c r="L38" s="88">
        <v>23820</v>
      </c>
      <c r="M38" s="88">
        <v>38249</v>
      </c>
      <c r="N38" s="88">
        <v>93669.537800000006</v>
      </c>
      <c r="O38" s="88">
        <v>60123</v>
      </c>
      <c r="P38" s="88">
        <v>61197</v>
      </c>
      <c r="Q38" s="88">
        <v>55660</v>
      </c>
      <c r="R38" s="88">
        <v>71167</v>
      </c>
      <c r="S38" s="88">
        <v>35559</v>
      </c>
      <c r="T38" s="88">
        <v>23884</v>
      </c>
      <c r="U38" s="88">
        <v>35256</v>
      </c>
      <c r="V38" s="88">
        <v>132496</v>
      </c>
      <c r="W38" s="88">
        <v>57657</v>
      </c>
      <c r="X38" s="88">
        <v>81050</v>
      </c>
      <c r="Y38" s="80">
        <v>18442</v>
      </c>
      <c r="Z38" s="73">
        <f t="shared" si="0"/>
        <v>2170679.7628124501</v>
      </c>
    </row>
    <row r="39" spans="1:28" ht="13.7" customHeight="1">
      <c r="A39" s="79">
        <v>2016</v>
      </c>
      <c r="B39" s="87">
        <v>187858.45124655002</v>
      </c>
      <c r="C39" s="88">
        <v>682112</v>
      </c>
      <c r="D39" s="88">
        <v>42802</v>
      </c>
      <c r="E39" s="88">
        <v>125580</v>
      </c>
      <c r="F39" s="88">
        <v>62317</v>
      </c>
      <c r="G39" s="88">
        <v>88236</v>
      </c>
      <c r="H39" s="88">
        <v>44902</v>
      </c>
      <c r="I39" s="88">
        <v>79374</v>
      </c>
      <c r="J39" s="88">
        <v>39187</v>
      </c>
      <c r="K39" s="88">
        <v>63808</v>
      </c>
      <c r="L39" s="88">
        <v>24651</v>
      </c>
      <c r="M39" s="88">
        <v>39022</v>
      </c>
      <c r="N39" s="88">
        <v>93198.22479339999</v>
      </c>
      <c r="O39" s="88">
        <v>61143</v>
      </c>
      <c r="P39" s="88">
        <v>64729</v>
      </c>
      <c r="Q39" s="88">
        <v>56580</v>
      </c>
      <c r="R39" s="88">
        <v>70689</v>
      </c>
      <c r="S39" s="88">
        <v>38156</v>
      </c>
      <c r="T39" s="88">
        <v>24075</v>
      </c>
      <c r="U39" s="88">
        <v>35936</v>
      </c>
      <c r="V39" s="88">
        <v>133821</v>
      </c>
      <c r="W39" s="88">
        <v>59982</v>
      </c>
      <c r="X39" s="88">
        <v>86235</v>
      </c>
      <c r="Y39" s="80">
        <v>18432</v>
      </c>
      <c r="Z39" s="73">
        <f t="shared" si="0"/>
        <v>2222825.67603995</v>
      </c>
    </row>
    <row r="40" spans="1:28" ht="13.7" customHeight="1">
      <c r="A40" s="79">
        <v>2017</v>
      </c>
      <c r="B40" s="87">
        <v>193361.35611705002</v>
      </c>
      <c r="C40" s="88">
        <v>687670</v>
      </c>
      <c r="D40" s="88">
        <v>42145</v>
      </c>
      <c r="E40" s="88">
        <v>127075</v>
      </c>
      <c r="F40" s="88">
        <v>62899</v>
      </c>
      <c r="G40" s="88">
        <v>85175</v>
      </c>
      <c r="H40" s="88">
        <v>44605</v>
      </c>
      <c r="I40" s="88">
        <v>78069</v>
      </c>
      <c r="J40" s="88">
        <v>37935.166666666664</v>
      </c>
      <c r="K40" s="88">
        <v>64285</v>
      </c>
      <c r="L40" s="88">
        <v>26106.73333333333</v>
      </c>
      <c r="M40" s="88">
        <v>39394</v>
      </c>
      <c r="N40" s="88">
        <v>93936.533190599992</v>
      </c>
      <c r="O40" s="88">
        <v>61181</v>
      </c>
      <c r="P40" s="88">
        <v>66911</v>
      </c>
      <c r="Q40" s="88">
        <v>58017</v>
      </c>
      <c r="R40" s="88">
        <v>70807</v>
      </c>
      <c r="S40" s="88">
        <v>40045</v>
      </c>
      <c r="T40" s="88">
        <v>26142.400000000001</v>
      </c>
      <c r="U40" s="88">
        <v>34482</v>
      </c>
      <c r="V40" s="88">
        <v>134618</v>
      </c>
      <c r="W40" s="88">
        <v>63797</v>
      </c>
      <c r="X40" s="88">
        <v>90150</v>
      </c>
      <c r="Y40" s="80">
        <v>19367</v>
      </c>
      <c r="Z40" s="73">
        <f t="shared" si="0"/>
        <v>2248174.1893076501</v>
      </c>
    </row>
    <row r="41" spans="1:28" ht="13.7" customHeight="1">
      <c r="A41" s="89">
        <v>2018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8" ht="13.7" customHeight="1">
      <c r="A42" s="89">
        <v>2019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8" ht="13.7" customHeight="1">
      <c r="A43" s="89">
        <v>2020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8" s="45" customFormat="1" ht="13.7" customHeight="1">
      <c r="A44" s="89">
        <v>2021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  <c r="AA44" s="1"/>
      <c r="AB44" s="1"/>
    </row>
    <row r="45" spans="1:28" s="45" customFormat="1" ht="13.7" customHeight="1">
      <c r="A45" s="89">
        <v>2022</v>
      </c>
      <c r="B45" s="87" t="e">
        <v>#N/A</v>
      </c>
      <c r="C45" s="88" t="e">
        <v>#N/A</v>
      </c>
      <c r="D45" s="88" t="e">
        <v>#N/A</v>
      </c>
      <c r="E45" s="88" t="e">
        <v>#N/A</v>
      </c>
      <c r="F45" s="88" t="e">
        <v>#N/A</v>
      </c>
      <c r="G45" s="88" t="e">
        <v>#N/A</v>
      </c>
      <c r="H45" s="88" t="e">
        <v>#N/A</v>
      </c>
      <c r="I45" s="88" t="e">
        <v>#N/A</v>
      </c>
      <c r="J45" s="88" t="e">
        <v>#N/A</v>
      </c>
      <c r="K45" s="88" t="e">
        <v>#N/A</v>
      </c>
      <c r="L45" s="88" t="e">
        <v>#N/A</v>
      </c>
      <c r="M45" s="88" t="e">
        <v>#N/A</v>
      </c>
      <c r="N45" s="88" t="e">
        <v>#N/A</v>
      </c>
      <c r="O45" s="88" t="e">
        <v>#N/A</v>
      </c>
      <c r="P45" s="88" t="e">
        <v>#N/A</v>
      </c>
      <c r="Q45" s="88" t="e">
        <v>#N/A</v>
      </c>
      <c r="R45" s="88" t="e">
        <v>#N/A</v>
      </c>
      <c r="S45" s="88" t="e">
        <v>#N/A</v>
      </c>
      <c r="T45" s="88" t="e">
        <v>#N/A</v>
      </c>
      <c r="U45" s="88" t="e">
        <v>#N/A</v>
      </c>
      <c r="V45" s="88" t="e">
        <v>#N/A</v>
      </c>
      <c r="W45" s="88" t="e">
        <v>#N/A</v>
      </c>
      <c r="X45" s="88" t="e">
        <v>#N/A</v>
      </c>
      <c r="Y45" s="80" t="e">
        <v>#N/A</v>
      </c>
      <c r="Z45" s="73" t="e">
        <v>#N/A</v>
      </c>
      <c r="AA45" s="52"/>
      <c r="AB45" s="52"/>
    </row>
    <row r="46" spans="1:28" s="45" customFormat="1" ht="13.7" customHeight="1">
      <c r="A46" s="89">
        <v>2023</v>
      </c>
      <c r="B46" s="87" t="e">
        <v>#N/A</v>
      </c>
      <c r="C46" s="88" t="e">
        <v>#N/A</v>
      </c>
      <c r="D46" s="88" t="e">
        <v>#N/A</v>
      </c>
      <c r="E46" s="88" t="e">
        <v>#N/A</v>
      </c>
      <c r="F46" s="88" t="e">
        <v>#N/A</v>
      </c>
      <c r="G46" s="88" t="e">
        <v>#N/A</v>
      </c>
      <c r="H46" s="88" t="e">
        <v>#N/A</v>
      </c>
      <c r="I46" s="88" t="e">
        <v>#N/A</v>
      </c>
      <c r="J46" s="88" t="e">
        <v>#N/A</v>
      </c>
      <c r="K46" s="88" t="e">
        <v>#N/A</v>
      </c>
      <c r="L46" s="88" t="e">
        <v>#N/A</v>
      </c>
      <c r="M46" s="88" t="e">
        <v>#N/A</v>
      </c>
      <c r="N46" s="88" t="e">
        <v>#N/A</v>
      </c>
      <c r="O46" s="88" t="e">
        <v>#N/A</v>
      </c>
      <c r="P46" s="88" t="e">
        <v>#N/A</v>
      </c>
      <c r="Q46" s="88" t="e">
        <v>#N/A</v>
      </c>
      <c r="R46" s="88" t="e">
        <v>#N/A</v>
      </c>
      <c r="S46" s="88" t="e">
        <v>#N/A</v>
      </c>
      <c r="T46" s="88" t="e">
        <v>#N/A</v>
      </c>
      <c r="U46" s="88" t="e">
        <v>#N/A</v>
      </c>
      <c r="V46" s="88" t="e">
        <v>#N/A</v>
      </c>
      <c r="W46" s="88" t="e">
        <v>#N/A</v>
      </c>
      <c r="X46" s="88" t="e">
        <v>#N/A</v>
      </c>
      <c r="Y46" s="80" t="e">
        <v>#N/A</v>
      </c>
      <c r="Z46" s="73" t="e">
        <v>#N/A</v>
      </c>
      <c r="AA46" s="1"/>
      <c r="AB46" s="1"/>
    </row>
    <row r="47" spans="1:28" s="45" customFormat="1" ht="13.7" customHeight="1">
      <c r="A47" s="89">
        <v>2024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  <c r="AA47" s="1"/>
      <c r="AB47" s="1"/>
    </row>
    <row r="48" spans="1:28" s="45" customFormat="1" ht="13.7" customHeight="1">
      <c r="A48" s="89">
        <v>2025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26:29">
      <c r="Z49" s="34"/>
    </row>
    <row r="50" spans="26:29">
      <c r="Z50" s="34"/>
    </row>
    <row r="51" spans="26:29">
      <c r="Z51" s="34"/>
    </row>
    <row r="52" spans="26:29">
      <c r="Z52" s="54"/>
      <c r="AA52" s="52"/>
      <c r="AB52" s="52"/>
      <c r="AC52" s="52"/>
    </row>
    <row r="53" spans="26:29">
      <c r="Z53" s="37"/>
    </row>
    <row r="54" spans="26:29">
      <c r="Z54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101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Empleados por cada mil habitantes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71</v>
      </c>
      <c r="C7" s="84" t="s">
        <v>71</v>
      </c>
      <c r="D7" s="84" t="s">
        <v>71</v>
      </c>
      <c r="E7" s="55" t="s">
        <v>71</v>
      </c>
      <c r="F7" s="84" t="s">
        <v>71</v>
      </c>
      <c r="G7" s="84" t="s">
        <v>71</v>
      </c>
      <c r="H7" s="55" t="s">
        <v>71</v>
      </c>
      <c r="I7" s="84" t="s">
        <v>71</v>
      </c>
      <c r="J7" s="84" t="s">
        <v>71</v>
      </c>
      <c r="K7" s="55" t="s">
        <v>71</v>
      </c>
      <c r="L7" s="84" t="s">
        <v>71</v>
      </c>
      <c r="M7" s="84" t="s">
        <v>71</v>
      </c>
      <c r="N7" s="55" t="s">
        <v>71</v>
      </c>
      <c r="O7" s="84" t="s">
        <v>71</v>
      </c>
      <c r="P7" s="84" t="s">
        <v>71</v>
      </c>
      <c r="Q7" s="55" t="s">
        <v>71</v>
      </c>
      <c r="R7" s="84" t="s">
        <v>71</v>
      </c>
      <c r="S7" s="84" t="s">
        <v>71</v>
      </c>
      <c r="T7" s="84" t="s">
        <v>71</v>
      </c>
      <c r="U7" s="84" t="s">
        <v>71</v>
      </c>
      <c r="V7" s="84" t="s">
        <v>71</v>
      </c>
      <c r="W7" s="84" t="s">
        <v>71</v>
      </c>
      <c r="X7" s="84" t="s">
        <v>71</v>
      </c>
      <c r="Y7" s="84" t="s">
        <v>71</v>
      </c>
      <c r="Z7" s="85" t="s">
        <v>71</v>
      </c>
    </row>
    <row r="8" spans="1:26" s="90" customFormat="1" ht="11.25">
      <c r="A8" s="131" t="s">
        <v>185</v>
      </c>
      <c r="B8" s="127" t="s">
        <v>971</v>
      </c>
      <c r="C8" s="57" t="s">
        <v>972</v>
      </c>
      <c r="D8" s="57" t="s">
        <v>973</v>
      </c>
      <c r="E8" s="64" t="s">
        <v>974</v>
      </c>
      <c r="F8" s="57" t="s">
        <v>975</v>
      </c>
      <c r="G8" s="57" t="s">
        <v>976</v>
      </c>
      <c r="H8" s="64" t="s">
        <v>977</v>
      </c>
      <c r="I8" s="57" t="s">
        <v>978</v>
      </c>
      <c r="J8" s="57" t="s">
        <v>979</v>
      </c>
      <c r="K8" s="64" t="s">
        <v>980</v>
      </c>
      <c r="L8" s="57" t="s">
        <v>981</v>
      </c>
      <c r="M8" s="57" t="s">
        <v>982</v>
      </c>
      <c r="N8" s="64" t="s">
        <v>983</v>
      </c>
      <c r="O8" s="57" t="s">
        <v>984</v>
      </c>
      <c r="P8" s="57" t="s">
        <v>985</v>
      </c>
      <c r="Q8" s="64" t="s">
        <v>986</v>
      </c>
      <c r="R8" s="57" t="s">
        <v>987</v>
      </c>
      <c r="S8" s="57" t="s">
        <v>988</v>
      </c>
      <c r="T8" s="57" t="s">
        <v>989</v>
      </c>
      <c r="U8" s="57" t="s">
        <v>990</v>
      </c>
      <c r="V8" s="57" t="s">
        <v>991</v>
      </c>
      <c r="W8" s="57" t="s">
        <v>992</v>
      </c>
      <c r="X8" s="57" t="s">
        <v>993</v>
      </c>
      <c r="Y8" s="57" t="s">
        <v>994</v>
      </c>
      <c r="Z8" s="66" t="s">
        <v>995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1987</v>
      </c>
      <c r="B10" s="118">
        <v>28.711139208083207</v>
      </c>
      <c r="C10" s="70">
        <v>22.896285255984715</v>
      </c>
      <c r="D10" s="70">
        <v>91.705764421387684</v>
      </c>
      <c r="E10" s="70">
        <v>27.569980786465909</v>
      </c>
      <c r="F10" s="70">
        <v>48.706478343466081</v>
      </c>
      <c r="G10" s="70">
        <v>50.042803269935995</v>
      </c>
      <c r="H10" s="70">
        <v>50.571109878674207</v>
      </c>
      <c r="I10" s="70">
        <v>35.516324438253882</v>
      </c>
      <c r="J10" s="70">
        <v>85.586915446386399</v>
      </c>
      <c r="K10" s="70">
        <v>66.690819384440772</v>
      </c>
      <c r="L10" s="70">
        <v>60.079410758823187</v>
      </c>
      <c r="M10" s="70">
        <v>93.044488290819828</v>
      </c>
      <c r="N10" s="70">
        <v>28.622989148237302</v>
      </c>
      <c r="O10" s="70">
        <v>36.314134357653913</v>
      </c>
      <c r="P10" s="70">
        <v>69.475028894701623</v>
      </c>
      <c r="Q10" s="70">
        <v>51.191132142741388</v>
      </c>
      <c r="R10" s="70">
        <v>51.93643062241096</v>
      </c>
      <c r="S10" s="70">
        <v>37.084215189250386</v>
      </c>
      <c r="T10" s="70">
        <v>63.020558261447881</v>
      </c>
      <c r="U10" s="70">
        <v>100.54407117267397</v>
      </c>
      <c r="V10" s="70">
        <v>25.156192713750194</v>
      </c>
      <c r="W10" s="70">
        <v>46.321538518600946</v>
      </c>
      <c r="X10" s="70">
        <v>41.996362693519231</v>
      </c>
      <c r="Y10" s="70">
        <v>75.25394253191574</v>
      </c>
      <c r="Z10" s="123">
        <v>33.056882725257339</v>
      </c>
    </row>
    <row r="11" spans="1:26" ht="13.7" customHeight="1">
      <c r="A11" s="79">
        <v>1988</v>
      </c>
      <c r="B11" s="87">
        <v>29.770093759201998</v>
      </c>
      <c r="C11" s="88">
        <v>23.043584746059221</v>
      </c>
      <c r="D11" s="88">
        <v>86.960563220899317</v>
      </c>
      <c r="E11" s="88">
        <v>28.521449240076041</v>
      </c>
      <c r="F11" s="88">
        <v>48.784471436852627</v>
      </c>
      <c r="G11" s="88">
        <v>49.262692362084259</v>
      </c>
      <c r="H11" s="88">
        <v>62.952739185827816</v>
      </c>
      <c r="I11" s="88">
        <v>36.665292412906666</v>
      </c>
      <c r="J11" s="88">
        <v>87.178446100751131</v>
      </c>
      <c r="K11" s="88">
        <v>75.002363152898042</v>
      </c>
      <c r="L11" s="88">
        <v>59.191597188164138</v>
      </c>
      <c r="M11" s="88">
        <v>86.364891791118396</v>
      </c>
      <c r="N11" s="88">
        <v>29.408842818231289</v>
      </c>
      <c r="O11" s="88">
        <v>39.769899687560411</v>
      </c>
      <c r="P11" s="88">
        <v>71.525987015983262</v>
      </c>
      <c r="Q11" s="88">
        <v>53.304967053748186</v>
      </c>
      <c r="R11" s="88">
        <v>54.960033467858565</v>
      </c>
      <c r="S11" s="88">
        <v>37.939613253420781</v>
      </c>
      <c r="T11" s="88">
        <v>60.609404369630234</v>
      </c>
      <c r="U11" s="88">
        <v>103.08658425753197</v>
      </c>
      <c r="V11" s="88">
        <v>26.204077703690814</v>
      </c>
      <c r="W11" s="88">
        <v>46.726268372983618</v>
      </c>
      <c r="X11" s="88">
        <v>42.94387787046422</v>
      </c>
      <c r="Y11" s="80">
        <v>75.47238504387083</v>
      </c>
      <c r="Z11" s="122">
        <v>33.95304513380642</v>
      </c>
    </row>
    <row r="12" spans="1:26" ht="13.7" customHeight="1">
      <c r="A12" s="79">
        <v>1989</v>
      </c>
      <c r="B12" s="87">
        <v>29.721930193083107</v>
      </c>
      <c r="C12" s="88">
        <v>22.998043440314511</v>
      </c>
      <c r="D12" s="88">
        <v>89.348151601471287</v>
      </c>
      <c r="E12" s="88">
        <v>29.257411246978883</v>
      </c>
      <c r="F12" s="88">
        <v>50.673701566364386</v>
      </c>
      <c r="G12" s="88">
        <v>53.189173222581971</v>
      </c>
      <c r="H12" s="88">
        <v>60.571144948859306</v>
      </c>
      <c r="I12" s="88">
        <v>40.803204658995007</v>
      </c>
      <c r="J12" s="88">
        <v>93.504468611424599</v>
      </c>
      <c r="K12" s="88">
        <v>74.14446751286755</v>
      </c>
      <c r="L12" s="88">
        <v>59.640284024237374</v>
      </c>
      <c r="M12" s="88">
        <v>97.946620769669636</v>
      </c>
      <c r="N12" s="88">
        <v>29.822770172106523</v>
      </c>
      <c r="O12" s="88">
        <v>39.290166302138935</v>
      </c>
      <c r="P12" s="88">
        <v>72.926924382573176</v>
      </c>
      <c r="Q12" s="88">
        <v>56.531022744855328</v>
      </c>
      <c r="R12" s="88">
        <v>55.65889931219138</v>
      </c>
      <c r="S12" s="88">
        <v>40.256488526021727</v>
      </c>
      <c r="T12" s="88">
        <v>57.986025057242522</v>
      </c>
      <c r="U12" s="88">
        <v>102.9886003211551</v>
      </c>
      <c r="V12" s="88">
        <v>27.102788668245449</v>
      </c>
      <c r="W12" s="88">
        <v>46.549828230815315</v>
      </c>
      <c r="X12" s="88">
        <v>42.606956471870163</v>
      </c>
      <c r="Y12" s="80">
        <v>75.974462365591393</v>
      </c>
      <c r="Z12" s="122">
        <v>34.634028349612898</v>
      </c>
    </row>
    <row r="13" spans="1:26" ht="13.7" customHeight="1">
      <c r="A13" s="79">
        <v>1990</v>
      </c>
      <c r="B13" s="87">
        <v>29.861425971027984</v>
      </c>
      <c r="C13" s="88">
        <v>22.866253559379413</v>
      </c>
      <c r="D13" s="88">
        <v>91.622806514618148</v>
      </c>
      <c r="E13" s="88">
        <v>30.420073811419059</v>
      </c>
      <c r="F13" s="88">
        <v>50.819719743356941</v>
      </c>
      <c r="G13" s="88">
        <v>45.936645132119892</v>
      </c>
      <c r="H13" s="88">
        <v>57.727341194392103</v>
      </c>
      <c r="I13" s="88">
        <v>41.002115005765084</v>
      </c>
      <c r="J13" s="88">
        <v>87.669715801613577</v>
      </c>
      <c r="K13" s="88">
        <v>72.327477277110987</v>
      </c>
      <c r="L13" s="88">
        <v>55.924126512681127</v>
      </c>
      <c r="M13" s="88">
        <v>94.780257676497371</v>
      </c>
      <c r="N13" s="88">
        <v>29.849219530283246</v>
      </c>
      <c r="O13" s="88">
        <v>42.373142729368588</v>
      </c>
      <c r="P13" s="88">
        <v>70.671976502652711</v>
      </c>
      <c r="Q13" s="88">
        <v>56.039360098520199</v>
      </c>
      <c r="R13" s="88">
        <v>56.644205591861201</v>
      </c>
      <c r="S13" s="88">
        <v>43.688061901671112</v>
      </c>
      <c r="T13" s="88">
        <v>55.040937493365789</v>
      </c>
      <c r="U13" s="88">
        <v>98.619781226733863</v>
      </c>
      <c r="V13" s="88">
        <v>27.735873730938621</v>
      </c>
      <c r="W13" s="88">
        <v>45.477404879093939</v>
      </c>
      <c r="X13" s="88">
        <v>39.077451398007177</v>
      </c>
      <c r="Y13" s="80">
        <v>94.047270316523026</v>
      </c>
      <c r="Z13" s="122">
        <v>34.524838446224599</v>
      </c>
    </row>
    <row r="14" spans="1:26" ht="13.7" customHeight="1">
      <c r="A14" s="79">
        <v>1991</v>
      </c>
      <c r="B14" s="87">
        <v>29.432094531499757</v>
      </c>
      <c r="C14" s="88">
        <v>22.19521234163102</v>
      </c>
      <c r="D14" s="88">
        <v>84.352720450281424</v>
      </c>
      <c r="E14" s="88">
        <v>28.558932210457709</v>
      </c>
      <c r="F14" s="88">
        <v>48.926209707999163</v>
      </c>
      <c r="G14" s="88">
        <v>41.9823559937727</v>
      </c>
      <c r="H14" s="88">
        <v>50.967204002223461</v>
      </c>
      <c r="I14" s="88">
        <v>41.910231263615714</v>
      </c>
      <c r="J14" s="88">
        <v>76.394937364064845</v>
      </c>
      <c r="K14" s="88">
        <v>53.204893712148923</v>
      </c>
      <c r="L14" s="88">
        <v>54.061883018378907</v>
      </c>
      <c r="M14" s="88">
        <v>94.937164020783513</v>
      </c>
      <c r="N14" s="88">
        <v>29.189523878899269</v>
      </c>
      <c r="O14" s="88">
        <v>41.164098543557579</v>
      </c>
      <c r="P14" s="88">
        <v>71.873241598035705</v>
      </c>
      <c r="Q14" s="88">
        <v>57.22742873262392</v>
      </c>
      <c r="R14" s="88">
        <v>49.165086605662573</v>
      </c>
      <c r="S14" s="88">
        <v>43.816352267156631</v>
      </c>
      <c r="T14" s="88">
        <v>53.114819861256166</v>
      </c>
      <c r="U14" s="88">
        <v>105.97350352003377</v>
      </c>
      <c r="V14" s="88">
        <v>29.255326663407988</v>
      </c>
      <c r="W14" s="88">
        <v>45.624077516593658</v>
      </c>
      <c r="X14" s="88">
        <v>38.149499738346002</v>
      </c>
      <c r="Y14" s="80">
        <v>83.261614761870035</v>
      </c>
      <c r="Z14" s="122">
        <v>33.292013133827773</v>
      </c>
    </row>
    <row r="15" spans="1:26" ht="13.7" customHeight="1">
      <c r="A15" s="79">
        <v>1992</v>
      </c>
      <c r="B15" s="87">
        <v>28.627936214513237</v>
      </c>
      <c r="C15" s="88">
        <v>22.195227438761236</v>
      </c>
      <c r="D15" s="88">
        <v>83.679053755847818</v>
      </c>
      <c r="E15" s="88">
        <v>28.327123474959535</v>
      </c>
      <c r="F15" s="88">
        <v>51.301906526964785</v>
      </c>
      <c r="G15" s="88">
        <v>42.905434083638681</v>
      </c>
      <c r="H15" s="88">
        <v>48.981881446232393</v>
      </c>
      <c r="I15" s="88">
        <v>40.386656863629646</v>
      </c>
      <c r="J15" s="88">
        <v>75.536253813064079</v>
      </c>
      <c r="K15" s="88">
        <v>49.86043186260715</v>
      </c>
      <c r="L15" s="88">
        <v>54.085710864293624</v>
      </c>
      <c r="M15" s="88">
        <v>92.763907139728431</v>
      </c>
      <c r="N15" s="88">
        <v>28.760597463514891</v>
      </c>
      <c r="O15" s="88">
        <v>40.35230810303738</v>
      </c>
      <c r="P15" s="88">
        <v>66.573998123707597</v>
      </c>
      <c r="Q15" s="88">
        <v>55.654928336691157</v>
      </c>
      <c r="R15" s="88">
        <v>47.911129819156393</v>
      </c>
      <c r="S15" s="88">
        <v>53.564914009100015</v>
      </c>
      <c r="T15" s="88">
        <v>52.323544078601564</v>
      </c>
      <c r="U15" s="88">
        <v>95.282056851848495</v>
      </c>
      <c r="V15" s="88">
        <v>30.112889265648462</v>
      </c>
      <c r="W15" s="88">
        <v>51.250931078298208</v>
      </c>
      <c r="X15" s="88">
        <v>35.972317676544904</v>
      </c>
      <c r="Y15" s="80">
        <v>70.011716302008111</v>
      </c>
      <c r="Z15" s="122">
        <v>33.210417339892047</v>
      </c>
    </row>
    <row r="16" spans="1:26" ht="13.7" customHeight="1">
      <c r="A16" s="79">
        <v>1993</v>
      </c>
      <c r="B16" s="87">
        <v>35.922776601376391</v>
      </c>
      <c r="C16" s="88">
        <v>22.046381840683519</v>
      </c>
      <c r="D16" s="88">
        <v>92.416088525794805</v>
      </c>
      <c r="E16" s="88">
        <v>30.429941252648518</v>
      </c>
      <c r="F16" s="88">
        <v>49.863646100856151</v>
      </c>
      <c r="G16" s="88">
        <v>43.461758972594886</v>
      </c>
      <c r="H16" s="88">
        <v>48.833067271791755</v>
      </c>
      <c r="I16" s="88">
        <v>38.087898810288316</v>
      </c>
      <c r="J16" s="88">
        <v>75.5334409180563</v>
      </c>
      <c r="K16" s="88">
        <v>50.741090667373712</v>
      </c>
      <c r="L16" s="88">
        <v>59.19660957193642</v>
      </c>
      <c r="M16" s="88">
        <v>92.935931533005999</v>
      </c>
      <c r="N16" s="88">
        <v>31.416208235552098</v>
      </c>
      <c r="O16" s="88">
        <v>38.664266812882921</v>
      </c>
      <c r="P16" s="88">
        <v>71.57818027950492</v>
      </c>
      <c r="Q16" s="88">
        <v>55.731846528971424</v>
      </c>
      <c r="R16" s="88">
        <v>45.448830020916503</v>
      </c>
      <c r="S16" s="88">
        <v>62.678141060207551</v>
      </c>
      <c r="T16" s="88">
        <v>54.312481151743221</v>
      </c>
      <c r="U16" s="88">
        <v>79.821331350727974</v>
      </c>
      <c r="V16" s="88">
        <v>29.448970280528812</v>
      </c>
      <c r="W16" s="88">
        <v>45.746082499778964</v>
      </c>
      <c r="X16" s="88">
        <v>36.611896019279804</v>
      </c>
      <c r="Y16" s="80">
        <v>69.93600709624279</v>
      </c>
      <c r="Z16" s="122">
        <v>34.090603751442508</v>
      </c>
    </row>
    <row r="17" spans="1:26" ht="13.7" customHeight="1">
      <c r="A17" s="79">
        <v>1994</v>
      </c>
      <c r="B17" s="87">
        <v>34.776800697017343</v>
      </c>
      <c r="C17" s="88">
        <v>21.779289779747376</v>
      </c>
      <c r="D17" s="88">
        <v>88.815429718507133</v>
      </c>
      <c r="E17" s="88">
        <v>29.503749277325717</v>
      </c>
      <c r="F17" s="88">
        <v>46.705453666982059</v>
      </c>
      <c r="G17" s="88">
        <v>41.924640382566444</v>
      </c>
      <c r="H17" s="88">
        <v>52.803864386747001</v>
      </c>
      <c r="I17" s="88">
        <v>44.229504763503982</v>
      </c>
      <c r="J17" s="88">
        <v>74.59109534795634</v>
      </c>
      <c r="K17" s="88">
        <v>49.644739857895942</v>
      </c>
      <c r="L17" s="88">
        <v>58.370583994232156</v>
      </c>
      <c r="M17" s="88">
        <v>94.328840970350413</v>
      </c>
      <c r="N17" s="88">
        <v>31.689972924484771</v>
      </c>
      <c r="O17" s="88">
        <v>39.315374601752872</v>
      </c>
      <c r="P17" s="88">
        <v>67.149941053124195</v>
      </c>
      <c r="Q17" s="88">
        <v>55.798102337364952</v>
      </c>
      <c r="R17" s="88">
        <v>44.506329978985491</v>
      </c>
      <c r="S17" s="88">
        <v>60.575165109170143</v>
      </c>
      <c r="T17" s="88">
        <v>54.665824770870401</v>
      </c>
      <c r="U17" s="88">
        <v>87.670174761031191</v>
      </c>
      <c r="V17" s="88">
        <v>28.844217387909101</v>
      </c>
      <c r="W17" s="88">
        <v>46.483684734621512</v>
      </c>
      <c r="X17" s="88">
        <v>38.824572577523007</v>
      </c>
      <c r="Y17" s="80">
        <v>73.184568835098332</v>
      </c>
      <c r="Z17" s="122">
        <v>33.932747213558201</v>
      </c>
    </row>
    <row r="18" spans="1:26" ht="13.7" customHeight="1">
      <c r="A18" s="79">
        <v>1995</v>
      </c>
      <c r="B18" s="87">
        <v>36.337233304027961</v>
      </c>
      <c r="C18" s="88">
        <v>23.892474707948438</v>
      </c>
      <c r="D18" s="88">
        <v>80.34590542577763</v>
      </c>
      <c r="E18" s="88">
        <v>28.428633225177894</v>
      </c>
      <c r="F18" s="88">
        <v>47.862560263966373</v>
      </c>
      <c r="G18" s="88">
        <v>43.699073557316666</v>
      </c>
      <c r="H18" s="88">
        <v>57.658628249295333</v>
      </c>
      <c r="I18" s="88">
        <v>43.723611030565834</v>
      </c>
      <c r="J18" s="88">
        <v>72.501532116288743</v>
      </c>
      <c r="K18" s="88">
        <v>49.03107024538054</v>
      </c>
      <c r="L18" s="88">
        <v>55.079403306464179</v>
      </c>
      <c r="M18" s="88">
        <v>88.988791275371113</v>
      </c>
      <c r="N18" s="88">
        <v>31.643006867648488</v>
      </c>
      <c r="O18" s="88">
        <v>36.87587004730343</v>
      </c>
      <c r="P18" s="88">
        <v>69.80870601339187</v>
      </c>
      <c r="Q18" s="88">
        <v>54.240664295883299</v>
      </c>
      <c r="R18" s="88">
        <v>42.502092696541261</v>
      </c>
      <c r="S18" s="88">
        <v>53.256079088942641</v>
      </c>
      <c r="T18" s="88">
        <v>57.354997048681227</v>
      </c>
      <c r="U18" s="88">
        <v>85.477212772767899</v>
      </c>
      <c r="V18" s="88">
        <v>32.199860972177483</v>
      </c>
      <c r="W18" s="88">
        <v>45.65113681486158</v>
      </c>
      <c r="X18" s="88">
        <v>39.610106554509215</v>
      </c>
      <c r="Y18" s="80">
        <v>81.407236198773234</v>
      </c>
      <c r="Z18" s="122">
        <v>34.891342268462864</v>
      </c>
    </row>
    <row r="19" spans="1:26" ht="13.7" customHeight="1">
      <c r="A19" s="79">
        <v>1996</v>
      </c>
      <c r="B19" s="87">
        <v>35.062111033260521</v>
      </c>
      <c r="C19" s="88">
        <v>23.915957487336065</v>
      </c>
      <c r="D19" s="88">
        <v>76.149137828718693</v>
      </c>
      <c r="E19" s="88">
        <v>25.956539542143776</v>
      </c>
      <c r="F19" s="88">
        <v>45.795301708939341</v>
      </c>
      <c r="G19" s="88">
        <v>43.359573457469729</v>
      </c>
      <c r="H19" s="88">
        <v>55.461786088198743</v>
      </c>
      <c r="I19" s="88">
        <v>44.376012034047008</v>
      </c>
      <c r="J19" s="88">
        <v>71.073269297070368</v>
      </c>
      <c r="K19" s="88">
        <v>44.464788158777772</v>
      </c>
      <c r="L19" s="88">
        <v>54.489422825803082</v>
      </c>
      <c r="M19" s="88">
        <v>102.36157827158938</v>
      </c>
      <c r="N19" s="88">
        <v>30.023644527583645</v>
      </c>
      <c r="O19" s="88">
        <v>35.571516652466485</v>
      </c>
      <c r="P19" s="88">
        <v>67.9819600306339</v>
      </c>
      <c r="Q19" s="88">
        <v>55.045277457881639</v>
      </c>
      <c r="R19" s="88">
        <v>39.734815339705307</v>
      </c>
      <c r="S19" s="88">
        <v>51.506858119145427</v>
      </c>
      <c r="T19" s="88">
        <v>54.883554629029227</v>
      </c>
      <c r="U19" s="88">
        <v>88.138660651952094</v>
      </c>
      <c r="V19" s="88">
        <v>31.823206348662868</v>
      </c>
      <c r="W19" s="88">
        <v>44.701329628894619</v>
      </c>
      <c r="X19" s="88">
        <v>36.681086491897304</v>
      </c>
      <c r="Y19" s="80">
        <v>69.876168814758657</v>
      </c>
      <c r="Z19" s="122">
        <v>34.114019579015618</v>
      </c>
    </row>
    <row r="20" spans="1:26" ht="13.7" customHeight="1">
      <c r="A20" s="79">
        <v>1997</v>
      </c>
      <c r="B20" s="87">
        <v>36.617195256425546</v>
      </c>
      <c r="C20" s="88">
        <v>25.580943184516016</v>
      </c>
      <c r="D20" s="88">
        <v>73.239987571780787</v>
      </c>
      <c r="E20" s="88">
        <v>25.468334581567898</v>
      </c>
      <c r="F20" s="88">
        <v>46.297278825407368</v>
      </c>
      <c r="G20" s="88">
        <v>42.761919500906053</v>
      </c>
      <c r="H20" s="88">
        <v>50.669255208195331</v>
      </c>
      <c r="I20" s="88">
        <v>45.637182131730576</v>
      </c>
      <c r="J20" s="88">
        <v>68.835647576398657</v>
      </c>
      <c r="K20" s="88">
        <v>49.989819310310935</v>
      </c>
      <c r="L20" s="88">
        <v>57.348308403636807</v>
      </c>
      <c r="M20" s="88">
        <v>87.218033466160151</v>
      </c>
      <c r="N20" s="88">
        <v>35.673692972263034</v>
      </c>
      <c r="O20" s="88">
        <v>36.714384860493304</v>
      </c>
      <c r="P20" s="88">
        <v>67.972700562059103</v>
      </c>
      <c r="Q20" s="88">
        <v>53.167881226636432</v>
      </c>
      <c r="R20" s="88">
        <v>39.541476634145326</v>
      </c>
      <c r="S20" s="88">
        <v>50.824581533598142</v>
      </c>
      <c r="T20" s="88">
        <v>50.652937548601621</v>
      </c>
      <c r="U20" s="88">
        <v>89.311395554805785</v>
      </c>
      <c r="V20" s="88">
        <v>31.673406923865333</v>
      </c>
      <c r="W20" s="88">
        <v>47.731305557801392</v>
      </c>
      <c r="X20" s="88">
        <v>36.903762489943809</v>
      </c>
      <c r="Y20" s="80">
        <v>60.257746861393166</v>
      </c>
      <c r="Z20" s="122">
        <v>35.038144746933206</v>
      </c>
    </row>
    <row r="21" spans="1:26" ht="13.7" customHeight="1">
      <c r="A21" s="79">
        <v>1998</v>
      </c>
      <c r="B21" s="87">
        <v>36.459326933070905</v>
      </c>
      <c r="C21" s="88">
        <v>26.365260747259565</v>
      </c>
      <c r="D21" s="88">
        <v>72.267728355578768</v>
      </c>
      <c r="E21" s="88">
        <v>24.567588546138406</v>
      </c>
      <c r="F21" s="88">
        <v>47.235776166922129</v>
      </c>
      <c r="G21" s="88">
        <v>43.701431800730852</v>
      </c>
      <c r="H21" s="88">
        <v>52.167925210956923</v>
      </c>
      <c r="I21" s="88">
        <v>45.246038834520398</v>
      </c>
      <c r="J21" s="88">
        <v>68.421559638431901</v>
      </c>
      <c r="K21" s="88">
        <v>49.862762515539416</v>
      </c>
      <c r="L21" s="88">
        <v>57.619259438985267</v>
      </c>
      <c r="M21" s="88">
        <v>87.141647242229595</v>
      </c>
      <c r="N21" s="88">
        <v>34.45687630528694</v>
      </c>
      <c r="O21" s="88">
        <v>37.439218517279087</v>
      </c>
      <c r="P21" s="88">
        <v>66.386381847074404</v>
      </c>
      <c r="Q21" s="88">
        <v>47.798621595600039</v>
      </c>
      <c r="R21" s="88">
        <v>37.243012796321899</v>
      </c>
      <c r="S21" s="88">
        <v>48.928321220942991</v>
      </c>
      <c r="T21" s="88">
        <v>48.757757702883225</v>
      </c>
      <c r="U21" s="88">
        <v>90.248831692442394</v>
      </c>
      <c r="V21" s="88">
        <v>32.838554632367924</v>
      </c>
      <c r="W21" s="88">
        <v>47.873209748411426</v>
      </c>
      <c r="X21" s="88">
        <v>36.507445085631154</v>
      </c>
      <c r="Y21" s="80">
        <v>66.874636291653545</v>
      </c>
      <c r="Z21" s="122">
        <v>35.18307886319586</v>
      </c>
    </row>
    <row r="22" spans="1:26" ht="13.7" customHeight="1">
      <c r="A22" s="79">
        <v>1999</v>
      </c>
      <c r="B22" s="87">
        <v>37.560240399733068</v>
      </c>
      <c r="C22" s="88">
        <v>28.806198252603114</v>
      </c>
      <c r="D22" s="88">
        <v>73.535210560980005</v>
      </c>
      <c r="E22" s="88">
        <v>23.708861331899367</v>
      </c>
      <c r="F22" s="88">
        <v>45.535285144087098</v>
      </c>
      <c r="G22" s="88">
        <v>44.399995323631288</v>
      </c>
      <c r="H22" s="88">
        <v>52.302868773902645</v>
      </c>
      <c r="I22" s="88">
        <v>45.51173205797059</v>
      </c>
      <c r="J22" s="88">
        <v>67.895872799296669</v>
      </c>
      <c r="K22" s="88">
        <v>48.707858328690591</v>
      </c>
      <c r="L22" s="88">
        <v>56.979781025610407</v>
      </c>
      <c r="M22" s="88">
        <v>86.229984166511258</v>
      </c>
      <c r="N22" s="88">
        <v>37.999942488602144</v>
      </c>
      <c r="O22" s="88">
        <v>36.856274948458136</v>
      </c>
      <c r="P22" s="88">
        <v>66.947331280472156</v>
      </c>
      <c r="Q22" s="88">
        <v>47.06359477393562</v>
      </c>
      <c r="R22" s="88">
        <v>34.678280363862676</v>
      </c>
      <c r="S22" s="88">
        <v>50.798735772945477</v>
      </c>
      <c r="T22" s="88">
        <v>46.912460312317755</v>
      </c>
      <c r="U22" s="88">
        <v>88.103172950079838</v>
      </c>
      <c r="V22" s="88">
        <v>33.030551378160276</v>
      </c>
      <c r="W22" s="88">
        <v>47.787600800019973</v>
      </c>
      <c r="X22" s="88">
        <v>36.227366892606568</v>
      </c>
      <c r="Y22" s="80">
        <v>70.701285477917779</v>
      </c>
      <c r="Z22" s="122">
        <v>36.213031578217191</v>
      </c>
    </row>
    <row r="23" spans="1:26" ht="13.7" customHeight="1">
      <c r="A23" s="79">
        <v>2000</v>
      </c>
      <c r="B23" s="87">
        <v>36.953688123699862</v>
      </c>
      <c r="C23" s="88">
        <v>30.497117657446555</v>
      </c>
      <c r="D23" s="88">
        <v>76.16616869856864</v>
      </c>
      <c r="E23" s="88">
        <v>24.869654567851594</v>
      </c>
      <c r="F23" s="88">
        <v>40.658507908540081</v>
      </c>
      <c r="G23" s="88">
        <v>44.764539521161097</v>
      </c>
      <c r="H23" s="88">
        <v>53.414142151717336</v>
      </c>
      <c r="I23" s="88">
        <v>49.019945041617035</v>
      </c>
      <c r="J23" s="88">
        <v>68.417957157137636</v>
      </c>
      <c r="K23" s="88">
        <v>49.859146711281902</v>
      </c>
      <c r="L23" s="88">
        <v>56.969608513066156</v>
      </c>
      <c r="M23" s="88">
        <v>85.048871726801025</v>
      </c>
      <c r="N23" s="88">
        <v>39.832373165853426</v>
      </c>
      <c r="O23" s="88">
        <v>36.508778567355357</v>
      </c>
      <c r="P23" s="88">
        <v>67.624627425435747</v>
      </c>
      <c r="Q23" s="88">
        <v>48.295758974570333</v>
      </c>
      <c r="R23" s="88">
        <v>35.947212671204582</v>
      </c>
      <c r="S23" s="88">
        <v>49.564238842058138</v>
      </c>
      <c r="T23" s="88">
        <v>47.154741815251903</v>
      </c>
      <c r="U23" s="88">
        <v>86.119459239642538</v>
      </c>
      <c r="V23" s="88">
        <v>34.092867977834729</v>
      </c>
      <c r="W23" s="88">
        <v>48.379848595387955</v>
      </c>
      <c r="X23" s="88">
        <v>36.065943992773263</v>
      </c>
      <c r="Y23" s="80">
        <v>73.901343660793827</v>
      </c>
      <c r="Z23" s="122">
        <v>37.169560755023504</v>
      </c>
    </row>
    <row r="24" spans="1:26" ht="13.7" customHeight="1">
      <c r="A24" s="79">
        <v>2001</v>
      </c>
      <c r="B24" s="87">
        <v>40.822592233141314</v>
      </c>
      <c r="C24" s="88">
        <v>30.022102608901683</v>
      </c>
      <c r="D24" s="88">
        <v>72.492416826789452</v>
      </c>
      <c r="E24" s="88">
        <v>31.209377433941732</v>
      </c>
      <c r="F24" s="88">
        <v>39.390974434432337</v>
      </c>
      <c r="G24" s="88">
        <v>42.127531778752058</v>
      </c>
      <c r="H24" s="88">
        <v>59.670595383043718</v>
      </c>
      <c r="I24" s="88">
        <v>46.960740914338288</v>
      </c>
      <c r="J24" s="88">
        <v>68.351945868317003</v>
      </c>
      <c r="K24" s="88">
        <v>48.631908596147866</v>
      </c>
      <c r="L24" s="88">
        <v>57.664149697205005</v>
      </c>
      <c r="M24" s="88">
        <v>80.369819813561918</v>
      </c>
      <c r="N24" s="88">
        <v>38.893326495817739</v>
      </c>
      <c r="O24" s="88">
        <v>35.950277097546241</v>
      </c>
      <c r="P24" s="88">
        <v>78.22603719599428</v>
      </c>
      <c r="Q24" s="88">
        <v>54.722835230624682</v>
      </c>
      <c r="R24" s="88">
        <v>36.265083124391992</v>
      </c>
      <c r="S24" s="88">
        <v>44.647582585938288</v>
      </c>
      <c r="T24" s="88">
        <v>50.92017520920502</v>
      </c>
      <c r="U24" s="88">
        <v>88.204250391109113</v>
      </c>
      <c r="V24" s="88">
        <v>35.515142961790609</v>
      </c>
      <c r="W24" s="88">
        <v>42.880070783914249</v>
      </c>
      <c r="X24" s="88">
        <v>35.09609789755114</v>
      </c>
      <c r="Y24" s="80">
        <v>81.893672804123085</v>
      </c>
      <c r="Z24" s="122">
        <v>37.834929786952713</v>
      </c>
    </row>
    <row r="25" spans="1:26" ht="13.7" customHeight="1">
      <c r="A25" s="79">
        <v>2002</v>
      </c>
      <c r="B25" s="87">
        <v>37.129377673722395</v>
      </c>
      <c r="C25" s="88">
        <v>28.423721708635519</v>
      </c>
      <c r="D25" s="88">
        <v>69.924873380464746</v>
      </c>
      <c r="E25" s="88">
        <v>27.208102944977902</v>
      </c>
      <c r="F25" s="88">
        <v>38.455543643329705</v>
      </c>
      <c r="G25" s="88">
        <v>40.982179834222642</v>
      </c>
      <c r="H25" s="88">
        <v>54.903108744490986</v>
      </c>
      <c r="I25" s="88">
        <v>45.672573662990551</v>
      </c>
      <c r="J25" s="88">
        <v>67.725237471889372</v>
      </c>
      <c r="K25" s="88">
        <v>50.090265684661226</v>
      </c>
      <c r="L25" s="88">
        <v>55.582082618178063</v>
      </c>
      <c r="M25" s="88">
        <v>77.875165296670147</v>
      </c>
      <c r="N25" s="88">
        <v>38.04067634165466</v>
      </c>
      <c r="O25" s="88">
        <v>35.010300137674101</v>
      </c>
      <c r="P25" s="88">
        <v>74.492454684715412</v>
      </c>
      <c r="Q25" s="88">
        <v>52.081131009527901</v>
      </c>
      <c r="R25" s="88">
        <v>35.02139080416007</v>
      </c>
      <c r="S25" s="88">
        <v>43.238415186903431</v>
      </c>
      <c r="T25" s="88">
        <v>48.948778309927754</v>
      </c>
      <c r="U25" s="88">
        <v>85.948535707745378</v>
      </c>
      <c r="V25" s="88">
        <v>33.749882057381413</v>
      </c>
      <c r="W25" s="88">
        <v>41.574481743097465</v>
      </c>
      <c r="X25" s="88">
        <v>34.014528763814546</v>
      </c>
      <c r="Y25" s="80">
        <v>78.446538898597225</v>
      </c>
      <c r="Z25" s="122">
        <v>35.934787575127793</v>
      </c>
    </row>
    <row r="26" spans="1:26" ht="13.7" customHeight="1">
      <c r="A26" s="79">
        <v>2003</v>
      </c>
      <c r="B26" s="87">
        <v>37.163788317329079</v>
      </c>
      <c r="C26" s="88">
        <v>29.622666381968454</v>
      </c>
      <c r="D26" s="88">
        <v>68.470208880264806</v>
      </c>
      <c r="E26" s="88">
        <v>27.791165863694076</v>
      </c>
      <c r="F26" s="88">
        <v>40.131942917809688</v>
      </c>
      <c r="G26" s="88">
        <v>41.093620546810278</v>
      </c>
      <c r="H26" s="88">
        <v>57.202966488055729</v>
      </c>
      <c r="I26" s="88">
        <v>47.462969748380004</v>
      </c>
      <c r="J26" s="88">
        <v>68.128117112034602</v>
      </c>
      <c r="K26" s="88">
        <v>51.784875898424822</v>
      </c>
      <c r="L26" s="88">
        <v>54.900842335595854</v>
      </c>
      <c r="M26" s="88">
        <v>76.83178752793674</v>
      </c>
      <c r="N26" s="88">
        <v>37.351716459379041</v>
      </c>
      <c r="O26" s="88">
        <v>36.110134809701329</v>
      </c>
      <c r="P26" s="88">
        <v>73.221246838268115</v>
      </c>
      <c r="Q26" s="88">
        <v>57.357635138743184</v>
      </c>
      <c r="R26" s="88">
        <v>34.424167899298439</v>
      </c>
      <c r="S26" s="88">
        <v>42.326631188358498</v>
      </c>
      <c r="T26" s="88">
        <v>47.818212515156631</v>
      </c>
      <c r="U26" s="88">
        <v>84.316810146004187</v>
      </c>
      <c r="V26" s="88">
        <v>31.353277388956275</v>
      </c>
      <c r="W26" s="88">
        <v>42.960997405977302</v>
      </c>
      <c r="X26" s="88">
        <v>35.369299750580296</v>
      </c>
      <c r="Y26" s="80">
        <v>77.700767027076978</v>
      </c>
      <c r="Z26" s="122">
        <v>36.491360426035953</v>
      </c>
    </row>
    <row r="27" spans="1:26" ht="13.7" customHeight="1">
      <c r="A27" s="79">
        <v>2004</v>
      </c>
      <c r="B27" s="87">
        <v>37.095734161571528</v>
      </c>
      <c r="C27" s="88">
        <v>30.187114037697988</v>
      </c>
      <c r="D27" s="88">
        <v>81.119830968910364</v>
      </c>
      <c r="E27" s="88">
        <v>27.826402818654493</v>
      </c>
      <c r="F27" s="88">
        <v>41.882221005944295</v>
      </c>
      <c r="G27" s="88">
        <v>43.976189937306202</v>
      </c>
      <c r="H27" s="88">
        <v>59.101096550486965</v>
      </c>
      <c r="I27" s="88">
        <v>48.502002608240744</v>
      </c>
      <c r="J27" s="88">
        <v>65.39395281305292</v>
      </c>
      <c r="K27" s="88">
        <v>55.411135678891689</v>
      </c>
      <c r="L27" s="88">
        <v>54.229134468796794</v>
      </c>
      <c r="M27" s="88">
        <v>76.779286310437755</v>
      </c>
      <c r="N27" s="88">
        <v>39.015740329106649</v>
      </c>
      <c r="O27" s="88">
        <v>36.821130137290268</v>
      </c>
      <c r="P27" s="88">
        <v>71.98974835088103</v>
      </c>
      <c r="Q27" s="88">
        <v>60.643579192161013</v>
      </c>
      <c r="R27" s="88">
        <v>35.823160761669847</v>
      </c>
      <c r="S27" s="88">
        <v>41.709771843297645</v>
      </c>
      <c r="T27" s="88">
        <v>46.731098067057992</v>
      </c>
      <c r="U27" s="88">
        <v>82.747463773295394</v>
      </c>
      <c r="V27" s="88">
        <v>31.64773526537968</v>
      </c>
      <c r="W27" s="88">
        <v>43.754366598244104</v>
      </c>
      <c r="X27" s="88">
        <v>38.782919051640775</v>
      </c>
      <c r="Y27" s="80">
        <v>75.166031183430889</v>
      </c>
      <c r="Z27" s="122">
        <v>37.336189919277828</v>
      </c>
    </row>
    <row r="28" spans="1:26" ht="13.7" customHeight="1">
      <c r="A28" s="79">
        <v>2005</v>
      </c>
      <c r="B28" s="87">
        <v>41.072170523063832</v>
      </c>
      <c r="C28" s="88">
        <v>31.968191896770243</v>
      </c>
      <c r="D28" s="88">
        <v>73.493867071057664</v>
      </c>
      <c r="E28" s="88">
        <v>29.41450318181078</v>
      </c>
      <c r="F28" s="88">
        <v>45.254294141696739</v>
      </c>
      <c r="G28" s="88">
        <v>45.48195298428972</v>
      </c>
      <c r="H28" s="88">
        <v>61.621971094918038</v>
      </c>
      <c r="I28" s="88">
        <v>49.636382158572211</v>
      </c>
      <c r="J28" s="88">
        <v>69.492914091817298</v>
      </c>
      <c r="K28" s="88">
        <v>57.024688274333904</v>
      </c>
      <c r="L28" s="88">
        <v>51.465399048042457</v>
      </c>
      <c r="M28" s="88">
        <v>70.788703751068297</v>
      </c>
      <c r="N28" s="88">
        <v>38.22876854359405</v>
      </c>
      <c r="O28" s="88">
        <v>38.892045316589702</v>
      </c>
      <c r="P28" s="88">
        <v>78.463636206727912</v>
      </c>
      <c r="Q28" s="88">
        <v>62.543622218817553</v>
      </c>
      <c r="R28" s="88">
        <v>35.336689958708</v>
      </c>
      <c r="S28" s="88">
        <v>44.497228582660867</v>
      </c>
      <c r="T28" s="88">
        <v>39.603694292415945</v>
      </c>
      <c r="U28" s="88">
        <v>85.978161752671326</v>
      </c>
      <c r="V28" s="88">
        <v>31.900607919857929</v>
      </c>
      <c r="W28" s="88">
        <v>46.742727447018041</v>
      </c>
      <c r="X28" s="88">
        <v>44.45979249189773</v>
      </c>
      <c r="Y28" s="80">
        <v>100.94027028433635</v>
      </c>
      <c r="Z28" s="122">
        <v>39.09624107493363</v>
      </c>
    </row>
    <row r="29" spans="1:26" ht="13.7" customHeight="1">
      <c r="A29" s="79">
        <v>2006</v>
      </c>
      <c r="B29" s="87">
        <v>42.655890794151048</v>
      </c>
      <c r="C29" s="88">
        <v>33.279205022021429</v>
      </c>
      <c r="D29" s="88">
        <v>72.982836243118811</v>
      </c>
      <c r="E29" s="88">
        <v>28.695760780825424</v>
      </c>
      <c r="F29" s="88">
        <v>46.329305151185416</v>
      </c>
      <c r="G29" s="88">
        <v>44.603502391511462</v>
      </c>
      <c r="H29" s="88">
        <v>61.720256842208059</v>
      </c>
      <c r="I29" s="88">
        <v>52.169683245036289</v>
      </c>
      <c r="J29" s="88">
        <v>71.016853879059838</v>
      </c>
      <c r="K29" s="88">
        <v>58.209038685622829</v>
      </c>
      <c r="L29" s="88">
        <v>53.22670794101208</v>
      </c>
      <c r="M29" s="88">
        <v>77.667204261662135</v>
      </c>
      <c r="N29" s="88">
        <v>39.93359558863046</v>
      </c>
      <c r="O29" s="88">
        <v>40.160339118574811</v>
      </c>
      <c r="P29" s="88">
        <v>85.643856595105035</v>
      </c>
      <c r="Q29" s="88">
        <v>64.927877658575213</v>
      </c>
      <c r="R29" s="88">
        <v>39.304129163049566</v>
      </c>
      <c r="S29" s="88">
        <v>45.02587294380713</v>
      </c>
      <c r="T29" s="88">
        <v>40.484920871902055</v>
      </c>
      <c r="U29" s="88">
        <v>84.665314029176571</v>
      </c>
      <c r="V29" s="88">
        <v>32.082539396758236</v>
      </c>
      <c r="W29" s="88">
        <v>48.60904790873807</v>
      </c>
      <c r="X29" s="88">
        <v>46.718649601444874</v>
      </c>
      <c r="Y29" s="80">
        <v>105.07237234964128</v>
      </c>
      <c r="Z29" s="122">
        <v>40.397519043260573</v>
      </c>
    </row>
    <row r="30" spans="1:26" ht="13.7" customHeight="1">
      <c r="A30" s="79">
        <v>2007</v>
      </c>
      <c r="B30" s="87">
        <v>45.964271507016271</v>
      </c>
      <c r="C30" s="88">
        <v>34.978488987085349</v>
      </c>
      <c r="D30" s="88">
        <v>83.171313568673611</v>
      </c>
      <c r="E30" s="88">
        <v>30.398516585731198</v>
      </c>
      <c r="F30" s="88">
        <v>45.009257633557326</v>
      </c>
      <c r="G30" s="88">
        <v>48.907785260255004</v>
      </c>
      <c r="H30" s="88">
        <v>62.567080839407652</v>
      </c>
      <c r="I30" s="88">
        <v>52.447915451085557</v>
      </c>
      <c r="J30" s="88">
        <v>73.658776712673657</v>
      </c>
      <c r="K30" s="88">
        <v>62.373465560269906</v>
      </c>
      <c r="L30" s="88">
        <v>53.526349005995577</v>
      </c>
      <c r="M30" s="88">
        <v>81.535446616901282</v>
      </c>
      <c r="N30" s="88">
        <v>42.139374646491561</v>
      </c>
      <c r="O30" s="88">
        <v>42.370406654169692</v>
      </c>
      <c r="P30" s="88">
        <v>91.561029553652276</v>
      </c>
      <c r="Q30" s="88">
        <v>66.690901379863988</v>
      </c>
      <c r="R30" s="88">
        <v>40.317504924119916</v>
      </c>
      <c r="S30" s="88">
        <v>43.558449473160877</v>
      </c>
      <c r="T30" s="88">
        <v>41.600373809941004</v>
      </c>
      <c r="U30" s="88">
        <v>102.81650148059008</v>
      </c>
      <c r="V30" s="88">
        <v>33.159278170949115</v>
      </c>
      <c r="W30" s="88">
        <v>49.444463249601107</v>
      </c>
      <c r="X30" s="88">
        <v>43.402543096852732</v>
      </c>
      <c r="Y30" s="80">
        <v>124.15633594763774</v>
      </c>
      <c r="Z30" s="122">
        <v>42.229541266533559</v>
      </c>
    </row>
    <row r="31" spans="1:26" ht="13.7" customHeight="1">
      <c r="A31" s="79">
        <v>2008</v>
      </c>
      <c r="B31" s="87">
        <v>46.725708083942543</v>
      </c>
      <c r="C31" s="88">
        <v>37.695876151336776</v>
      </c>
      <c r="D31" s="88">
        <v>90.907686604053396</v>
      </c>
      <c r="E31" s="88">
        <v>31.987930687078393</v>
      </c>
      <c r="F31" s="88">
        <v>45.954237189462056</v>
      </c>
      <c r="G31" s="88">
        <v>48.340358397049947</v>
      </c>
      <c r="H31" s="88">
        <v>68.014083406413079</v>
      </c>
      <c r="I31" s="88">
        <v>53.799728775660199</v>
      </c>
      <c r="J31" s="88">
        <v>66.123586036233775</v>
      </c>
      <c r="K31" s="88">
        <v>66.393617412404865</v>
      </c>
      <c r="L31" s="88">
        <v>54.354669464847852</v>
      </c>
      <c r="M31" s="88">
        <v>82.507099795725182</v>
      </c>
      <c r="N31" s="88">
        <v>43.074939583501958</v>
      </c>
      <c r="O31" s="88">
        <v>47.174038276899445</v>
      </c>
      <c r="P31" s="88">
        <v>96.9288460625623</v>
      </c>
      <c r="Q31" s="88">
        <v>68.534970442327378</v>
      </c>
      <c r="R31" s="88">
        <v>42.284370705755286</v>
      </c>
      <c r="S31" s="88">
        <v>42.050485883502965</v>
      </c>
      <c r="T31" s="88">
        <v>43.021958934415736</v>
      </c>
      <c r="U31" s="88">
        <v>105.80293909348441</v>
      </c>
      <c r="V31" s="88">
        <v>33.481046250313412</v>
      </c>
      <c r="W31" s="88">
        <v>50.774886603369438</v>
      </c>
      <c r="X31" s="88">
        <v>45.146212782570508</v>
      </c>
      <c r="Y31" s="80">
        <v>121.43060881691123</v>
      </c>
      <c r="Z31" s="122">
        <v>44.099426812910146</v>
      </c>
    </row>
    <row r="32" spans="1:26" ht="13.7" customHeight="1">
      <c r="A32" s="79">
        <v>2009</v>
      </c>
      <c r="B32" s="87">
        <v>45.835478212266061</v>
      </c>
      <c r="C32" s="88">
        <v>38.397108895055069</v>
      </c>
      <c r="D32" s="88">
        <v>88.942046868179148</v>
      </c>
      <c r="E32" s="88">
        <v>32.199640860663855</v>
      </c>
      <c r="F32" s="88">
        <v>52.392455408340048</v>
      </c>
      <c r="G32" s="88">
        <v>51.559947929520234</v>
      </c>
      <c r="H32" s="88">
        <v>74.866344605475049</v>
      </c>
      <c r="I32" s="88">
        <v>54.055268054081267</v>
      </c>
      <c r="J32" s="88">
        <v>65.580235373161031</v>
      </c>
      <c r="K32" s="88">
        <v>69.04071349083253</v>
      </c>
      <c r="L32" s="88">
        <v>61.688013486568245</v>
      </c>
      <c r="M32" s="88">
        <v>83.90787104703216</v>
      </c>
      <c r="N32" s="88">
        <v>43.882570155297998</v>
      </c>
      <c r="O32" s="88">
        <v>44.497897017821444</v>
      </c>
      <c r="P32" s="88">
        <v>97.24218727539315</v>
      </c>
      <c r="Q32" s="88">
        <v>68.959260048477745</v>
      </c>
      <c r="R32" s="88">
        <v>45.253871109922905</v>
      </c>
      <c r="S32" s="88">
        <v>43.063435491325222</v>
      </c>
      <c r="T32" s="88">
        <v>44.140735075077494</v>
      </c>
      <c r="U32" s="88">
        <v>108.19330014564902</v>
      </c>
      <c r="V32" s="88">
        <v>33.281813182520729</v>
      </c>
      <c r="W32" s="88">
        <v>50.287072093345031</v>
      </c>
      <c r="X32" s="88">
        <v>46.71346539108449</v>
      </c>
      <c r="Y32" s="80">
        <v>119.19586851280314</v>
      </c>
      <c r="Z32" s="122">
        <v>44.904781288770174</v>
      </c>
    </row>
    <row r="33" spans="1:26" ht="13.7" customHeight="1">
      <c r="A33" s="79">
        <v>2010</v>
      </c>
      <c r="B33" s="87">
        <v>48.059758245734422</v>
      </c>
      <c r="C33" s="88">
        <v>39.372480982623721</v>
      </c>
      <c r="D33" s="88">
        <v>96.410680053802722</v>
      </c>
      <c r="E33" s="88">
        <v>33.478554116853566</v>
      </c>
      <c r="F33" s="88">
        <v>50.138985645519291</v>
      </c>
      <c r="G33" s="88">
        <v>53.251939552803336</v>
      </c>
      <c r="H33" s="88">
        <v>71.401721354100729</v>
      </c>
      <c r="I33" s="88">
        <v>54.901582861703098</v>
      </c>
      <c r="J33" s="88">
        <v>65.691247330618936</v>
      </c>
      <c r="K33" s="88">
        <v>73.935682276708718</v>
      </c>
      <c r="L33" s="88">
        <v>66.333769585478919</v>
      </c>
      <c r="M33" s="88">
        <v>84.887705717171357</v>
      </c>
      <c r="N33" s="88">
        <v>44.876508462944088</v>
      </c>
      <c r="O33" s="88">
        <v>45.356105702164506</v>
      </c>
      <c r="P33" s="88">
        <v>94.08123655819972</v>
      </c>
      <c r="Q33" s="88">
        <v>67.38940298668625</v>
      </c>
      <c r="R33" s="88">
        <v>46.138723649455137</v>
      </c>
      <c r="S33" s="88">
        <v>44.884466638700374</v>
      </c>
      <c r="T33" s="88">
        <v>45.735498170940474</v>
      </c>
      <c r="U33" s="88">
        <v>92.193921263958885</v>
      </c>
      <c r="V33" s="88">
        <v>34.188207336796289</v>
      </c>
      <c r="W33" s="88">
        <v>52.442661098259187</v>
      </c>
      <c r="X33" s="88">
        <v>48.279474223169771</v>
      </c>
      <c r="Y33" s="80">
        <v>122.92934126278853</v>
      </c>
      <c r="Z33" s="122">
        <v>45.91250530418008</v>
      </c>
    </row>
    <row r="34" spans="1:26" ht="13.7" customHeight="1">
      <c r="A34" s="79">
        <v>2011</v>
      </c>
      <c r="B34" s="87">
        <v>50.609806726377137</v>
      </c>
      <c r="C34" s="88">
        <v>40.12921249406098</v>
      </c>
      <c r="D34" s="88">
        <v>93.652699005105518</v>
      </c>
      <c r="E34" s="88">
        <v>34.02512418030156</v>
      </c>
      <c r="F34" s="88">
        <v>50.797083971960078</v>
      </c>
      <c r="G34" s="88">
        <v>56.588491019334171</v>
      </c>
      <c r="H34" s="88">
        <v>73.899134110770476</v>
      </c>
      <c r="I34" s="88">
        <v>55.636125175764377</v>
      </c>
      <c r="J34" s="88">
        <v>67.495419248667048</v>
      </c>
      <c r="K34" s="88">
        <v>82.076435016082229</v>
      </c>
      <c r="L34" s="88">
        <v>67.257499969721565</v>
      </c>
      <c r="M34" s="88">
        <v>84.951107069474574</v>
      </c>
      <c r="N34" s="88">
        <v>48.218513438698885</v>
      </c>
      <c r="O34" s="88">
        <v>47.90493959060877</v>
      </c>
      <c r="P34" s="88">
        <v>92.118201196451906</v>
      </c>
      <c r="Q34" s="88">
        <v>73.110134459958147</v>
      </c>
      <c r="R34" s="88">
        <v>46.083374201481426</v>
      </c>
      <c r="S34" s="88">
        <v>44.836316366092767</v>
      </c>
      <c r="T34" s="88">
        <v>45.553843626369236</v>
      </c>
      <c r="U34" s="88">
        <v>91.922338562799297</v>
      </c>
      <c r="V34" s="88">
        <v>34.108396887083735</v>
      </c>
      <c r="W34" s="88">
        <v>55.663252734839546</v>
      </c>
      <c r="X34" s="88">
        <v>49.425404587756269</v>
      </c>
      <c r="Y34" s="80">
        <v>126.19528222657689</v>
      </c>
      <c r="Z34" s="122">
        <v>47.146670744745279</v>
      </c>
    </row>
    <row r="35" spans="1:26" ht="13.7" customHeight="1">
      <c r="A35" s="79">
        <v>2012</v>
      </c>
      <c r="B35" s="87">
        <v>51.447571309092879</v>
      </c>
      <c r="C35" s="88">
        <v>40.646576423339773</v>
      </c>
      <c r="D35" s="88">
        <v>102.51473762869479</v>
      </c>
      <c r="E35" s="88">
        <v>34.15101923595774</v>
      </c>
      <c r="F35" s="88">
        <v>50.152774488681978</v>
      </c>
      <c r="G35" s="88">
        <v>60.730312680949623</v>
      </c>
      <c r="H35" s="88">
        <v>75.017057828374874</v>
      </c>
      <c r="I35" s="88">
        <v>56.385250064161021</v>
      </c>
      <c r="J35" s="88">
        <v>66.255148420203483</v>
      </c>
      <c r="K35" s="88">
        <v>80.863940495000364</v>
      </c>
      <c r="L35" s="88">
        <v>67.539040948017373</v>
      </c>
      <c r="M35" s="88">
        <v>96.551254553501508</v>
      </c>
      <c r="N35" s="88">
        <v>49.054411719447266</v>
      </c>
      <c r="O35" s="88">
        <v>47.086626422732607</v>
      </c>
      <c r="P35" s="88">
        <v>95.209511989746744</v>
      </c>
      <c r="Q35" s="88">
        <v>76.298524069673363</v>
      </c>
      <c r="R35" s="88">
        <v>49.229403114335874</v>
      </c>
      <c r="S35" s="88">
        <v>45.1432897762324</v>
      </c>
      <c r="T35" s="88">
        <v>45.979200042020118</v>
      </c>
      <c r="U35" s="88">
        <v>93.123204286196298</v>
      </c>
      <c r="V35" s="88">
        <v>35.637321125240398</v>
      </c>
      <c r="W35" s="88">
        <v>53.013743149571944</v>
      </c>
      <c r="X35" s="88">
        <v>49.41173549950382</v>
      </c>
      <c r="Y35" s="80">
        <v>126.42650802276692</v>
      </c>
      <c r="Z35" s="122">
        <v>48.000018176105826</v>
      </c>
    </row>
    <row r="36" spans="1:26" ht="13.7" customHeight="1">
      <c r="A36" s="79">
        <v>2013</v>
      </c>
      <c r="B36" s="87">
        <v>53.232919675527157</v>
      </c>
      <c r="C36" s="88">
        <v>39.980849129558074</v>
      </c>
      <c r="D36" s="88">
        <v>103.76461762952916</v>
      </c>
      <c r="E36" s="88">
        <v>34.145072211719793</v>
      </c>
      <c r="F36" s="88">
        <v>55.898792080623259</v>
      </c>
      <c r="G36" s="88">
        <v>67.123573173469737</v>
      </c>
      <c r="H36" s="88">
        <v>75.576920257451576</v>
      </c>
      <c r="I36" s="88">
        <v>56.538346610085085</v>
      </c>
      <c r="J36" s="88">
        <v>67.198516357545159</v>
      </c>
      <c r="K36" s="88">
        <v>83.932174939200507</v>
      </c>
      <c r="L36" s="88">
        <v>68.394979596443179</v>
      </c>
      <c r="M36" s="88">
        <v>98.960605958894149</v>
      </c>
      <c r="N36" s="88">
        <v>49.429556637943158</v>
      </c>
      <c r="O36" s="88">
        <v>47.83064310941873</v>
      </c>
      <c r="P36" s="88">
        <v>93.60019833511646</v>
      </c>
      <c r="Q36" s="88">
        <v>77.093740838571762</v>
      </c>
      <c r="R36" s="88">
        <v>49.614798170291309</v>
      </c>
      <c r="S36" s="88">
        <v>50.631035008242939</v>
      </c>
      <c r="T36" s="88">
        <v>50.167130258021494</v>
      </c>
      <c r="U36" s="88">
        <v>104.81449639574102</v>
      </c>
      <c r="V36" s="88">
        <v>37.017826978583919</v>
      </c>
      <c r="W36" s="88">
        <v>54.979367323301055</v>
      </c>
      <c r="X36" s="88">
        <v>49.90267232155518</v>
      </c>
      <c r="Y36" s="80">
        <v>121.97628952613778</v>
      </c>
      <c r="Z36" s="122">
        <v>48.733673456459847</v>
      </c>
    </row>
    <row r="37" spans="1:26" ht="13.7" customHeight="1">
      <c r="A37" s="79">
        <v>2014</v>
      </c>
      <c r="B37" s="87">
        <v>53.473132105033763</v>
      </c>
      <c r="C37" s="88">
        <v>39.221179657940695</v>
      </c>
      <c r="D37" s="88">
        <v>102.1730503093455</v>
      </c>
      <c r="E37" s="88">
        <v>34.548261152094248</v>
      </c>
      <c r="F37" s="88">
        <v>55.95865775459599</v>
      </c>
      <c r="G37" s="88">
        <v>68.56930076560576</v>
      </c>
      <c r="H37" s="88">
        <v>77.18952615316033</v>
      </c>
      <c r="I37" s="88">
        <v>58.231737611691599</v>
      </c>
      <c r="J37" s="88">
        <v>67.771769343508367</v>
      </c>
      <c r="K37" s="88">
        <v>85.479108336775752</v>
      </c>
      <c r="L37" s="88">
        <v>68.835964047720623</v>
      </c>
      <c r="M37" s="88">
        <v>99.893823857917027</v>
      </c>
      <c r="N37" s="88">
        <v>49.146605148113352</v>
      </c>
      <c r="O37" s="88">
        <v>48.081720364193025</v>
      </c>
      <c r="P37" s="88">
        <v>96.918825323655213</v>
      </c>
      <c r="Q37" s="88">
        <v>77.464206029268098</v>
      </c>
      <c r="R37" s="88">
        <v>51.457870309098624</v>
      </c>
      <c r="S37" s="88">
        <v>51.286404311015211</v>
      </c>
      <c r="T37" s="88">
        <v>50.141629193277559</v>
      </c>
      <c r="U37" s="88">
        <v>107.35798409987028</v>
      </c>
      <c r="V37" s="88">
        <v>37.834725534336592</v>
      </c>
      <c r="W37" s="88">
        <v>58.280427861769411</v>
      </c>
      <c r="X37" s="88">
        <v>50.452708139205761</v>
      </c>
      <c r="Y37" s="80">
        <v>123.37403724779436</v>
      </c>
      <c r="Z37" s="122">
        <v>48.94739123097294</v>
      </c>
    </row>
    <row r="38" spans="1:26" ht="13.7" customHeight="1">
      <c r="A38" s="79">
        <v>2015</v>
      </c>
      <c r="B38" s="87">
        <v>55.552191413668162</v>
      </c>
      <c r="C38" s="88">
        <v>40.658151585381717</v>
      </c>
      <c r="D38" s="88">
        <v>104.78086143690396</v>
      </c>
      <c r="E38" s="88">
        <v>35.440095928585002</v>
      </c>
      <c r="F38" s="88">
        <v>53.739992132921856</v>
      </c>
      <c r="G38" s="88">
        <v>73.122749192836608</v>
      </c>
      <c r="H38" s="88">
        <v>78.347638652230827</v>
      </c>
      <c r="I38" s="88">
        <v>58.740062735779446</v>
      </c>
      <c r="J38" s="88">
        <v>68.1519205869659</v>
      </c>
      <c r="K38" s="88">
        <v>88.992552694495586</v>
      </c>
      <c r="L38" s="88">
        <v>69.434727857842446</v>
      </c>
      <c r="M38" s="88">
        <v>104.01438019405649</v>
      </c>
      <c r="N38" s="88">
        <v>49.677541365892516</v>
      </c>
      <c r="O38" s="88">
        <v>50.547061405057477</v>
      </c>
      <c r="P38" s="88">
        <v>98.74545175838449</v>
      </c>
      <c r="Q38" s="88">
        <v>79.642396197311669</v>
      </c>
      <c r="R38" s="88">
        <v>53.373982367918764</v>
      </c>
      <c r="S38" s="88">
        <v>48.120396395469839</v>
      </c>
      <c r="T38" s="88">
        <v>50.139497975232544</v>
      </c>
      <c r="U38" s="88">
        <v>110.01376108141505</v>
      </c>
      <c r="V38" s="88">
        <v>38.997719521111208</v>
      </c>
      <c r="W38" s="88">
        <v>62.123894377419603</v>
      </c>
      <c r="X38" s="88">
        <v>50.882741804457083</v>
      </c>
      <c r="Y38" s="80">
        <v>121.07643926810533</v>
      </c>
      <c r="Z38" s="122">
        <v>50.326473938434667</v>
      </c>
    </row>
    <row r="39" spans="1:26" ht="13.7" customHeight="1">
      <c r="A39" s="79">
        <v>2016</v>
      </c>
      <c r="B39" s="87">
        <v>61.40927077983487</v>
      </c>
      <c r="C39" s="88">
        <v>40.502733337153344</v>
      </c>
      <c r="D39" s="88">
        <v>106.82393343283135</v>
      </c>
      <c r="E39" s="88">
        <v>34.820076860370328</v>
      </c>
      <c r="F39" s="88">
        <v>57.66595259356594</v>
      </c>
      <c r="G39" s="88">
        <v>76.347013947113624</v>
      </c>
      <c r="H39" s="88">
        <v>77.756958851257039</v>
      </c>
      <c r="I39" s="88">
        <v>59.478946623014501</v>
      </c>
      <c r="J39" s="88">
        <v>67.030553493416164</v>
      </c>
      <c r="K39" s="88">
        <v>86.631855345655779</v>
      </c>
      <c r="L39" s="88">
        <v>71.20635718432888</v>
      </c>
      <c r="M39" s="88">
        <v>104.65057029223958</v>
      </c>
      <c r="N39" s="88">
        <v>48.870490624709952</v>
      </c>
      <c r="O39" s="88">
        <v>50.775547217945459</v>
      </c>
      <c r="P39" s="88">
        <v>102.92464425812176</v>
      </c>
      <c r="Q39" s="88">
        <v>79.825169053568075</v>
      </c>
      <c r="R39" s="88">
        <v>52.289481743175045</v>
      </c>
      <c r="S39" s="88">
        <v>51.045635515218969</v>
      </c>
      <c r="T39" s="88">
        <v>49.865781820893297</v>
      </c>
      <c r="U39" s="88">
        <v>109.06254647206821</v>
      </c>
      <c r="V39" s="88">
        <v>39.064342712753415</v>
      </c>
      <c r="W39" s="88">
        <v>63.939265053421302</v>
      </c>
      <c r="X39" s="88">
        <v>53.44672000079332</v>
      </c>
      <c r="Y39" s="80">
        <v>117.76958513567911</v>
      </c>
      <c r="Z39" s="122">
        <v>50.993505630417026</v>
      </c>
    </row>
    <row r="40" spans="1:26" ht="13.7" customHeight="1">
      <c r="A40" s="79">
        <v>2017</v>
      </c>
      <c r="B40" s="87">
        <v>63.113094934357754</v>
      </c>
      <c r="C40" s="88">
        <v>40.403614286523421</v>
      </c>
      <c r="D40" s="88">
        <v>104.20761906174818</v>
      </c>
      <c r="E40" s="88">
        <v>34.859755834945673</v>
      </c>
      <c r="F40" s="88">
        <v>57.655888785613847</v>
      </c>
      <c r="G40" s="88">
        <v>72.913501089315304</v>
      </c>
      <c r="H40" s="88">
        <v>75.86452047432121</v>
      </c>
      <c r="I40" s="88">
        <v>57.935834147181318</v>
      </c>
      <c r="J40" s="88">
        <v>64.306048092722804</v>
      </c>
      <c r="K40" s="88">
        <v>86.259412923413819</v>
      </c>
      <c r="L40" s="88">
        <v>74.740360932419875</v>
      </c>
      <c r="M40" s="88">
        <v>104.2039746380741</v>
      </c>
      <c r="N40" s="88">
        <v>48.714587114168715</v>
      </c>
      <c r="O40" s="88">
        <v>50.198929905618037</v>
      </c>
      <c r="P40" s="88">
        <v>104.89047879569785</v>
      </c>
      <c r="Q40" s="88">
        <v>80.73098577046278</v>
      </c>
      <c r="R40" s="88">
        <v>51.673267492919344</v>
      </c>
      <c r="S40" s="88">
        <v>52.969997116379233</v>
      </c>
      <c r="T40" s="88">
        <v>53.436353416117335</v>
      </c>
      <c r="U40" s="88">
        <v>101.85442278949141</v>
      </c>
      <c r="V40" s="88">
        <v>38.978201185172658</v>
      </c>
      <c r="W40" s="88">
        <v>67.284205819197368</v>
      </c>
      <c r="X40" s="88">
        <v>55.171628747264371</v>
      </c>
      <c r="Y40" s="80">
        <v>120.50149328023893</v>
      </c>
      <c r="Z40" s="122">
        <v>51.042884241407009</v>
      </c>
    </row>
    <row r="41" spans="1:26" ht="13.7" customHeight="1">
      <c r="A41" s="89">
        <v>2018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122" t="e">
        <v>#N/A</v>
      </c>
    </row>
    <row r="42" spans="1:26" ht="13.7" customHeight="1">
      <c r="A42" s="89">
        <v>2019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122" t="e">
        <v>#N/A</v>
      </c>
    </row>
    <row r="43" spans="1:26" ht="13.7" customHeight="1">
      <c r="A43" s="89">
        <v>2020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122" t="e">
        <v>#N/A</v>
      </c>
    </row>
    <row r="44" spans="1:26" ht="13.7" customHeight="1">
      <c r="A44" s="89">
        <v>2021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122" t="e">
        <v>#N/A</v>
      </c>
    </row>
    <row r="45" spans="1:26" ht="13.7" customHeight="1">
      <c r="A45" s="89">
        <v>2022</v>
      </c>
      <c r="B45" s="87" t="e">
        <v>#N/A</v>
      </c>
      <c r="C45" s="88" t="e">
        <v>#N/A</v>
      </c>
      <c r="D45" s="88" t="e">
        <v>#N/A</v>
      </c>
      <c r="E45" s="88" t="e">
        <v>#N/A</v>
      </c>
      <c r="F45" s="88" t="e">
        <v>#N/A</v>
      </c>
      <c r="G45" s="88" t="e">
        <v>#N/A</v>
      </c>
      <c r="H45" s="88" t="e">
        <v>#N/A</v>
      </c>
      <c r="I45" s="88" t="e">
        <v>#N/A</v>
      </c>
      <c r="J45" s="88" t="e">
        <v>#N/A</v>
      </c>
      <c r="K45" s="88" t="e">
        <v>#N/A</v>
      </c>
      <c r="L45" s="88" t="e">
        <v>#N/A</v>
      </c>
      <c r="M45" s="88" t="e">
        <v>#N/A</v>
      </c>
      <c r="N45" s="88" t="e">
        <v>#N/A</v>
      </c>
      <c r="O45" s="88" t="e">
        <v>#N/A</v>
      </c>
      <c r="P45" s="88" t="e">
        <v>#N/A</v>
      </c>
      <c r="Q45" s="88" t="e">
        <v>#N/A</v>
      </c>
      <c r="R45" s="88" t="e">
        <v>#N/A</v>
      </c>
      <c r="S45" s="88" t="e">
        <v>#N/A</v>
      </c>
      <c r="T45" s="88" t="e">
        <v>#N/A</v>
      </c>
      <c r="U45" s="88" t="e">
        <v>#N/A</v>
      </c>
      <c r="V45" s="88" t="e">
        <v>#N/A</v>
      </c>
      <c r="W45" s="88" t="e">
        <v>#N/A</v>
      </c>
      <c r="X45" s="88" t="e">
        <v>#N/A</v>
      </c>
      <c r="Y45" s="80" t="e">
        <v>#N/A</v>
      </c>
      <c r="Z45" s="122" t="e">
        <v>#N/A</v>
      </c>
    </row>
    <row r="46" spans="1:26" ht="13.7" customHeight="1">
      <c r="A46" s="89">
        <v>2023</v>
      </c>
      <c r="B46" s="87" t="e">
        <v>#N/A</v>
      </c>
      <c r="C46" s="88" t="e">
        <v>#N/A</v>
      </c>
      <c r="D46" s="88" t="e">
        <v>#N/A</v>
      </c>
      <c r="E46" s="88" t="e">
        <v>#N/A</v>
      </c>
      <c r="F46" s="88" t="e">
        <v>#N/A</v>
      </c>
      <c r="G46" s="88" t="e">
        <v>#N/A</v>
      </c>
      <c r="H46" s="88" t="e">
        <v>#N/A</v>
      </c>
      <c r="I46" s="88" t="e">
        <v>#N/A</v>
      </c>
      <c r="J46" s="88" t="e">
        <v>#N/A</v>
      </c>
      <c r="K46" s="88" t="e">
        <v>#N/A</v>
      </c>
      <c r="L46" s="88" t="e">
        <v>#N/A</v>
      </c>
      <c r="M46" s="88" t="e">
        <v>#N/A</v>
      </c>
      <c r="N46" s="88" t="e">
        <v>#N/A</v>
      </c>
      <c r="O46" s="88" t="e">
        <v>#N/A</v>
      </c>
      <c r="P46" s="88" t="e">
        <v>#N/A</v>
      </c>
      <c r="Q46" s="88" t="e">
        <v>#N/A</v>
      </c>
      <c r="R46" s="88" t="e">
        <v>#N/A</v>
      </c>
      <c r="S46" s="88" t="e">
        <v>#N/A</v>
      </c>
      <c r="T46" s="88" t="e">
        <v>#N/A</v>
      </c>
      <c r="U46" s="88" t="e">
        <v>#N/A</v>
      </c>
      <c r="V46" s="88" t="e">
        <v>#N/A</v>
      </c>
      <c r="W46" s="88" t="e">
        <v>#N/A</v>
      </c>
      <c r="X46" s="88" t="e">
        <v>#N/A</v>
      </c>
      <c r="Y46" s="80" t="e">
        <v>#N/A</v>
      </c>
      <c r="Z46" s="122" t="e">
        <v>#N/A</v>
      </c>
    </row>
    <row r="47" spans="1:26" ht="13.7" customHeight="1">
      <c r="A47" s="89">
        <v>2024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122" t="e">
        <v>#N/A</v>
      </c>
    </row>
    <row r="48" spans="1:26" ht="13.7" customHeight="1">
      <c r="A48" s="89">
        <v>2025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122" t="e">
        <v>#N/A</v>
      </c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1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72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medio salarial mensual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996</v>
      </c>
      <c r="C8" s="57" t="s">
        <v>997</v>
      </c>
      <c r="D8" s="57" t="s">
        <v>998</v>
      </c>
      <c r="E8" s="64" t="s">
        <v>999</v>
      </c>
      <c r="F8" s="57" t="s">
        <v>1000</v>
      </c>
      <c r="G8" s="57" t="s">
        <v>1001</v>
      </c>
      <c r="H8" s="64" t="s">
        <v>1002</v>
      </c>
      <c r="I8" s="57" t="s">
        <v>1003</v>
      </c>
      <c r="J8" s="57" t="s">
        <v>1004</v>
      </c>
      <c r="K8" s="64" t="s">
        <v>1005</v>
      </c>
      <c r="L8" s="57" t="s">
        <v>1006</v>
      </c>
      <c r="M8" s="57" t="s">
        <v>1007</v>
      </c>
      <c r="N8" s="64" t="s">
        <v>1008</v>
      </c>
      <c r="O8" s="57" t="s">
        <v>1009</v>
      </c>
      <c r="P8" s="57" t="s">
        <v>1010</v>
      </c>
      <c r="Q8" s="64" t="s">
        <v>1011</v>
      </c>
      <c r="R8" s="57" t="s">
        <v>1012</v>
      </c>
      <c r="S8" s="57" t="s">
        <v>1013</v>
      </c>
      <c r="T8" s="57" t="s">
        <v>1014</v>
      </c>
      <c r="U8" s="57" t="s">
        <v>1015</v>
      </c>
      <c r="V8" s="57" t="s">
        <v>1016</v>
      </c>
      <c r="W8" s="57" t="s">
        <v>1017</v>
      </c>
      <c r="X8" s="57" t="s">
        <v>1018</v>
      </c>
      <c r="Y8" s="57" t="s">
        <v>1019</v>
      </c>
      <c r="Z8" s="66" t="s">
        <v>1020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1987</v>
      </c>
      <c r="B10" s="118">
        <v>923.50195373461918</v>
      </c>
      <c r="C10" s="70">
        <v>714.58869807501696</v>
      </c>
      <c r="D10" s="70">
        <v>661.81305245162901</v>
      </c>
      <c r="E10" s="70">
        <v>918.53480954466022</v>
      </c>
      <c r="F10" s="70">
        <v>703.82660632948</v>
      </c>
      <c r="G10" s="70">
        <v>745.17044239736424</v>
      </c>
      <c r="H10" s="70">
        <v>999.64537099473523</v>
      </c>
      <c r="I10" s="70">
        <v>735.51029200505945</v>
      </c>
      <c r="J10" s="70">
        <v>686.469072830237</v>
      </c>
      <c r="K10" s="70">
        <v>637.86643463841801</v>
      </c>
      <c r="L10" s="70">
        <v>664.49215498368653</v>
      </c>
      <c r="M10" s="70">
        <v>694.8484580685473</v>
      </c>
      <c r="N10" s="70">
        <v>776.69899248371871</v>
      </c>
      <c r="O10" s="70">
        <v>659.1284446636115</v>
      </c>
      <c r="P10" s="70">
        <v>821.75698404338061</v>
      </c>
      <c r="Q10" s="70">
        <v>904.30985686682891</v>
      </c>
      <c r="R10" s="70">
        <v>1126.5816883377347</v>
      </c>
      <c r="S10" s="70">
        <v>723.13388473317764</v>
      </c>
      <c r="T10" s="70">
        <v>783.32250840567042</v>
      </c>
      <c r="U10" s="70">
        <v>1120.0007657157587</v>
      </c>
      <c r="V10" s="70">
        <v>1056.3836851637586</v>
      </c>
      <c r="W10" s="70">
        <v>557.06686763554239</v>
      </c>
      <c r="X10" s="70">
        <v>722.28307899728691</v>
      </c>
      <c r="Y10" s="70">
        <v>1721.3653552027563</v>
      </c>
      <c r="Z10" s="71">
        <f>SUM(B10:Y10)</f>
        <v>20058.299458302674</v>
      </c>
    </row>
    <row r="11" spans="1:26" ht="13.7" customHeight="1">
      <c r="A11" s="79">
        <v>1988</v>
      </c>
      <c r="B11" s="87">
        <v>3716.7323210057375</v>
      </c>
      <c r="C11" s="88">
        <v>3201.3102583447589</v>
      </c>
      <c r="D11" s="88">
        <v>2480.0846590405476</v>
      </c>
      <c r="E11" s="88">
        <v>3828.0393062926933</v>
      </c>
      <c r="F11" s="88">
        <v>2772.6103965836801</v>
      </c>
      <c r="G11" s="88">
        <v>3207.7869096016393</v>
      </c>
      <c r="H11" s="88">
        <v>3197.22645518331</v>
      </c>
      <c r="I11" s="88">
        <v>3132.0247041100442</v>
      </c>
      <c r="J11" s="88">
        <v>2805.3315779542409</v>
      </c>
      <c r="K11" s="88">
        <v>2777.1536246305209</v>
      </c>
      <c r="L11" s="88">
        <v>2927.530521359683</v>
      </c>
      <c r="M11" s="88">
        <v>3130.7626828060015</v>
      </c>
      <c r="N11" s="88">
        <v>2981.1742085044443</v>
      </c>
      <c r="O11" s="88">
        <v>2522.5094772733019</v>
      </c>
      <c r="P11" s="88">
        <v>3696.71515728345</v>
      </c>
      <c r="Q11" s="88">
        <v>4056.2903229612657</v>
      </c>
      <c r="R11" s="88">
        <v>3833.9139592512192</v>
      </c>
      <c r="S11" s="88">
        <v>3654.0889713377155</v>
      </c>
      <c r="T11" s="88">
        <v>3264.4418512282673</v>
      </c>
      <c r="U11" s="88">
        <v>5605.4327295177345</v>
      </c>
      <c r="V11" s="88">
        <v>4501.8362987331147</v>
      </c>
      <c r="W11" s="88">
        <v>2233.5989856256479</v>
      </c>
      <c r="X11" s="88">
        <v>2712.5624021374556</v>
      </c>
      <c r="Y11" s="80">
        <v>7037.1622288491217</v>
      </c>
      <c r="Z11" s="73">
        <f>SUM(B11:Y11)</f>
        <v>83276.320009615592</v>
      </c>
    </row>
    <row r="12" spans="1:26" ht="13.7" customHeight="1">
      <c r="A12" s="79">
        <v>1989</v>
      </c>
      <c r="B12" s="87">
        <v>124281.97235006178</v>
      </c>
      <c r="C12" s="88">
        <v>91139.384270560098</v>
      </c>
      <c r="D12" s="88">
        <v>64879.245574799359</v>
      </c>
      <c r="E12" s="88">
        <v>87677.912530704372</v>
      </c>
      <c r="F12" s="88">
        <v>87793.320849675758</v>
      </c>
      <c r="G12" s="88">
        <v>85067.49412535294</v>
      </c>
      <c r="H12" s="88">
        <v>112693.06118644943</v>
      </c>
      <c r="I12" s="88">
        <v>83200.269057225494</v>
      </c>
      <c r="J12" s="88">
        <v>77823.475719928843</v>
      </c>
      <c r="K12" s="88">
        <v>96793.172082691788</v>
      </c>
      <c r="L12" s="88">
        <v>78585.943628381385</v>
      </c>
      <c r="M12" s="88">
        <v>93736.63376162239</v>
      </c>
      <c r="N12" s="88">
        <v>76693.731175030451</v>
      </c>
      <c r="O12" s="88">
        <v>73167.629637294769</v>
      </c>
      <c r="P12" s="88">
        <v>108859.16459897438</v>
      </c>
      <c r="Q12" s="88">
        <v>118158.61067573293</v>
      </c>
      <c r="R12" s="88">
        <v>108424.18853697569</v>
      </c>
      <c r="S12" s="88">
        <v>98230.903296131495</v>
      </c>
      <c r="T12" s="88">
        <v>80125.663855078543</v>
      </c>
      <c r="U12" s="88">
        <v>153257.77864801683</v>
      </c>
      <c r="V12" s="88">
        <v>106348.45834431252</v>
      </c>
      <c r="W12" s="88">
        <v>65346.558974921667</v>
      </c>
      <c r="X12" s="88">
        <v>90370.34708630915</v>
      </c>
      <c r="Y12" s="80">
        <v>204021.52357824586</v>
      </c>
      <c r="Z12" s="73">
        <f t="shared" ref="Z12:Z40" si="0">SUM(B12:Y12)</f>
        <v>2366676.4435444772</v>
      </c>
    </row>
    <row r="13" spans="1:26" ht="13.7" customHeight="1">
      <c r="A13" s="79">
        <v>1990</v>
      </c>
      <c r="B13" s="87">
        <v>2735987.0164099354</v>
      </c>
      <c r="C13" s="88">
        <v>2235165.1715615704</v>
      </c>
      <c r="D13" s="88">
        <v>1216505.200193824</v>
      </c>
      <c r="E13" s="88">
        <v>2193962.3504654723</v>
      </c>
      <c r="F13" s="88">
        <v>1406076.2445406502</v>
      </c>
      <c r="G13" s="88">
        <v>2003969.939028787</v>
      </c>
      <c r="H13" s="88">
        <v>1957118.9444663252</v>
      </c>
      <c r="I13" s="88">
        <v>1837870.6707221817</v>
      </c>
      <c r="J13" s="88">
        <v>1615450.0662438648</v>
      </c>
      <c r="K13" s="88">
        <v>1983944.7044737127</v>
      </c>
      <c r="L13" s="88">
        <v>1896831.4497677321</v>
      </c>
      <c r="M13" s="88">
        <v>2206938.1159761017</v>
      </c>
      <c r="N13" s="88">
        <v>1632922.0517702191</v>
      </c>
      <c r="O13" s="88">
        <v>1640419.0841457697</v>
      </c>
      <c r="P13" s="88">
        <v>2146481.6073547541</v>
      </c>
      <c r="Q13" s="88">
        <v>2404063.6328460523</v>
      </c>
      <c r="R13" s="88">
        <v>1836527.1560882032</v>
      </c>
      <c r="S13" s="88">
        <v>1742400.485121497</v>
      </c>
      <c r="T13" s="88">
        <v>1795048.1634590661</v>
      </c>
      <c r="U13" s="88">
        <v>2997652.3025303511</v>
      </c>
      <c r="V13" s="88">
        <v>2161795.1195342499</v>
      </c>
      <c r="W13" s="88">
        <v>1546009.135637796</v>
      </c>
      <c r="X13" s="88">
        <v>1966145.0634412675</v>
      </c>
      <c r="Y13" s="80">
        <v>2786696.0907944515</v>
      </c>
      <c r="Z13" s="73">
        <f t="shared" si="0"/>
        <v>47945979.766573824</v>
      </c>
    </row>
    <row r="14" spans="1:26" ht="13.7" customHeight="1">
      <c r="A14" s="79">
        <v>1991</v>
      </c>
      <c r="B14" s="87">
        <v>695.58076762398923</v>
      </c>
      <c r="C14" s="88">
        <v>601.93096842311502</v>
      </c>
      <c r="D14" s="88">
        <v>380.87462359704352</v>
      </c>
      <c r="E14" s="88">
        <v>650.82834535933148</v>
      </c>
      <c r="F14" s="88">
        <v>437.577044217089</v>
      </c>
      <c r="G14" s="88">
        <v>574.37201241280343</v>
      </c>
      <c r="H14" s="88">
        <v>668.01135934629235</v>
      </c>
      <c r="I14" s="88">
        <v>519.24953442746585</v>
      </c>
      <c r="J14" s="88">
        <v>676.7714245264815</v>
      </c>
      <c r="K14" s="88">
        <v>588.15428269209781</v>
      </c>
      <c r="L14" s="88">
        <v>547.67831576207209</v>
      </c>
      <c r="M14" s="88">
        <v>683.10511096705591</v>
      </c>
      <c r="N14" s="88">
        <v>563.45941575821121</v>
      </c>
      <c r="O14" s="88">
        <v>435.6887107642533</v>
      </c>
      <c r="P14" s="88">
        <v>694.26437055347048</v>
      </c>
      <c r="Q14" s="88">
        <v>587.50108618660295</v>
      </c>
      <c r="R14" s="88">
        <v>585.04245637920542</v>
      </c>
      <c r="S14" s="88">
        <v>601.26004322776043</v>
      </c>
      <c r="T14" s="88">
        <v>567.27901956758001</v>
      </c>
      <c r="U14" s="88">
        <v>678.87206525167846</v>
      </c>
      <c r="V14" s="88">
        <v>603.872712988535</v>
      </c>
      <c r="W14" s="88">
        <v>479.40315262176233</v>
      </c>
      <c r="X14" s="88">
        <v>449.98550005590346</v>
      </c>
      <c r="Y14" s="80">
        <v>1064.6326343593337</v>
      </c>
      <c r="Z14" s="73">
        <f t="shared" si="0"/>
        <v>14335.394957069137</v>
      </c>
    </row>
    <row r="15" spans="1:26" ht="13.7" customHeight="1">
      <c r="A15" s="79">
        <v>1992</v>
      </c>
      <c r="B15" s="87">
        <v>1171.1435428322186</v>
      </c>
      <c r="C15" s="88">
        <v>778.67931094250287</v>
      </c>
      <c r="D15" s="88">
        <v>610.3134087282267</v>
      </c>
      <c r="E15" s="88">
        <v>921.28986856033873</v>
      </c>
      <c r="F15" s="88">
        <v>705.93335057531351</v>
      </c>
      <c r="G15" s="88">
        <v>864.02106904668096</v>
      </c>
      <c r="H15" s="88">
        <v>1048.3242898180658</v>
      </c>
      <c r="I15" s="88">
        <v>841.13191749192413</v>
      </c>
      <c r="J15" s="88">
        <v>700.89462987976674</v>
      </c>
      <c r="K15" s="88">
        <v>704.94517228633617</v>
      </c>
      <c r="L15" s="88">
        <v>830.50630957639885</v>
      </c>
      <c r="M15" s="88">
        <v>812.16356596468029</v>
      </c>
      <c r="N15" s="88">
        <v>885.41004276069714</v>
      </c>
      <c r="O15" s="88">
        <v>694.90136570561469</v>
      </c>
      <c r="P15" s="88">
        <v>1005.595850217364</v>
      </c>
      <c r="Q15" s="88">
        <v>815.42008454365225</v>
      </c>
      <c r="R15" s="88">
        <v>791.27814194380983</v>
      </c>
      <c r="S15" s="88">
        <v>661.40921481284488</v>
      </c>
      <c r="T15" s="88">
        <v>883.8550206313746</v>
      </c>
      <c r="U15" s="88">
        <v>841.80579979832726</v>
      </c>
      <c r="V15" s="88">
        <v>853.01337219743743</v>
      </c>
      <c r="W15" s="88">
        <v>651.84542168384189</v>
      </c>
      <c r="X15" s="88">
        <v>640.88921629200138</v>
      </c>
      <c r="Y15" s="80">
        <v>1856.0929243941505</v>
      </c>
      <c r="Z15" s="73">
        <f t="shared" si="0"/>
        <v>20570.862890683573</v>
      </c>
    </row>
    <row r="16" spans="1:26" ht="13.7" customHeight="1">
      <c r="A16" s="79">
        <v>1993</v>
      </c>
      <c r="B16" s="87">
        <v>1127.7063499991852</v>
      </c>
      <c r="C16" s="88">
        <v>882.28181122172884</v>
      </c>
      <c r="D16" s="88">
        <v>733.45566189345425</v>
      </c>
      <c r="E16" s="88">
        <v>1052.416508425043</v>
      </c>
      <c r="F16" s="88">
        <v>741.02912693152427</v>
      </c>
      <c r="G16" s="88">
        <v>934.53714847008246</v>
      </c>
      <c r="H16" s="88">
        <v>1182.5653134988422</v>
      </c>
      <c r="I16" s="88">
        <v>1031.7620573666231</v>
      </c>
      <c r="J16" s="88">
        <v>741.28040221530773</v>
      </c>
      <c r="K16" s="88">
        <v>788.8480987332814</v>
      </c>
      <c r="L16" s="88">
        <v>905.88746200136495</v>
      </c>
      <c r="M16" s="88">
        <v>928.74628613761831</v>
      </c>
      <c r="N16" s="88">
        <v>1017.1614564227067</v>
      </c>
      <c r="O16" s="88">
        <v>843.64958345289449</v>
      </c>
      <c r="P16" s="88">
        <v>1162.2179179813913</v>
      </c>
      <c r="Q16" s="88">
        <v>1012.4353779757025</v>
      </c>
      <c r="R16" s="88">
        <v>859.36143871525303</v>
      </c>
      <c r="S16" s="88">
        <v>786.03891061094112</v>
      </c>
      <c r="T16" s="88">
        <v>904.77676105052524</v>
      </c>
      <c r="U16" s="88">
        <v>1185.1755933542072</v>
      </c>
      <c r="V16" s="88">
        <v>986.04930630537012</v>
      </c>
      <c r="W16" s="88">
        <v>947.44609340154477</v>
      </c>
      <c r="X16" s="88">
        <v>779.61218561637884</v>
      </c>
      <c r="Y16" s="80">
        <v>2094.2744474333417</v>
      </c>
      <c r="Z16" s="73">
        <f t="shared" si="0"/>
        <v>23628.715299214313</v>
      </c>
    </row>
    <row r="17" spans="1:26" ht="13.7" customHeight="1">
      <c r="A17" s="79">
        <v>1994</v>
      </c>
      <c r="B17" s="87">
        <v>1146.7393848260206</v>
      </c>
      <c r="C17" s="88">
        <v>960.31255052289953</v>
      </c>
      <c r="D17" s="88">
        <v>919.13084733022686</v>
      </c>
      <c r="E17" s="88">
        <v>1151.5603922510882</v>
      </c>
      <c r="F17" s="88">
        <v>777.77939226088324</v>
      </c>
      <c r="G17" s="88">
        <v>971.76713269734023</v>
      </c>
      <c r="H17" s="88">
        <v>1047.4616619816366</v>
      </c>
      <c r="I17" s="88">
        <v>909.49869156118496</v>
      </c>
      <c r="J17" s="88">
        <v>776.37242577691291</v>
      </c>
      <c r="K17" s="88">
        <v>938.04757391291992</v>
      </c>
      <c r="L17" s="88">
        <v>983.66714806932202</v>
      </c>
      <c r="M17" s="88">
        <v>949.66554419406168</v>
      </c>
      <c r="N17" s="88">
        <v>1042.5650405973847</v>
      </c>
      <c r="O17" s="88">
        <v>806.0701265328546</v>
      </c>
      <c r="P17" s="88">
        <v>1187.7277717926379</v>
      </c>
      <c r="Q17" s="88">
        <v>1103.6229313745969</v>
      </c>
      <c r="R17" s="88">
        <v>895.00044847187371</v>
      </c>
      <c r="S17" s="88">
        <v>1009.8106867480723</v>
      </c>
      <c r="T17" s="88">
        <v>1044.4881218419896</v>
      </c>
      <c r="U17" s="88">
        <v>1147.7712739450235</v>
      </c>
      <c r="V17" s="88">
        <v>1022.4489061095645</v>
      </c>
      <c r="W17" s="88">
        <v>1047.0305639628612</v>
      </c>
      <c r="X17" s="88">
        <v>802.16292542592066</v>
      </c>
      <c r="Y17" s="80">
        <v>2174.8890264112506</v>
      </c>
      <c r="Z17" s="73">
        <f t="shared" si="0"/>
        <v>24815.590568598527</v>
      </c>
    </row>
    <row r="18" spans="1:26" ht="13.7" customHeight="1">
      <c r="A18" s="79">
        <v>1995</v>
      </c>
      <c r="B18" s="87">
        <v>1105.0137814133152</v>
      </c>
      <c r="C18" s="88">
        <v>841.73757547938703</v>
      </c>
      <c r="D18" s="88">
        <v>925.7811652503799</v>
      </c>
      <c r="E18" s="88">
        <v>1110.8000297699218</v>
      </c>
      <c r="F18" s="88">
        <v>741.98992231052193</v>
      </c>
      <c r="G18" s="88">
        <v>999.2730130661165</v>
      </c>
      <c r="H18" s="88">
        <v>972.94028458830962</v>
      </c>
      <c r="I18" s="88">
        <v>983.28641687716515</v>
      </c>
      <c r="J18" s="88">
        <v>813.81126733824556</v>
      </c>
      <c r="K18" s="88">
        <v>965.27622724484991</v>
      </c>
      <c r="L18" s="88">
        <v>1022.3666508388729</v>
      </c>
      <c r="M18" s="88">
        <v>991.66080440434314</v>
      </c>
      <c r="N18" s="88">
        <v>1053.4638277237548</v>
      </c>
      <c r="O18" s="88">
        <v>853.07991958331468</v>
      </c>
      <c r="P18" s="88">
        <v>1128.0077065791352</v>
      </c>
      <c r="Q18" s="88">
        <v>1107.1664866735241</v>
      </c>
      <c r="R18" s="88">
        <v>953.86446505583024</v>
      </c>
      <c r="S18" s="88">
        <v>1107.3062282483995</v>
      </c>
      <c r="T18" s="88">
        <v>898.94105618192884</v>
      </c>
      <c r="U18" s="88">
        <v>1393.4974223719248</v>
      </c>
      <c r="V18" s="88">
        <v>949.99898553788796</v>
      </c>
      <c r="W18" s="88">
        <v>922.43219433299714</v>
      </c>
      <c r="X18" s="88">
        <v>820.69205905337049</v>
      </c>
      <c r="Y18" s="80">
        <v>2060.5004363804364</v>
      </c>
      <c r="Z18" s="73">
        <f t="shared" si="0"/>
        <v>24722.887926303931</v>
      </c>
    </row>
    <row r="19" spans="1:26" ht="13.7" customHeight="1">
      <c r="A19" s="79">
        <v>1996</v>
      </c>
      <c r="B19" s="87">
        <v>1194.6893888630484</v>
      </c>
      <c r="C19" s="88">
        <v>857.35929119427215</v>
      </c>
      <c r="D19" s="88">
        <v>913.5639273725028</v>
      </c>
      <c r="E19" s="88">
        <v>1053.1668876200135</v>
      </c>
      <c r="F19" s="88">
        <v>703.85425669835774</v>
      </c>
      <c r="G19" s="88">
        <v>989.27605030187385</v>
      </c>
      <c r="H19" s="88">
        <v>963.27387088675448</v>
      </c>
      <c r="I19" s="88">
        <v>886.61260345940457</v>
      </c>
      <c r="J19" s="88">
        <v>819.62754938941634</v>
      </c>
      <c r="K19" s="88">
        <v>1013.2966551587872</v>
      </c>
      <c r="L19" s="88">
        <v>1031.9683633691209</v>
      </c>
      <c r="M19" s="88">
        <v>852.8212211960971</v>
      </c>
      <c r="N19" s="88">
        <v>1069.2848967471541</v>
      </c>
      <c r="O19" s="88">
        <v>860.77036066333847</v>
      </c>
      <c r="P19" s="88">
        <v>981.70056010239193</v>
      </c>
      <c r="Q19" s="88">
        <v>958.42690094236946</v>
      </c>
      <c r="R19" s="88">
        <v>923.81608703558743</v>
      </c>
      <c r="S19" s="88">
        <v>846.47059027416731</v>
      </c>
      <c r="T19" s="88">
        <v>863.34082193409745</v>
      </c>
      <c r="U19" s="88">
        <v>1244.5374767704711</v>
      </c>
      <c r="V19" s="88">
        <v>961.88418822712276</v>
      </c>
      <c r="W19" s="88">
        <v>882.64472815309</v>
      </c>
      <c r="X19" s="88">
        <v>864.33594903970902</v>
      </c>
      <c r="Y19" s="80">
        <v>1983.2471129503408</v>
      </c>
      <c r="Z19" s="73">
        <f t="shared" si="0"/>
        <v>23719.969738349486</v>
      </c>
    </row>
    <row r="20" spans="1:26" ht="13.7" customHeight="1">
      <c r="A20" s="79">
        <v>1997</v>
      </c>
      <c r="B20" s="87">
        <v>1212.6118288352823</v>
      </c>
      <c r="C20" s="88">
        <v>880.22265080573527</v>
      </c>
      <c r="D20" s="88">
        <v>971.94226906091319</v>
      </c>
      <c r="E20" s="88">
        <v>1199.0783341454753</v>
      </c>
      <c r="F20" s="88">
        <v>832.44805775676411</v>
      </c>
      <c r="G20" s="88">
        <v>1038.8248302006002</v>
      </c>
      <c r="H20" s="88">
        <v>1061.9568287697282</v>
      </c>
      <c r="I20" s="88">
        <v>888.10185915528166</v>
      </c>
      <c r="J20" s="88">
        <v>853.29061051170947</v>
      </c>
      <c r="K20" s="88">
        <v>883.39865522703906</v>
      </c>
      <c r="L20" s="88">
        <v>1011.6142488471072</v>
      </c>
      <c r="M20" s="88">
        <v>981.89745002582038</v>
      </c>
      <c r="N20" s="88">
        <v>906.15804468144336</v>
      </c>
      <c r="O20" s="88">
        <v>924.2243933822524</v>
      </c>
      <c r="P20" s="88">
        <v>980.68443714404884</v>
      </c>
      <c r="Q20" s="88">
        <v>959.19230544159836</v>
      </c>
      <c r="R20" s="88">
        <v>898.46529555775658</v>
      </c>
      <c r="S20" s="88">
        <v>940.44222709280996</v>
      </c>
      <c r="T20" s="88">
        <v>891.62546999497772</v>
      </c>
      <c r="U20" s="88">
        <v>1278.9224545478073</v>
      </c>
      <c r="V20" s="88">
        <v>986.39253355553308</v>
      </c>
      <c r="W20" s="88">
        <v>850.72556234470119</v>
      </c>
      <c r="X20" s="88">
        <v>907.39190126503627</v>
      </c>
      <c r="Y20" s="80">
        <v>2118.4933343771668</v>
      </c>
      <c r="Z20" s="73">
        <f t="shared" si="0"/>
        <v>24458.105582726592</v>
      </c>
    </row>
    <row r="21" spans="1:26" ht="13.7" customHeight="1">
      <c r="A21" s="79">
        <v>1998</v>
      </c>
      <c r="B21" s="87">
        <v>1149.5939021145571</v>
      </c>
      <c r="C21" s="88">
        <v>1007.6939298886292</v>
      </c>
      <c r="D21" s="88">
        <v>949.15498393455721</v>
      </c>
      <c r="E21" s="88">
        <v>1255.0929949353635</v>
      </c>
      <c r="F21" s="88">
        <v>865.66089614303712</v>
      </c>
      <c r="G21" s="88">
        <v>1053.4569670308038</v>
      </c>
      <c r="H21" s="88">
        <v>1056.4642919834653</v>
      </c>
      <c r="I21" s="88">
        <v>926.10796132705718</v>
      </c>
      <c r="J21" s="88">
        <v>868.75993114727009</v>
      </c>
      <c r="K21" s="88">
        <v>973.53713808431405</v>
      </c>
      <c r="L21" s="88">
        <v>1007.3533411133384</v>
      </c>
      <c r="M21" s="88">
        <v>978.78877980457435</v>
      </c>
      <c r="N21" s="88">
        <v>957.88414718342972</v>
      </c>
      <c r="O21" s="88">
        <v>903.85105312728103</v>
      </c>
      <c r="P21" s="88">
        <v>1072.8824378753029</v>
      </c>
      <c r="Q21" s="88">
        <v>1046.9578808477402</v>
      </c>
      <c r="R21" s="88">
        <v>934.59548381434035</v>
      </c>
      <c r="S21" s="88">
        <v>1066.0772984999642</v>
      </c>
      <c r="T21" s="88">
        <v>865.41124417921856</v>
      </c>
      <c r="U21" s="88">
        <v>1261.6106860000896</v>
      </c>
      <c r="V21" s="88">
        <v>996.14301888697719</v>
      </c>
      <c r="W21" s="88">
        <v>875.31612570028017</v>
      </c>
      <c r="X21" s="88">
        <v>871.31486346485735</v>
      </c>
      <c r="Y21" s="80">
        <v>2315.6370020849336</v>
      </c>
      <c r="Z21" s="73">
        <f t="shared" si="0"/>
        <v>25259.346359171381</v>
      </c>
    </row>
    <row r="22" spans="1:26" ht="13.7" customHeight="1">
      <c r="A22" s="79">
        <v>1999</v>
      </c>
      <c r="B22" s="87">
        <v>1165.5437076913656</v>
      </c>
      <c r="C22" s="88">
        <v>1019.1460336505984</v>
      </c>
      <c r="D22" s="88">
        <v>976.49888203258411</v>
      </c>
      <c r="E22" s="88">
        <v>1332.7766817629602</v>
      </c>
      <c r="F22" s="88">
        <v>896.03407466932231</v>
      </c>
      <c r="G22" s="88">
        <v>1092.2644212356008</v>
      </c>
      <c r="H22" s="88">
        <v>1063.3497826984324</v>
      </c>
      <c r="I22" s="88">
        <v>987.84753345908325</v>
      </c>
      <c r="J22" s="88">
        <v>905.96929216120532</v>
      </c>
      <c r="K22" s="88">
        <v>989.0507375628938</v>
      </c>
      <c r="L22" s="88">
        <v>1033.0374906171671</v>
      </c>
      <c r="M22" s="88">
        <v>1032.4696783884845</v>
      </c>
      <c r="N22" s="88">
        <v>929.95867061421552</v>
      </c>
      <c r="O22" s="88">
        <v>977.83219841649498</v>
      </c>
      <c r="P22" s="88">
        <v>1163.7629608096429</v>
      </c>
      <c r="Q22" s="88">
        <v>1003.2341641544433</v>
      </c>
      <c r="R22" s="88">
        <v>989.19651941502173</v>
      </c>
      <c r="S22" s="88">
        <v>1054.3144899482145</v>
      </c>
      <c r="T22" s="88">
        <v>923.19573532400818</v>
      </c>
      <c r="U22" s="88">
        <v>1315.860053674211</v>
      </c>
      <c r="V22" s="88">
        <v>1061.4590846386825</v>
      </c>
      <c r="W22" s="88">
        <v>911.13027961473711</v>
      </c>
      <c r="X22" s="88">
        <v>928.38405380748156</v>
      </c>
      <c r="Y22" s="80">
        <v>2131.9594959495948</v>
      </c>
      <c r="Z22" s="73">
        <f t="shared" si="0"/>
        <v>25884.276022296443</v>
      </c>
    </row>
    <row r="23" spans="1:26" ht="13.7" customHeight="1">
      <c r="A23" s="79">
        <v>2000</v>
      </c>
      <c r="B23" s="87">
        <v>1169.7877667926309</v>
      </c>
      <c r="C23" s="88">
        <v>981.02900255932138</v>
      </c>
      <c r="D23" s="88">
        <v>839.13446164483935</v>
      </c>
      <c r="E23" s="88">
        <v>1276.9277740144862</v>
      </c>
      <c r="F23" s="88">
        <v>955.14259081592525</v>
      </c>
      <c r="G23" s="88">
        <v>1077.6230042096843</v>
      </c>
      <c r="H23" s="88">
        <v>1051.941218503536</v>
      </c>
      <c r="I23" s="88">
        <v>927.5318818351094</v>
      </c>
      <c r="J23" s="88">
        <v>888.10759477491774</v>
      </c>
      <c r="K23" s="88">
        <v>929.11249510212178</v>
      </c>
      <c r="L23" s="88">
        <v>1004.4053508641215</v>
      </c>
      <c r="M23" s="88">
        <v>1026.7194243267611</v>
      </c>
      <c r="N23" s="88">
        <v>889.86409853699558</v>
      </c>
      <c r="O23" s="88">
        <v>946.53503106087976</v>
      </c>
      <c r="P23" s="88">
        <v>1174.6816613931837</v>
      </c>
      <c r="Q23" s="88">
        <v>944.37987727808638</v>
      </c>
      <c r="R23" s="88">
        <v>904.34385235775676</v>
      </c>
      <c r="S23" s="88">
        <v>1096.5455239596358</v>
      </c>
      <c r="T23" s="88">
        <v>987.24455041407384</v>
      </c>
      <c r="U23" s="88">
        <v>1434.6015689741187</v>
      </c>
      <c r="V23" s="88">
        <v>1031.2715644394268</v>
      </c>
      <c r="W23" s="88">
        <v>924.6260789568048</v>
      </c>
      <c r="X23" s="88">
        <v>887.38283387790307</v>
      </c>
      <c r="Y23" s="80">
        <v>1802.3528106683575</v>
      </c>
      <c r="Z23" s="73">
        <f t="shared" si="0"/>
        <v>25151.292017360676</v>
      </c>
    </row>
    <row r="24" spans="1:26" ht="13.7" customHeight="1">
      <c r="A24" s="79">
        <v>2001</v>
      </c>
      <c r="B24" s="87">
        <v>1259.848278785402</v>
      </c>
      <c r="C24" s="88">
        <v>1070.0335487845352</v>
      </c>
      <c r="D24" s="88">
        <v>868.05026261475689</v>
      </c>
      <c r="E24" s="88">
        <v>1103.9031864529393</v>
      </c>
      <c r="F24" s="88">
        <v>936.12822100506628</v>
      </c>
      <c r="G24" s="88">
        <v>1126.6644657202596</v>
      </c>
      <c r="H24" s="88">
        <v>1067.1535113898706</v>
      </c>
      <c r="I24" s="88">
        <v>964.46699550287997</v>
      </c>
      <c r="J24" s="88">
        <v>908.6741425221677</v>
      </c>
      <c r="K24" s="88">
        <v>948.14163752248078</v>
      </c>
      <c r="L24" s="88">
        <v>1027.73237654688</v>
      </c>
      <c r="M24" s="88">
        <v>1037.9982555650256</v>
      </c>
      <c r="N24" s="88">
        <v>944.73097234289287</v>
      </c>
      <c r="O24" s="88">
        <v>958.96568287963646</v>
      </c>
      <c r="P24" s="88">
        <v>1227.161678306521</v>
      </c>
      <c r="Q24" s="88">
        <v>909.69603193738453</v>
      </c>
      <c r="R24" s="88">
        <v>878.5192467314597</v>
      </c>
      <c r="S24" s="88">
        <v>1139.3869485599296</v>
      </c>
      <c r="T24" s="88">
        <v>1023.0978276524738</v>
      </c>
      <c r="U24" s="88">
        <v>1458.5870334268309</v>
      </c>
      <c r="V24" s="88">
        <v>1022.0544246051661</v>
      </c>
      <c r="W24" s="88">
        <v>965.69985615533415</v>
      </c>
      <c r="X24" s="88">
        <v>983.44235018938139</v>
      </c>
      <c r="Y24" s="80">
        <v>1851.1824193473474</v>
      </c>
      <c r="Z24" s="73">
        <f t="shared" si="0"/>
        <v>25681.319354546617</v>
      </c>
    </row>
    <row r="25" spans="1:26" ht="13.7" customHeight="1">
      <c r="A25" s="79">
        <v>2002</v>
      </c>
      <c r="B25" s="87">
        <v>1226.415714885344</v>
      </c>
      <c r="C25" s="88">
        <v>1018.2983515996989</v>
      </c>
      <c r="D25" s="88">
        <v>869.40449375115008</v>
      </c>
      <c r="E25" s="88">
        <v>1143.772496316901</v>
      </c>
      <c r="F25" s="88">
        <v>945.44918315971302</v>
      </c>
      <c r="G25" s="88">
        <v>1124.8731642708005</v>
      </c>
      <c r="H25" s="88">
        <v>1214.3394745065361</v>
      </c>
      <c r="I25" s="88">
        <v>953.59538145901206</v>
      </c>
      <c r="J25" s="88">
        <v>882.94809308550157</v>
      </c>
      <c r="K25" s="88">
        <v>886.09113592368794</v>
      </c>
      <c r="L25" s="88">
        <v>1040.4774948652464</v>
      </c>
      <c r="M25" s="88">
        <v>1000.7715591967421</v>
      </c>
      <c r="N25" s="88">
        <v>896.9135074676127</v>
      </c>
      <c r="O25" s="88">
        <v>933.23296828263506</v>
      </c>
      <c r="P25" s="88">
        <v>1239.881068822905</v>
      </c>
      <c r="Q25" s="88">
        <v>923.16206138386292</v>
      </c>
      <c r="R25" s="88">
        <v>846.09656592387307</v>
      </c>
      <c r="S25" s="88">
        <v>1131.8531109608737</v>
      </c>
      <c r="T25" s="88">
        <v>1029.2034862906314</v>
      </c>
      <c r="U25" s="88">
        <v>1458.5870334268311</v>
      </c>
      <c r="V25" s="88">
        <v>1000.0687583844998</v>
      </c>
      <c r="W25" s="88">
        <v>926.8931232306013</v>
      </c>
      <c r="X25" s="88">
        <v>933.01142467683997</v>
      </c>
      <c r="Y25" s="80">
        <v>1828.6880414195418</v>
      </c>
      <c r="Z25" s="73">
        <f t="shared" si="0"/>
        <v>25454.027693291042</v>
      </c>
    </row>
    <row r="26" spans="1:26" ht="13.7" customHeight="1">
      <c r="A26" s="79">
        <v>2003</v>
      </c>
      <c r="B26" s="87">
        <v>1260.6476366608304</v>
      </c>
      <c r="C26" s="88">
        <v>997.94160893204003</v>
      </c>
      <c r="D26" s="88">
        <v>903.82070664284504</v>
      </c>
      <c r="E26" s="88">
        <v>1153.4052091822523</v>
      </c>
      <c r="F26" s="88">
        <v>950.13303482596996</v>
      </c>
      <c r="G26" s="88">
        <v>1151.4892052124039</v>
      </c>
      <c r="H26" s="88">
        <v>1439.6390119155717</v>
      </c>
      <c r="I26" s="88">
        <v>957.12291768352225</v>
      </c>
      <c r="J26" s="88">
        <v>897.5000241487619</v>
      </c>
      <c r="K26" s="88">
        <v>921.28695029452592</v>
      </c>
      <c r="L26" s="88">
        <v>1103.1435920138485</v>
      </c>
      <c r="M26" s="88">
        <v>1010.613528454575</v>
      </c>
      <c r="N26" s="88">
        <v>1034.2969143838209</v>
      </c>
      <c r="O26" s="88">
        <v>974.39290935098927</v>
      </c>
      <c r="P26" s="88">
        <v>1484.0760852575042</v>
      </c>
      <c r="Q26" s="88">
        <v>888.74822696673846</v>
      </c>
      <c r="R26" s="88">
        <v>907.47761073373283</v>
      </c>
      <c r="S26" s="88">
        <v>1132.1558118420417</v>
      </c>
      <c r="T26" s="88">
        <v>1029.2034862906312</v>
      </c>
      <c r="U26" s="88">
        <v>1442.0594696585451</v>
      </c>
      <c r="V26" s="88">
        <v>1120.0854385897658</v>
      </c>
      <c r="W26" s="88">
        <v>914.81560370009743</v>
      </c>
      <c r="X26" s="88">
        <v>931.2074250013718</v>
      </c>
      <c r="Y26" s="80">
        <v>1966.5236799694853</v>
      </c>
      <c r="Z26" s="73">
        <f t="shared" si="0"/>
        <v>26571.786087711873</v>
      </c>
    </row>
    <row r="27" spans="1:26" ht="13.7" customHeight="1">
      <c r="A27" s="79">
        <v>2004</v>
      </c>
      <c r="B27" s="87">
        <v>1414.23725172528</v>
      </c>
      <c r="C27" s="88">
        <v>1207.9659305766145</v>
      </c>
      <c r="D27" s="88">
        <v>890.31825712796649</v>
      </c>
      <c r="E27" s="88">
        <v>1263.8429224015265</v>
      </c>
      <c r="F27" s="88">
        <v>1034.9670880811163</v>
      </c>
      <c r="G27" s="88">
        <v>1291.821942071444</v>
      </c>
      <c r="H27" s="88">
        <v>1822.2509671908758</v>
      </c>
      <c r="I27" s="88">
        <v>1213.279940462259</v>
      </c>
      <c r="J27" s="88">
        <v>1068.2674857904126</v>
      </c>
      <c r="K27" s="88">
        <v>1042.9838241733589</v>
      </c>
      <c r="L27" s="88">
        <v>1252.4733635765203</v>
      </c>
      <c r="M27" s="88">
        <v>1105.7291721347888</v>
      </c>
      <c r="N27" s="88">
        <v>1314.9896144074232</v>
      </c>
      <c r="O27" s="88">
        <v>1066.1424091765423</v>
      </c>
      <c r="P27" s="88">
        <v>1633.4600920767707</v>
      </c>
      <c r="Q27" s="88">
        <v>1059.4892358086665</v>
      </c>
      <c r="R27" s="88">
        <v>1040.1210599921828</v>
      </c>
      <c r="S27" s="88">
        <v>1233.8556719019093</v>
      </c>
      <c r="T27" s="88">
        <v>1263.2045600083823</v>
      </c>
      <c r="U27" s="88">
        <v>1765.5685360593116</v>
      </c>
      <c r="V27" s="88">
        <v>1321.3201834171437</v>
      </c>
      <c r="W27" s="88">
        <v>1111.9851675834745</v>
      </c>
      <c r="X27" s="88">
        <v>1072.5403457032849</v>
      </c>
      <c r="Y27" s="80">
        <v>2725.4199717881543</v>
      </c>
      <c r="Z27" s="73">
        <f t="shared" si="0"/>
        <v>31216.234993235412</v>
      </c>
    </row>
    <row r="28" spans="1:26" ht="13.7" customHeight="1">
      <c r="A28" s="79">
        <v>2005</v>
      </c>
      <c r="B28" s="87">
        <v>1697.0437113709136</v>
      </c>
      <c r="C28" s="88">
        <v>1578.5967598234661</v>
      </c>
      <c r="D28" s="88">
        <v>1323.6639120989605</v>
      </c>
      <c r="E28" s="88">
        <v>1649.2586291856551</v>
      </c>
      <c r="F28" s="88">
        <v>1284.6847412039137</v>
      </c>
      <c r="G28" s="88">
        <v>1590.2290471412921</v>
      </c>
      <c r="H28" s="88">
        <v>2299.3642426789966</v>
      </c>
      <c r="I28" s="88">
        <v>1495.8761652793232</v>
      </c>
      <c r="J28" s="88">
        <v>1233.6877191729106</v>
      </c>
      <c r="K28" s="88">
        <v>1313.3041182878603</v>
      </c>
      <c r="L28" s="88">
        <v>1922.4497984684151</v>
      </c>
      <c r="M28" s="88">
        <v>1362.8077373531951</v>
      </c>
      <c r="N28" s="88">
        <v>1518.1140664316556</v>
      </c>
      <c r="O28" s="88">
        <v>1232.4919026864011</v>
      </c>
      <c r="P28" s="88">
        <v>1808.1423248013655</v>
      </c>
      <c r="Q28" s="88">
        <v>1460.2612955906368</v>
      </c>
      <c r="R28" s="88">
        <v>1429.674925247255</v>
      </c>
      <c r="S28" s="88">
        <v>1538.3837204778024</v>
      </c>
      <c r="T28" s="88">
        <v>1751.3003079960326</v>
      </c>
      <c r="U28" s="88">
        <v>2012.9547567128841</v>
      </c>
      <c r="V28" s="88">
        <v>1723.3695412966567</v>
      </c>
      <c r="W28" s="88">
        <v>1301.442319940269</v>
      </c>
      <c r="X28" s="88">
        <v>1310.5832203674454</v>
      </c>
      <c r="Y28" s="80">
        <v>2874.9146186236212</v>
      </c>
      <c r="Z28" s="73">
        <f t="shared" si="0"/>
        <v>38712.59958223693</v>
      </c>
    </row>
    <row r="29" spans="1:26" ht="13.7" customHeight="1">
      <c r="A29" s="79">
        <v>2006</v>
      </c>
      <c r="B29" s="87">
        <v>2353.2036473602561</v>
      </c>
      <c r="C29" s="88">
        <v>1924.7395247029392</v>
      </c>
      <c r="D29" s="88">
        <v>1873.0663369459689</v>
      </c>
      <c r="E29" s="88">
        <v>2143.0542158295002</v>
      </c>
      <c r="F29" s="88">
        <v>1566.8430394159607</v>
      </c>
      <c r="G29" s="88">
        <v>2144.8847838634019</v>
      </c>
      <c r="H29" s="88">
        <v>2731.6825595290784</v>
      </c>
      <c r="I29" s="88">
        <v>1835.6795595417429</v>
      </c>
      <c r="J29" s="88">
        <v>1521.2880810303193</v>
      </c>
      <c r="K29" s="88">
        <v>1695.9439916976942</v>
      </c>
      <c r="L29" s="88">
        <v>2330.4757123329009</v>
      </c>
      <c r="M29" s="88">
        <v>1452.4334217715268</v>
      </c>
      <c r="N29" s="88">
        <v>1941.517620478844</v>
      </c>
      <c r="O29" s="88">
        <v>1484.9284092109594</v>
      </c>
      <c r="P29" s="88">
        <v>2080.7910067250527</v>
      </c>
      <c r="Q29" s="88">
        <v>1830.8470280631682</v>
      </c>
      <c r="R29" s="88">
        <v>1463.4213979887031</v>
      </c>
      <c r="S29" s="88">
        <v>1957.6177216661024</v>
      </c>
      <c r="T29" s="88">
        <v>2014.7539566729004</v>
      </c>
      <c r="U29" s="88">
        <v>2579.930213139211</v>
      </c>
      <c r="V29" s="88">
        <v>2236.8382397026203</v>
      </c>
      <c r="W29" s="88">
        <v>1609.129437107599</v>
      </c>
      <c r="X29" s="88">
        <v>1693.995871053339</v>
      </c>
      <c r="Y29" s="80">
        <v>3752.691411744423</v>
      </c>
      <c r="Z29" s="73">
        <f t="shared" si="0"/>
        <v>48219.757187574221</v>
      </c>
    </row>
    <row r="30" spans="1:26" ht="13.7" customHeight="1">
      <c r="A30" s="79">
        <v>2007</v>
      </c>
      <c r="B30" s="87">
        <v>2788.8406023323528</v>
      </c>
      <c r="C30" s="88">
        <v>2333.5433038829124</v>
      </c>
      <c r="D30" s="88">
        <v>2232.4028849137239</v>
      </c>
      <c r="E30" s="88">
        <v>2652.4637118529308</v>
      </c>
      <c r="F30" s="88">
        <v>2151.5376772702011</v>
      </c>
      <c r="G30" s="88">
        <v>2672.8527218296849</v>
      </c>
      <c r="H30" s="88">
        <v>3297.1548985638651</v>
      </c>
      <c r="I30" s="88">
        <v>2423.4505079692208</v>
      </c>
      <c r="J30" s="88">
        <v>1903.9141058408484</v>
      </c>
      <c r="K30" s="88">
        <v>2179.8732841325696</v>
      </c>
      <c r="L30" s="88">
        <v>2965.4644163508956</v>
      </c>
      <c r="M30" s="88">
        <v>1851.6855295104865</v>
      </c>
      <c r="N30" s="88">
        <v>2360.3410649640441</v>
      </c>
      <c r="O30" s="88">
        <v>1839.7578410917672</v>
      </c>
      <c r="P30" s="88">
        <v>2564.652827465156</v>
      </c>
      <c r="Q30" s="88">
        <v>2314.8416677828441</v>
      </c>
      <c r="R30" s="88">
        <v>1897.3851356924852</v>
      </c>
      <c r="S30" s="88">
        <v>2595.8228524053266</v>
      </c>
      <c r="T30" s="88">
        <v>2443.5455118412979</v>
      </c>
      <c r="U30" s="88">
        <v>3755.504218427548</v>
      </c>
      <c r="V30" s="88">
        <v>2901.8805819648514</v>
      </c>
      <c r="W30" s="88">
        <v>1874.6742740510595</v>
      </c>
      <c r="X30" s="88">
        <v>2350.4753195044564</v>
      </c>
      <c r="Y30" s="80">
        <v>4391.0529912675902</v>
      </c>
      <c r="Z30" s="73">
        <f t="shared" si="0"/>
        <v>60743.117930908127</v>
      </c>
    </row>
    <row r="31" spans="1:26" ht="13.7" customHeight="1">
      <c r="A31" s="79">
        <v>2008</v>
      </c>
      <c r="B31" s="87">
        <v>3553.6822481624945</v>
      </c>
      <c r="C31" s="88">
        <v>3083.6541257669023</v>
      </c>
      <c r="D31" s="88">
        <v>2773.8417826992572</v>
      </c>
      <c r="E31" s="88">
        <v>3758.7025436072149</v>
      </c>
      <c r="F31" s="88">
        <v>2854.769125060287</v>
      </c>
      <c r="G31" s="88">
        <v>4064.5232517516893</v>
      </c>
      <c r="H31" s="88">
        <v>3974.1321953506867</v>
      </c>
      <c r="I31" s="88">
        <v>3240.2740315589444</v>
      </c>
      <c r="J31" s="88">
        <v>2838.4341989756226</v>
      </c>
      <c r="K31" s="88">
        <v>2647.2554359871733</v>
      </c>
      <c r="L31" s="88">
        <v>3883.5334549620266</v>
      </c>
      <c r="M31" s="88">
        <v>2394.3531718200097</v>
      </c>
      <c r="N31" s="88">
        <v>3088.1768389318222</v>
      </c>
      <c r="O31" s="88">
        <v>2178.602275941666</v>
      </c>
      <c r="P31" s="88">
        <v>3868.2631527855851</v>
      </c>
      <c r="Q31" s="88">
        <v>2971.2041276365521</v>
      </c>
      <c r="R31" s="88">
        <v>2501.7859494293598</v>
      </c>
      <c r="S31" s="88">
        <v>3489.8429140939743</v>
      </c>
      <c r="T31" s="88">
        <v>2971.8701559384099</v>
      </c>
      <c r="U31" s="88">
        <v>5654.6982000971884</v>
      </c>
      <c r="V31" s="88">
        <v>3945.87017087404</v>
      </c>
      <c r="W31" s="88">
        <v>2210.4760171111311</v>
      </c>
      <c r="X31" s="88">
        <v>2811.17934092001</v>
      </c>
      <c r="Y31" s="80">
        <v>5712.5356806432483</v>
      </c>
      <c r="Z31" s="73">
        <f t="shared" si="0"/>
        <v>80471.660390105288</v>
      </c>
    </row>
    <row r="32" spans="1:26" ht="13.7" customHeight="1">
      <c r="A32" s="79">
        <v>2009</v>
      </c>
      <c r="B32" s="87">
        <v>4462.5190316308781</v>
      </c>
      <c r="C32" s="88">
        <v>3740.9618455216528</v>
      </c>
      <c r="D32" s="88">
        <v>3256.0860430706384</v>
      </c>
      <c r="E32" s="88">
        <v>4602.6079269036454</v>
      </c>
      <c r="F32" s="88">
        <v>2886.492605754901</v>
      </c>
      <c r="G32" s="88">
        <v>4472.5964384185354</v>
      </c>
      <c r="H32" s="88">
        <v>4342.9251572368676</v>
      </c>
      <c r="I32" s="88">
        <v>3651.068983498461</v>
      </c>
      <c r="J32" s="88">
        <v>3365.5885068314201</v>
      </c>
      <c r="K32" s="88">
        <v>3004.8415386231927</v>
      </c>
      <c r="L32" s="88">
        <v>4673.093950966665</v>
      </c>
      <c r="M32" s="88">
        <v>2857.0891904662876</v>
      </c>
      <c r="N32" s="88">
        <v>3707.6084623608681</v>
      </c>
      <c r="O32" s="88">
        <v>2775.8256648194852</v>
      </c>
      <c r="P32" s="88">
        <v>4685.747045629636</v>
      </c>
      <c r="Q32" s="88">
        <v>3562.4040841487172</v>
      </c>
      <c r="R32" s="88">
        <v>3020.4597889381548</v>
      </c>
      <c r="S32" s="88">
        <v>3984.1676627296861</v>
      </c>
      <c r="T32" s="88">
        <v>3290.3705598621891</v>
      </c>
      <c r="U32" s="88">
        <v>6135.5540347135284</v>
      </c>
      <c r="V32" s="88">
        <v>4876.7822524968933</v>
      </c>
      <c r="W32" s="88">
        <v>2582.6664637634008</v>
      </c>
      <c r="X32" s="88">
        <v>3242.2868534154832</v>
      </c>
      <c r="Y32" s="80">
        <v>6461.1609737198933</v>
      </c>
      <c r="Z32" s="73">
        <f t="shared" si="0"/>
        <v>93640.905065521074</v>
      </c>
    </row>
    <row r="33" spans="1:26" ht="13.7" customHeight="1">
      <c r="A33" s="79">
        <v>2010</v>
      </c>
      <c r="B33" s="87">
        <v>5182.3543289587806</v>
      </c>
      <c r="C33" s="88">
        <v>4165.3925399600603</v>
      </c>
      <c r="D33" s="88">
        <v>3820.0462167763058</v>
      </c>
      <c r="E33" s="88">
        <v>5493.1703555556769</v>
      </c>
      <c r="F33" s="88">
        <v>3868.5246712212302</v>
      </c>
      <c r="G33" s="88">
        <v>4898.2590558121301</v>
      </c>
      <c r="H33" s="88">
        <v>5445.1849049477523</v>
      </c>
      <c r="I33" s="88">
        <v>4556.3306175784955</v>
      </c>
      <c r="J33" s="88">
        <v>4289.174784230313</v>
      </c>
      <c r="K33" s="88">
        <v>3572.9563692599941</v>
      </c>
      <c r="L33" s="88">
        <v>6281.6884817982855</v>
      </c>
      <c r="M33" s="88">
        <v>3595.4894155052334</v>
      </c>
      <c r="N33" s="88">
        <v>4293.0270472834891</v>
      </c>
      <c r="O33" s="88">
        <v>3385.1089695348414</v>
      </c>
      <c r="P33" s="88">
        <v>5348.6490096900834</v>
      </c>
      <c r="Q33" s="88">
        <v>4345.0808752471694</v>
      </c>
      <c r="R33" s="88">
        <v>3606.295486011601</v>
      </c>
      <c r="S33" s="88">
        <v>4662.3388869876089</v>
      </c>
      <c r="T33" s="88">
        <v>3912.8341275686485</v>
      </c>
      <c r="U33" s="88">
        <v>7421.9971981159233</v>
      </c>
      <c r="V33" s="88">
        <v>5831.3500040746821</v>
      </c>
      <c r="W33" s="88">
        <v>3120.6245933636956</v>
      </c>
      <c r="X33" s="88">
        <v>4047.9786281396873</v>
      </c>
      <c r="Y33" s="80">
        <v>7405.26603455241</v>
      </c>
      <c r="Z33" s="73">
        <f t="shared" si="0"/>
        <v>112549.12260217409</v>
      </c>
    </row>
    <row r="34" spans="1:26" ht="13.7" customHeight="1">
      <c r="A34" s="79">
        <v>2011</v>
      </c>
      <c r="B34" s="87">
        <v>6645.8774156730988</v>
      </c>
      <c r="C34" s="88">
        <v>5620.3088778898582</v>
      </c>
      <c r="D34" s="88">
        <v>5494.0774296771569</v>
      </c>
      <c r="E34" s="88">
        <v>7388.1432730906381</v>
      </c>
      <c r="F34" s="88">
        <v>5888.9032926911887</v>
      </c>
      <c r="G34" s="88">
        <v>6329.3190261137861</v>
      </c>
      <c r="H34" s="88">
        <v>6879.1876471919841</v>
      </c>
      <c r="I34" s="88">
        <v>6271.2010322085698</v>
      </c>
      <c r="J34" s="88">
        <v>5746.563237886814</v>
      </c>
      <c r="K34" s="88">
        <v>4382.6986696698796</v>
      </c>
      <c r="L34" s="88">
        <v>8392.7724296907691</v>
      </c>
      <c r="M34" s="88">
        <v>4688.2041531947052</v>
      </c>
      <c r="N34" s="88">
        <v>5631.3888050560108</v>
      </c>
      <c r="O34" s="88">
        <v>4466.87293289235</v>
      </c>
      <c r="P34" s="88">
        <v>7061.9278326689464</v>
      </c>
      <c r="Q34" s="88">
        <v>5757.7213303592262</v>
      </c>
      <c r="R34" s="88">
        <v>5102.5881567809556</v>
      </c>
      <c r="S34" s="88">
        <v>5899.9956174736217</v>
      </c>
      <c r="T34" s="88">
        <v>4997.5566929405968</v>
      </c>
      <c r="U34" s="88">
        <v>9568.2786460785228</v>
      </c>
      <c r="V34" s="88">
        <v>8429.3232402970934</v>
      </c>
      <c r="W34" s="88">
        <v>3998.3316800432867</v>
      </c>
      <c r="X34" s="88">
        <v>5871.2915272161672</v>
      </c>
      <c r="Y34" s="80">
        <v>10064.93780591854</v>
      </c>
      <c r="Z34" s="73">
        <f t="shared" si="0"/>
        <v>150577.47075270378</v>
      </c>
    </row>
    <row r="35" spans="1:26" ht="13.7" customHeight="1">
      <c r="A35" s="79">
        <v>2012</v>
      </c>
      <c r="B35" s="87">
        <v>8531.9029540371612</v>
      </c>
      <c r="C35" s="88">
        <v>6924.5050486885038</v>
      </c>
      <c r="D35" s="88">
        <v>6584.8834515074677</v>
      </c>
      <c r="E35" s="88">
        <v>9232.7372824046361</v>
      </c>
      <c r="F35" s="88">
        <v>7664.2097585319998</v>
      </c>
      <c r="G35" s="88">
        <v>7556.9656158750959</v>
      </c>
      <c r="H35" s="88">
        <v>8962.8713565527414</v>
      </c>
      <c r="I35" s="88">
        <v>7865.04992199356</v>
      </c>
      <c r="J35" s="88">
        <v>7549.503680499397</v>
      </c>
      <c r="K35" s="88">
        <v>6007.5856848685116</v>
      </c>
      <c r="L35" s="88">
        <v>9945.3278587106906</v>
      </c>
      <c r="M35" s="88">
        <v>5466.7950030740303</v>
      </c>
      <c r="N35" s="88">
        <v>7735.7246013236727</v>
      </c>
      <c r="O35" s="88">
        <v>6168.5522881602774</v>
      </c>
      <c r="P35" s="88">
        <v>8972.0074219587805</v>
      </c>
      <c r="Q35" s="88">
        <v>7244.3913214039067</v>
      </c>
      <c r="R35" s="88">
        <v>6466.9677363308574</v>
      </c>
      <c r="S35" s="88">
        <v>7615.3265420212447</v>
      </c>
      <c r="T35" s="88">
        <v>5980.0430250657864</v>
      </c>
      <c r="U35" s="88">
        <v>11534.359473393788</v>
      </c>
      <c r="V35" s="88">
        <v>10111.488486359924</v>
      </c>
      <c r="W35" s="88">
        <v>5119.8903129118107</v>
      </c>
      <c r="X35" s="88">
        <v>7777.6915550800295</v>
      </c>
      <c r="Y35" s="80">
        <v>12492.415389749096</v>
      </c>
      <c r="Z35" s="73">
        <f t="shared" si="0"/>
        <v>189511.19577050299</v>
      </c>
    </row>
    <row r="36" spans="1:26" ht="13.7" customHeight="1">
      <c r="A36" s="79">
        <v>2013</v>
      </c>
      <c r="B36" s="87">
        <v>11020.396531706383</v>
      </c>
      <c r="C36" s="88">
        <v>8593.3810474555376</v>
      </c>
      <c r="D36" s="88">
        <v>8477.1453769761829</v>
      </c>
      <c r="E36" s="88">
        <v>11965.969987379076</v>
      </c>
      <c r="F36" s="88">
        <v>8680.0327332242214</v>
      </c>
      <c r="G36" s="88">
        <v>8858.1340456960479</v>
      </c>
      <c r="H36" s="88">
        <v>11638.110681263253</v>
      </c>
      <c r="I36" s="88">
        <v>10120.246409331952</v>
      </c>
      <c r="J36" s="88">
        <v>9579.5753222970397</v>
      </c>
      <c r="K36" s="88">
        <v>7638.5407820594564</v>
      </c>
      <c r="L36" s="88">
        <v>12514.059007749154</v>
      </c>
      <c r="M36" s="88">
        <v>6824.4066542592527</v>
      </c>
      <c r="N36" s="88">
        <v>10239.573475733407</v>
      </c>
      <c r="O36" s="88">
        <v>8344.06857149198</v>
      </c>
      <c r="P36" s="88">
        <v>10886.049060442881</v>
      </c>
      <c r="Q36" s="88">
        <v>9651.664344446519</v>
      </c>
      <c r="R36" s="88">
        <v>8148.3923294659244</v>
      </c>
      <c r="S36" s="88">
        <v>8946.4880838372501</v>
      </c>
      <c r="T36" s="88">
        <v>7151.1767904712624</v>
      </c>
      <c r="U36" s="88">
        <v>12720.421504389984</v>
      </c>
      <c r="V36" s="88">
        <v>12316.141936246237</v>
      </c>
      <c r="W36" s="88">
        <v>6161.776304438913</v>
      </c>
      <c r="X36" s="88">
        <v>10055.192024528906</v>
      </c>
      <c r="Y36" s="80">
        <v>16688.077445197287</v>
      </c>
      <c r="Z36" s="73">
        <f t="shared" si="0"/>
        <v>237219.02045008817</v>
      </c>
    </row>
    <row r="37" spans="1:26" ht="13.7" customHeight="1">
      <c r="A37" s="79">
        <v>2014</v>
      </c>
      <c r="B37" s="87">
        <v>14520.365663721372</v>
      </c>
      <c r="C37" s="88">
        <v>11672.701779429581</v>
      </c>
      <c r="D37" s="88">
        <v>11203.377260421472</v>
      </c>
      <c r="E37" s="88">
        <v>16427.230049910715</v>
      </c>
      <c r="F37" s="88">
        <v>11559.6291007288</v>
      </c>
      <c r="G37" s="88">
        <v>11247.424188246965</v>
      </c>
      <c r="H37" s="88">
        <v>16879.914942516385</v>
      </c>
      <c r="I37" s="88">
        <v>13993.812550989911</v>
      </c>
      <c r="J37" s="88">
        <v>12574.19775518883</v>
      </c>
      <c r="K37" s="88">
        <v>10431.909239856261</v>
      </c>
      <c r="L37" s="88">
        <v>16620.459033176368</v>
      </c>
      <c r="M37" s="88">
        <v>9056.8542713098286</v>
      </c>
      <c r="N37" s="88">
        <v>13755.954455941774</v>
      </c>
      <c r="O37" s="88">
        <v>11604.122931995935</v>
      </c>
      <c r="P37" s="88">
        <v>15540.439851676958</v>
      </c>
      <c r="Q37" s="88">
        <v>12732.430438102458</v>
      </c>
      <c r="R37" s="88">
        <v>11193.979237989332</v>
      </c>
      <c r="S37" s="88">
        <v>12651.855517680398</v>
      </c>
      <c r="T37" s="88">
        <v>9616.575302991936</v>
      </c>
      <c r="U37" s="88">
        <v>19573.961441836069</v>
      </c>
      <c r="V37" s="88">
        <v>16339.452422631301</v>
      </c>
      <c r="W37" s="88">
        <v>7651.399450857496</v>
      </c>
      <c r="X37" s="88">
        <v>13460.974062875173</v>
      </c>
      <c r="Y37" s="80">
        <v>22286.327805859401</v>
      </c>
      <c r="Z37" s="73">
        <f t="shared" si="0"/>
        <v>322595.34875593468</v>
      </c>
    </row>
    <row r="38" spans="1:26" ht="13.7" customHeight="1">
      <c r="A38" s="79">
        <v>2015</v>
      </c>
      <c r="B38" s="87">
        <v>19126.684730431472</v>
      </c>
      <c r="C38" s="88">
        <v>16758.593802700205</v>
      </c>
      <c r="D38" s="88">
        <v>14671.560526721552</v>
      </c>
      <c r="E38" s="88">
        <v>21946.686548712838</v>
      </c>
      <c r="F38" s="88">
        <v>15223.178164047824</v>
      </c>
      <c r="G38" s="88">
        <v>14807.248218035522</v>
      </c>
      <c r="H38" s="88">
        <v>22456.727254949161</v>
      </c>
      <c r="I38" s="88">
        <v>18763.284301617343</v>
      </c>
      <c r="J38" s="88">
        <v>17212.520144426839</v>
      </c>
      <c r="K38" s="88">
        <v>13778.228040265049</v>
      </c>
      <c r="L38" s="88">
        <v>21716.495511205834</v>
      </c>
      <c r="M38" s="88">
        <v>11735.01691625923</v>
      </c>
      <c r="N38" s="88">
        <v>19321.337670044202</v>
      </c>
      <c r="O38" s="88">
        <v>15946.135239502608</v>
      </c>
      <c r="P38" s="88">
        <v>22812.829593205301</v>
      </c>
      <c r="Q38" s="88">
        <v>17910.951033748857</v>
      </c>
      <c r="R38" s="88">
        <v>15740.009144255491</v>
      </c>
      <c r="S38" s="88">
        <v>17730.760021805581</v>
      </c>
      <c r="T38" s="88">
        <v>13834.527444975638</v>
      </c>
      <c r="U38" s="88">
        <v>25162.71475886265</v>
      </c>
      <c r="V38" s="88">
        <v>21533.638565576439</v>
      </c>
      <c r="W38" s="88">
        <v>9802.3390314872686</v>
      </c>
      <c r="X38" s="88">
        <v>17701.210079248325</v>
      </c>
      <c r="Y38" s="80">
        <v>30297.169883960523</v>
      </c>
      <c r="Z38" s="73">
        <f t="shared" si="0"/>
        <v>435989.84662604576</v>
      </c>
    </row>
    <row r="39" spans="1:26" ht="13.7" customHeight="1">
      <c r="A39" s="79">
        <v>2016</v>
      </c>
      <c r="B39" s="87">
        <v>28409.737803168748</v>
      </c>
      <c r="C39" s="88">
        <v>22339.048248964707</v>
      </c>
      <c r="D39" s="88">
        <v>18711.122337988243</v>
      </c>
      <c r="E39" s="88">
        <v>29363.548825756181</v>
      </c>
      <c r="F39" s="88">
        <v>18719.894929275993</v>
      </c>
      <c r="G39" s="88">
        <v>20966.985784626544</v>
      </c>
      <c r="H39" s="88">
        <v>30587.027278140762</v>
      </c>
      <c r="I39" s="88">
        <v>25745.913697761905</v>
      </c>
      <c r="J39" s="88">
        <v>23867.485189063871</v>
      </c>
      <c r="K39" s="88">
        <v>18640.265969904911</v>
      </c>
      <c r="L39" s="88">
        <v>29113.767724511108</v>
      </c>
      <c r="M39" s="88">
        <v>15967.252813146824</v>
      </c>
      <c r="N39" s="88">
        <v>23814.946842077065</v>
      </c>
      <c r="O39" s="88">
        <v>22012.130453325677</v>
      </c>
      <c r="P39" s="88">
        <v>29381.166837596276</v>
      </c>
      <c r="Q39" s="88">
        <v>24208.709192158149</v>
      </c>
      <c r="R39" s="88">
        <v>22604.966608219973</v>
      </c>
      <c r="S39" s="88">
        <v>23234.565917649812</v>
      </c>
      <c r="T39" s="88">
        <v>20683.249977599706</v>
      </c>
      <c r="U39" s="88">
        <v>32240.232367349647</v>
      </c>
      <c r="V39" s="88">
        <v>28676.55922693518</v>
      </c>
      <c r="W39" s="88">
        <v>12989.155721075296</v>
      </c>
      <c r="X39" s="88">
        <v>23010.492794733538</v>
      </c>
      <c r="Y39" s="80">
        <v>39235.461618798414</v>
      </c>
      <c r="Z39" s="73">
        <f t="shared" si="0"/>
        <v>584523.68815982854</v>
      </c>
    </row>
    <row r="40" spans="1:26" ht="13.7" customHeight="1">
      <c r="A40" s="79">
        <v>2017</v>
      </c>
      <c r="B40" s="87">
        <v>35479.829784468457</v>
      </c>
      <c r="C40" s="88">
        <v>28134.26386314545</v>
      </c>
      <c r="D40" s="88">
        <v>23886.591239734189</v>
      </c>
      <c r="E40" s="88">
        <v>36133.832533785317</v>
      </c>
      <c r="F40" s="88">
        <v>26019.246973475179</v>
      </c>
      <c r="G40" s="88">
        <v>28156.374360479556</v>
      </c>
      <c r="H40" s="88">
        <v>39249.35043939537</v>
      </c>
      <c r="I40" s="88">
        <v>33044.200544488747</v>
      </c>
      <c r="J40" s="88">
        <v>32130.231631714436</v>
      </c>
      <c r="K40" s="88">
        <v>23478.335656720974</v>
      </c>
      <c r="L40" s="88">
        <v>34879.668882484977</v>
      </c>
      <c r="M40" s="88">
        <v>21204.941009407914</v>
      </c>
      <c r="N40" s="88">
        <v>30217.129358970938</v>
      </c>
      <c r="O40" s="88">
        <v>26673.489632905141</v>
      </c>
      <c r="P40" s="88">
        <v>37220.084100234177</v>
      </c>
      <c r="Q40" s="88">
        <v>29767.566318506113</v>
      </c>
      <c r="R40" s="88">
        <v>29116.749738997991</v>
      </c>
      <c r="S40" s="88">
        <v>27329.322929012549</v>
      </c>
      <c r="T40" s="88">
        <v>28666.848793030589</v>
      </c>
      <c r="U40" s="88">
        <v>37466.592905707774</v>
      </c>
      <c r="V40" s="88">
        <v>36658.38288856102</v>
      </c>
      <c r="W40" s="88">
        <v>16479.46672197029</v>
      </c>
      <c r="X40" s="88">
        <v>28480.179117086907</v>
      </c>
      <c r="Y40" s="80">
        <v>45203.617573112075</v>
      </c>
      <c r="Z40" s="73">
        <f t="shared" si="0"/>
        <v>735076.29699739628</v>
      </c>
    </row>
    <row r="41" spans="1:26" ht="13.7" customHeight="1">
      <c r="A41" s="89">
        <v>2018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89">
        <v>2019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89">
        <v>2020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89">
        <v>2021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 ht="13.7" customHeight="1">
      <c r="A45" s="89">
        <v>2022</v>
      </c>
      <c r="B45" s="87" t="e">
        <v>#N/A</v>
      </c>
      <c r="C45" s="88" t="e">
        <v>#N/A</v>
      </c>
      <c r="D45" s="88" t="e">
        <v>#N/A</v>
      </c>
      <c r="E45" s="88" t="e">
        <v>#N/A</v>
      </c>
      <c r="F45" s="88" t="e">
        <v>#N/A</v>
      </c>
      <c r="G45" s="88" t="e">
        <v>#N/A</v>
      </c>
      <c r="H45" s="88" t="e">
        <v>#N/A</v>
      </c>
      <c r="I45" s="88" t="e">
        <v>#N/A</v>
      </c>
      <c r="J45" s="88" t="e">
        <v>#N/A</v>
      </c>
      <c r="K45" s="88" t="e">
        <v>#N/A</v>
      </c>
      <c r="L45" s="88" t="e">
        <v>#N/A</v>
      </c>
      <c r="M45" s="88" t="e">
        <v>#N/A</v>
      </c>
      <c r="N45" s="88" t="e">
        <v>#N/A</v>
      </c>
      <c r="O45" s="88" t="e">
        <v>#N/A</v>
      </c>
      <c r="P45" s="88" t="e">
        <v>#N/A</v>
      </c>
      <c r="Q45" s="88" t="e">
        <v>#N/A</v>
      </c>
      <c r="R45" s="88" t="e">
        <v>#N/A</v>
      </c>
      <c r="S45" s="88" t="e">
        <v>#N/A</v>
      </c>
      <c r="T45" s="88" t="e">
        <v>#N/A</v>
      </c>
      <c r="U45" s="88" t="e">
        <v>#N/A</v>
      </c>
      <c r="V45" s="88" t="e">
        <v>#N/A</v>
      </c>
      <c r="W45" s="88" t="e">
        <v>#N/A</v>
      </c>
      <c r="X45" s="88" t="e">
        <v>#N/A</v>
      </c>
      <c r="Y45" s="80" t="e">
        <v>#N/A</v>
      </c>
      <c r="Z45" s="73" t="e">
        <v>#N/A</v>
      </c>
    </row>
    <row r="46" spans="1:26" ht="13.7" customHeight="1">
      <c r="A46" s="89">
        <v>2023</v>
      </c>
      <c r="B46" s="87" t="e">
        <v>#N/A</v>
      </c>
      <c r="C46" s="88" t="e">
        <v>#N/A</v>
      </c>
      <c r="D46" s="88" t="e">
        <v>#N/A</v>
      </c>
      <c r="E46" s="88" t="e">
        <v>#N/A</v>
      </c>
      <c r="F46" s="88" t="e">
        <v>#N/A</v>
      </c>
      <c r="G46" s="88" t="e">
        <v>#N/A</v>
      </c>
      <c r="H46" s="88" t="e">
        <v>#N/A</v>
      </c>
      <c r="I46" s="88" t="e">
        <v>#N/A</v>
      </c>
      <c r="J46" s="88" t="e">
        <v>#N/A</v>
      </c>
      <c r="K46" s="88" t="e">
        <v>#N/A</v>
      </c>
      <c r="L46" s="88" t="e">
        <v>#N/A</v>
      </c>
      <c r="M46" s="88" t="e">
        <v>#N/A</v>
      </c>
      <c r="N46" s="88" t="e">
        <v>#N/A</v>
      </c>
      <c r="O46" s="88" t="e">
        <v>#N/A</v>
      </c>
      <c r="P46" s="88" t="e">
        <v>#N/A</v>
      </c>
      <c r="Q46" s="88" t="e">
        <v>#N/A</v>
      </c>
      <c r="R46" s="88" t="e">
        <v>#N/A</v>
      </c>
      <c r="S46" s="88" t="e">
        <v>#N/A</v>
      </c>
      <c r="T46" s="88" t="e">
        <v>#N/A</v>
      </c>
      <c r="U46" s="88" t="e">
        <v>#N/A</v>
      </c>
      <c r="V46" s="88" t="e">
        <v>#N/A</v>
      </c>
      <c r="W46" s="88" t="e">
        <v>#N/A</v>
      </c>
      <c r="X46" s="88" t="e">
        <v>#N/A</v>
      </c>
      <c r="Y46" s="80" t="e">
        <v>#N/A</v>
      </c>
      <c r="Z46" s="73" t="e">
        <v>#N/A</v>
      </c>
    </row>
    <row r="47" spans="1:26" ht="13.7" customHeight="1">
      <c r="A47" s="89">
        <v>2024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</row>
    <row r="48" spans="1:26" ht="13.7" customHeight="1">
      <c r="A48" s="89">
        <v>2025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3"/>
  <dimension ref="A1:AB52"/>
  <sheetViews>
    <sheetView zoomScaleNormal="100"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B52" sqref="B52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27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Rentas de la propiedad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1021</v>
      </c>
      <c r="C8" s="57" t="s">
        <v>1022</v>
      </c>
      <c r="D8" s="57" t="s">
        <v>1023</v>
      </c>
      <c r="E8" s="64" t="s">
        <v>1024</v>
      </c>
      <c r="F8" s="57" t="s">
        <v>1025</v>
      </c>
      <c r="G8" s="57" t="s">
        <v>1026</v>
      </c>
      <c r="H8" s="64" t="s">
        <v>1027</v>
      </c>
      <c r="I8" s="57" t="s">
        <v>1028</v>
      </c>
      <c r="J8" s="57" t="s">
        <v>1029</v>
      </c>
      <c r="K8" s="64" t="s">
        <v>1030</v>
      </c>
      <c r="L8" s="57" t="s">
        <v>1031</v>
      </c>
      <c r="M8" s="57" t="s">
        <v>1032</v>
      </c>
      <c r="N8" s="64" t="s">
        <v>1033</v>
      </c>
      <c r="O8" s="57" t="s">
        <v>1034</v>
      </c>
      <c r="P8" s="57" t="s">
        <v>1035</v>
      </c>
      <c r="Q8" s="64" t="s">
        <v>1036</v>
      </c>
      <c r="R8" s="57" t="s">
        <v>1037</v>
      </c>
      <c r="S8" s="57" t="s">
        <v>1038</v>
      </c>
      <c r="T8" s="57" t="s">
        <v>1039</v>
      </c>
      <c r="U8" s="57" t="s">
        <v>1040</v>
      </c>
      <c r="V8" s="57" t="s">
        <v>1041</v>
      </c>
      <c r="W8" s="57" t="s">
        <v>1042</v>
      </c>
      <c r="X8" s="57" t="s">
        <v>1043</v>
      </c>
      <c r="Y8" s="57" t="s">
        <v>1044</v>
      </c>
      <c r="Z8" s="66" t="s">
        <v>1045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 thickBot="1">
      <c r="A10" s="68">
        <v>1983</v>
      </c>
      <c r="B10" s="94"/>
      <c r="C10" s="70">
        <v>1201.9957777612842</v>
      </c>
      <c r="D10" s="138"/>
      <c r="E10" s="70">
        <v>15024.947222016051</v>
      </c>
      <c r="F10" s="70">
        <v>25241.911332986965</v>
      </c>
      <c r="G10" s="70">
        <v>15024.947222016051</v>
      </c>
      <c r="H10" s="138"/>
      <c r="I10" s="70">
        <v>6009.9788888064204</v>
      </c>
      <c r="J10" s="70">
        <v>4206.9852221644942</v>
      </c>
      <c r="K10" s="138"/>
      <c r="L10" s="70">
        <v>1201.9957777612842</v>
      </c>
      <c r="M10" s="70">
        <v>1201.9957777612842</v>
      </c>
      <c r="N10" s="70">
        <v>177294.37721978943</v>
      </c>
      <c r="O10" s="70">
        <v>3004.9894444032102</v>
      </c>
      <c r="P10" s="70">
        <v>10817.961999851557</v>
      </c>
      <c r="Q10" s="70">
        <v>1201.9957777612842</v>
      </c>
      <c r="R10" s="138"/>
      <c r="S10" s="70">
        <v>114790.59677620264</v>
      </c>
      <c r="T10" s="70">
        <v>1201.9957777612842</v>
      </c>
      <c r="U10" s="70">
        <v>1201.9957777612842</v>
      </c>
      <c r="V10" s="70">
        <v>1201.9957777612842</v>
      </c>
      <c r="W10" s="70">
        <v>16226.942999777335</v>
      </c>
      <c r="X10" s="70">
        <v>21034.926110822471</v>
      </c>
      <c r="Y10" s="138"/>
      <c r="Z10" s="71">
        <f>SUM(B10:Y10)</f>
        <v>417092.53488316562</v>
      </c>
    </row>
    <row r="11" spans="1:26" ht="13.7" customHeight="1" thickBot="1">
      <c r="A11" s="79">
        <v>1984</v>
      </c>
      <c r="B11" s="94"/>
      <c r="C11" s="88">
        <v>29308.780422031279</v>
      </c>
      <c r="D11" s="119">
        <v>104674.21579296884</v>
      </c>
      <c r="E11" s="88">
        <v>25121.811790312524</v>
      </c>
      <c r="F11" s="88">
        <v>87926.341266093834</v>
      </c>
      <c r="G11" s="88">
        <v>8373.9372634375068</v>
      </c>
      <c r="H11" s="119">
        <v>4186.9686317187534</v>
      </c>
      <c r="I11" s="88">
        <v>20934.843158593769</v>
      </c>
      <c r="J11" s="88">
        <v>87926.341266093834</v>
      </c>
      <c r="K11" s="119">
        <v>4186.9686317187534</v>
      </c>
      <c r="L11" s="88">
        <v>0</v>
      </c>
      <c r="M11" s="88">
        <v>0</v>
      </c>
      <c r="N11" s="88">
        <v>0</v>
      </c>
      <c r="O11" s="88">
        <v>0</v>
      </c>
      <c r="P11" s="88">
        <v>87926.341266093834</v>
      </c>
      <c r="Q11" s="88">
        <v>0</v>
      </c>
      <c r="R11" s="124"/>
      <c r="S11" s="88">
        <v>129796.02758328139</v>
      </c>
      <c r="T11" s="88">
        <v>0</v>
      </c>
      <c r="U11" s="88">
        <v>0</v>
      </c>
      <c r="V11" s="88">
        <v>20934.843158593769</v>
      </c>
      <c r="W11" s="88">
        <v>16747.874526875014</v>
      </c>
      <c r="X11" s="88">
        <v>293087.8042203128</v>
      </c>
      <c r="Y11" s="118">
        <v>12560.905895156262</v>
      </c>
      <c r="Z11" s="73">
        <f>SUM(B11:Y11)</f>
        <v>933694.00487328204</v>
      </c>
    </row>
    <row r="12" spans="1:26" ht="13.7" customHeight="1">
      <c r="A12" s="79">
        <v>1985</v>
      </c>
      <c r="B12" s="93">
        <v>256.88689223536051</v>
      </c>
      <c r="C12" s="88">
        <v>128.44344611768025</v>
      </c>
      <c r="D12" s="88">
        <v>10339.697412473261</v>
      </c>
      <c r="E12" s="88">
        <v>2279.8711685888247</v>
      </c>
      <c r="F12" s="88">
        <v>0</v>
      </c>
      <c r="G12" s="88">
        <v>0</v>
      </c>
      <c r="H12" s="88">
        <v>0</v>
      </c>
      <c r="I12" s="88">
        <v>64.221723058840126</v>
      </c>
      <c r="J12" s="88">
        <v>577.99550752956111</v>
      </c>
      <c r="K12" s="88">
        <v>0</v>
      </c>
      <c r="L12" s="88">
        <v>0</v>
      </c>
      <c r="M12" s="88">
        <v>0</v>
      </c>
      <c r="N12" s="88">
        <v>192.66516917652038</v>
      </c>
      <c r="O12" s="88">
        <v>160.5543076471003</v>
      </c>
      <c r="P12" s="88">
        <v>577.99550752956111</v>
      </c>
      <c r="Q12" s="88">
        <v>0</v>
      </c>
      <c r="R12" s="119">
        <v>32.110861529420063</v>
      </c>
      <c r="S12" s="88">
        <v>866.99326129434166</v>
      </c>
      <c r="T12" s="88">
        <v>0</v>
      </c>
      <c r="U12" s="88">
        <v>0</v>
      </c>
      <c r="V12" s="88">
        <v>288.99775376478055</v>
      </c>
      <c r="W12" s="88">
        <v>128.44344611768025</v>
      </c>
      <c r="X12" s="88">
        <v>3339.5295990596865</v>
      </c>
      <c r="Y12" s="80">
        <v>0</v>
      </c>
      <c r="Z12" s="73">
        <f t="shared" ref="Z12:Z47" si="0">SUM(B12:Y12)</f>
        <v>19234.406056122618</v>
      </c>
    </row>
    <row r="13" spans="1:26" ht="13.7" customHeight="1">
      <c r="A13" s="79">
        <v>1986</v>
      </c>
      <c r="B13" s="115">
        <v>2364.9434995217289</v>
      </c>
      <c r="C13" s="88">
        <v>337.84907136024702</v>
      </c>
      <c r="D13" s="88">
        <v>0</v>
      </c>
      <c r="E13" s="88">
        <v>6137.5914630444868</v>
      </c>
      <c r="F13" s="88">
        <v>56.308178560041164</v>
      </c>
      <c r="G13" s="88">
        <v>56.308178560041164</v>
      </c>
      <c r="H13" s="88">
        <v>0</v>
      </c>
      <c r="I13" s="88">
        <v>394.15724992028817</v>
      </c>
      <c r="J13" s="88">
        <v>2928.0252851221408</v>
      </c>
      <c r="K13" s="88">
        <v>619.38996416045279</v>
      </c>
      <c r="L13" s="88">
        <v>0</v>
      </c>
      <c r="M13" s="88">
        <v>168.92453568012351</v>
      </c>
      <c r="N13" s="88">
        <v>8446.2267840061759</v>
      </c>
      <c r="O13" s="88">
        <v>0</v>
      </c>
      <c r="P13" s="88">
        <v>1013.5472140807411</v>
      </c>
      <c r="Q13" s="88">
        <v>14865.359139850869</v>
      </c>
      <c r="R13" s="88">
        <v>112.61635712008233</v>
      </c>
      <c r="S13" s="88">
        <v>1520.3208211211113</v>
      </c>
      <c r="T13" s="88">
        <v>0</v>
      </c>
      <c r="U13" s="88">
        <v>0</v>
      </c>
      <c r="V13" s="88">
        <v>844.62267840061747</v>
      </c>
      <c r="W13" s="88">
        <v>337.84907136024702</v>
      </c>
      <c r="X13" s="88">
        <v>2871.7171065620996</v>
      </c>
      <c r="Y13" s="80">
        <v>0</v>
      </c>
      <c r="Z13" s="73">
        <f t="shared" si="0"/>
        <v>43075.756598431486</v>
      </c>
    </row>
    <row r="14" spans="1:26" ht="13.7" customHeight="1">
      <c r="A14" s="79">
        <v>1987</v>
      </c>
      <c r="B14" s="115">
        <v>14053.360959273312</v>
      </c>
      <c r="C14" s="88">
        <v>255.51565380496933</v>
      </c>
      <c r="D14" s="88">
        <v>383.27348070745393</v>
      </c>
      <c r="E14" s="88">
        <v>14692.150093785734</v>
      </c>
      <c r="F14" s="88">
        <v>127.75782690248467</v>
      </c>
      <c r="G14" s="88">
        <v>3704.9769801720549</v>
      </c>
      <c r="H14" s="88">
        <v>0</v>
      </c>
      <c r="I14" s="88">
        <v>894.30478831739254</v>
      </c>
      <c r="J14" s="88">
        <v>10603.899632906227</v>
      </c>
      <c r="K14" s="88">
        <v>0</v>
      </c>
      <c r="L14" s="88">
        <v>0</v>
      </c>
      <c r="M14" s="88">
        <v>1149.8204421223618</v>
      </c>
      <c r="N14" s="88">
        <v>6515.6491720267168</v>
      </c>
      <c r="O14" s="88">
        <v>3193.9456725621167</v>
      </c>
      <c r="P14" s="88">
        <v>1788.6095766347851</v>
      </c>
      <c r="Q14" s="88">
        <v>1022.0626152198773</v>
      </c>
      <c r="R14" s="88">
        <v>255.51565380496933</v>
      </c>
      <c r="S14" s="88">
        <v>2682.9143649521775</v>
      </c>
      <c r="T14" s="88">
        <v>0</v>
      </c>
      <c r="U14" s="88">
        <v>0</v>
      </c>
      <c r="V14" s="88">
        <v>6643.406998929202</v>
      </c>
      <c r="W14" s="88">
        <v>383.27348070745393</v>
      </c>
      <c r="X14" s="88">
        <v>92241.15102359392</v>
      </c>
      <c r="Y14" s="80">
        <v>0</v>
      </c>
      <c r="Z14" s="73">
        <f t="shared" si="0"/>
        <v>160591.58841642321</v>
      </c>
    </row>
    <row r="15" spans="1:26" ht="13.7" customHeight="1">
      <c r="A15" s="79">
        <v>1988</v>
      </c>
      <c r="B15" s="115">
        <v>12846.884461323725</v>
      </c>
      <c r="C15" s="88">
        <v>28140.794534328161</v>
      </c>
      <c r="D15" s="88">
        <v>11623.37165548337</v>
      </c>
      <c r="E15" s="88">
        <v>263055.2532556763</v>
      </c>
      <c r="F15" s="88">
        <v>0</v>
      </c>
      <c r="G15" s="88">
        <v>6117.5640292017742</v>
      </c>
      <c r="H15" s="88">
        <v>611.75640292017738</v>
      </c>
      <c r="I15" s="88">
        <v>132751.13943367847</v>
      </c>
      <c r="J15" s="88">
        <v>148656.80590960314</v>
      </c>
      <c r="K15" s="88">
        <v>152327.34432712416</v>
      </c>
      <c r="L15" s="88">
        <v>611.75640292017738</v>
      </c>
      <c r="M15" s="88">
        <v>28752.550937248336</v>
      </c>
      <c r="N15" s="88">
        <v>67904.960724139703</v>
      </c>
      <c r="O15" s="88">
        <v>1223.5128058403548</v>
      </c>
      <c r="P15" s="88">
        <v>15905.666475924612</v>
      </c>
      <c r="Q15" s="88">
        <v>62399.153097858092</v>
      </c>
      <c r="R15" s="88">
        <v>3058.7820146008871</v>
      </c>
      <c r="S15" s="88">
        <v>371947.89297546784</v>
      </c>
      <c r="T15" s="88">
        <v>0</v>
      </c>
      <c r="U15" s="88">
        <v>2447.0256116807095</v>
      </c>
      <c r="V15" s="88">
        <v>823424.11833055876</v>
      </c>
      <c r="W15" s="88">
        <v>1835.2692087605321</v>
      </c>
      <c r="X15" s="88">
        <v>457593.78938429273</v>
      </c>
      <c r="Y15" s="80">
        <v>0</v>
      </c>
      <c r="Z15" s="73">
        <f t="shared" si="0"/>
        <v>2593235.3919786322</v>
      </c>
    </row>
    <row r="16" spans="1:26" ht="13.7" customHeight="1">
      <c r="A16" s="79">
        <v>1989</v>
      </c>
      <c r="B16" s="115">
        <v>433.50395006279859</v>
      </c>
      <c r="C16" s="88">
        <v>3075.8137409217616</v>
      </c>
      <c r="D16" s="88">
        <v>1156.0105335007963</v>
      </c>
      <c r="E16" s="88">
        <v>619.29135723256945</v>
      </c>
      <c r="F16" s="88">
        <v>0</v>
      </c>
      <c r="G16" s="88">
        <v>185.78740716977083</v>
      </c>
      <c r="H16" s="88">
        <v>82.572180964342579</v>
      </c>
      <c r="I16" s="88">
        <v>2456.5223836891919</v>
      </c>
      <c r="J16" s="88">
        <v>4107.9660029760435</v>
      </c>
      <c r="K16" s="88">
        <v>4396.9686363512428</v>
      </c>
      <c r="L16" s="88">
        <v>41.286090482171289</v>
      </c>
      <c r="M16" s="88">
        <v>103.21522620542824</v>
      </c>
      <c r="N16" s="88">
        <v>3240.9581028504463</v>
      </c>
      <c r="O16" s="88">
        <v>41.286090482171289</v>
      </c>
      <c r="P16" s="88">
        <v>867.00790012559719</v>
      </c>
      <c r="Q16" s="88">
        <v>0</v>
      </c>
      <c r="R16" s="88">
        <v>41.286090482171289</v>
      </c>
      <c r="S16" s="88">
        <v>495.43308578605553</v>
      </c>
      <c r="T16" s="88">
        <v>0</v>
      </c>
      <c r="U16" s="88">
        <v>0</v>
      </c>
      <c r="V16" s="88">
        <v>81994.175697592174</v>
      </c>
      <c r="W16" s="88">
        <v>41.286090482171289</v>
      </c>
      <c r="X16" s="88">
        <v>3137.7428766450184</v>
      </c>
      <c r="Y16" s="80">
        <v>20.643045241085645</v>
      </c>
      <c r="Z16" s="73">
        <f t="shared" si="0"/>
        <v>106538.75648924301</v>
      </c>
    </row>
    <row r="17" spans="1:26" ht="13.7" customHeight="1">
      <c r="A17" s="79">
        <v>1990</v>
      </c>
      <c r="B17" s="115">
        <v>5015</v>
      </c>
      <c r="C17" s="88">
        <v>20509</v>
      </c>
      <c r="D17" s="88">
        <v>15900</v>
      </c>
      <c r="E17" s="88">
        <v>64090</v>
      </c>
      <c r="F17" s="88">
        <v>0</v>
      </c>
      <c r="G17" s="88">
        <v>1326</v>
      </c>
      <c r="H17" s="88">
        <v>40</v>
      </c>
      <c r="I17" s="88">
        <v>8527</v>
      </c>
      <c r="J17" s="88">
        <v>45553</v>
      </c>
      <c r="K17" s="88">
        <v>82462</v>
      </c>
      <c r="L17" s="88">
        <v>581</v>
      </c>
      <c r="M17" s="88">
        <v>31909</v>
      </c>
      <c r="N17" s="88">
        <v>1240</v>
      </c>
      <c r="O17" s="88">
        <v>7671</v>
      </c>
      <c r="P17" s="88">
        <v>45123</v>
      </c>
      <c r="Q17" s="88">
        <v>3285</v>
      </c>
      <c r="R17" s="88">
        <v>516</v>
      </c>
      <c r="S17" s="88">
        <v>156.55000000000001</v>
      </c>
      <c r="T17" s="88">
        <v>0</v>
      </c>
      <c r="U17" s="88">
        <v>39972</v>
      </c>
      <c r="V17" s="88">
        <v>439416</v>
      </c>
      <c r="W17" s="88">
        <v>2104</v>
      </c>
      <c r="X17" s="88">
        <v>70732</v>
      </c>
      <c r="Y17" s="80">
        <v>20796</v>
      </c>
      <c r="Z17" s="73">
        <f t="shared" si="0"/>
        <v>906923.55</v>
      </c>
    </row>
    <row r="18" spans="1:26" ht="13.7" customHeight="1">
      <c r="A18" s="79">
        <v>1991</v>
      </c>
      <c r="B18" s="115">
        <v>479161.72</v>
      </c>
      <c r="C18" s="88">
        <v>220000</v>
      </c>
      <c r="D18" s="88">
        <v>91677</v>
      </c>
      <c r="E18" s="88">
        <v>460100</v>
      </c>
      <c r="F18" s="88">
        <v>0</v>
      </c>
      <c r="G18" s="88">
        <v>5013.6000000000004</v>
      </c>
      <c r="H18" s="88">
        <v>14805</v>
      </c>
      <c r="I18" s="88">
        <v>82772.7</v>
      </c>
      <c r="J18" s="88">
        <v>191855.55900000001</v>
      </c>
      <c r="K18" s="88">
        <v>141347</v>
      </c>
      <c r="L18" s="88">
        <v>2285</v>
      </c>
      <c r="M18" s="88">
        <v>11471</v>
      </c>
      <c r="N18" s="88">
        <v>5000</v>
      </c>
      <c r="O18" s="88">
        <v>11387</v>
      </c>
      <c r="P18" s="88">
        <v>98517</v>
      </c>
      <c r="Q18" s="88">
        <v>5845</v>
      </c>
      <c r="R18" s="88">
        <v>178698</v>
      </c>
      <c r="S18" s="88">
        <v>17778</v>
      </c>
      <c r="T18" s="88">
        <v>0</v>
      </c>
      <c r="U18" s="88">
        <v>70520.73</v>
      </c>
      <c r="V18" s="88">
        <v>380702</v>
      </c>
      <c r="W18" s="88">
        <v>3297</v>
      </c>
      <c r="X18" s="88">
        <v>180817</v>
      </c>
      <c r="Y18" s="80">
        <v>11833</v>
      </c>
      <c r="Z18" s="73">
        <f t="shared" si="0"/>
        <v>2664883.3089999999</v>
      </c>
    </row>
    <row r="19" spans="1:26" ht="13.7" customHeight="1">
      <c r="A19" s="79">
        <v>1992</v>
      </c>
      <c r="B19" s="115">
        <v>51280.453500000003</v>
      </c>
      <c r="C19" s="88">
        <v>161483</v>
      </c>
      <c r="D19" s="88">
        <v>8465.5682500000003</v>
      </c>
      <c r="E19" s="88">
        <v>42628.754260000002</v>
      </c>
      <c r="F19" s="88">
        <v>3796.34</v>
      </c>
      <c r="G19" s="88">
        <v>685.34</v>
      </c>
      <c r="H19" s="88">
        <v>10549.705</v>
      </c>
      <c r="I19" s="88">
        <v>2414.39489</v>
      </c>
      <c r="J19" s="88">
        <v>17266.893</v>
      </c>
      <c r="K19" s="88">
        <v>115.28</v>
      </c>
      <c r="L19" s="88">
        <v>158</v>
      </c>
      <c r="M19" s="88">
        <v>1995</v>
      </c>
      <c r="N19" s="88">
        <v>15653.864</v>
      </c>
      <c r="O19" s="88">
        <v>33.799999999999997</v>
      </c>
      <c r="P19" s="88">
        <v>5952</v>
      </c>
      <c r="Q19" s="88">
        <v>16424</v>
      </c>
      <c r="R19" s="88">
        <v>6956.23477</v>
      </c>
      <c r="S19" s="88">
        <v>1525</v>
      </c>
      <c r="T19" s="88">
        <v>0</v>
      </c>
      <c r="U19" s="88">
        <v>732.45</v>
      </c>
      <c r="V19" s="88">
        <v>1358.14418</v>
      </c>
      <c r="W19" s="88">
        <v>235</v>
      </c>
      <c r="X19" s="88">
        <v>3547.4</v>
      </c>
      <c r="Y19" s="80">
        <v>187.14555999999999</v>
      </c>
      <c r="Z19" s="73">
        <f t="shared" si="0"/>
        <v>353443.76741000009</v>
      </c>
    </row>
    <row r="20" spans="1:26" ht="13.7" customHeight="1">
      <c r="A20" s="79">
        <v>1993</v>
      </c>
      <c r="B20" s="115">
        <v>19570</v>
      </c>
      <c r="C20" s="88">
        <v>145000</v>
      </c>
      <c r="D20" s="88">
        <v>1739</v>
      </c>
      <c r="E20" s="88">
        <v>86091</v>
      </c>
      <c r="F20" s="88">
        <v>15744.38608</v>
      </c>
      <c r="G20" s="88">
        <v>750.6</v>
      </c>
      <c r="H20" s="88">
        <v>20355.128659999998</v>
      </c>
      <c r="I20" s="88">
        <v>4290.5623699999996</v>
      </c>
      <c r="J20" s="88">
        <v>30236.163</v>
      </c>
      <c r="K20" s="88">
        <v>23522.6</v>
      </c>
      <c r="L20" s="88">
        <v>2383</v>
      </c>
      <c r="M20" s="88">
        <v>851.1</v>
      </c>
      <c r="N20" s="88">
        <v>8470</v>
      </c>
      <c r="O20" s="88">
        <v>4121</v>
      </c>
      <c r="P20" s="88">
        <v>8769.39</v>
      </c>
      <c r="Q20" s="88">
        <v>61919</v>
      </c>
      <c r="R20" s="88">
        <v>6886.41</v>
      </c>
      <c r="S20" s="88">
        <v>6004.7</v>
      </c>
      <c r="T20" s="88">
        <v>49.948570000000004</v>
      </c>
      <c r="U20" s="88">
        <v>124.88969</v>
      </c>
      <c r="V20" s="88">
        <v>1119</v>
      </c>
      <c r="W20" s="88">
        <v>18412.5</v>
      </c>
      <c r="X20" s="88">
        <v>4645</v>
      </c>
      <c r="Y20" s="80">
        <v>0.59513000000000005</v>
      </c>
      <c r="Z20" s="73">
        <f t="shared" si="0"/>
        <v>471055.97349999991</v>
      </c>
    </row>
    <row r="21" spans="1:26" ht="13.7" customHeight="1">
      <c r="A21" s="79">
        <v>1994</v>
      </c>
      <c r="B21" s="115">
        <v>99079</v>
      </c>
      <c r="C21" s="88">
        <v>151000</v>
      </c>
      <c r="D21" s="88">
        <v>13253.806999999997</v>
      </c>
      <c r="E21" s="88">
        <v>112758</v>
      </c>
      <c r="F21" s="88">
        <v>20266.689999999999</v>
      </c>
      <c r="G21" s="88">
        <v>5589.4</v>
      </c>
      <c r="H21" s="88">
        <v>6058</v>
      </c>
      <c r="I21" s="88">
        <v>23764</v>
      </c>
      <c r="J21" s="88">
        <v>52748.5</v>
      </c>
      <c r="K21" s="88">
        <v>667.71500000000003</v>
      </c>
      <c r="L21" s="88">
        <v>341</v>
      </c>
      <c r="M21" s="88">
        <v>467.08600000000001</v>
      </c>
      <c r="N21" s="88">
        <v>13902.987999999999</v>
      </c>
      <c r="O21" s="88">
        <v>5737.9</v>
      </c>
      <c r="P21" s="88">
        <v>25457.5</v>
      </c>
      <c r="Q21" s="88">
        <v>7191</v>
      </c>
      <c r="R21" s="88">
        <v>5588.49</v>
      </c>
      <c r="S21" s="88">
        <v>5162</v>
      </c>
      <c r="T21" s="88">
        <v>100.51373</v>
      </c>
      <c r="U21" s="88">
        <v>502.18121000000002</v>
      </c>
      <c r="V21" s="88">
        <v>3222.567</v>
      </c>
      <c r="W21" s="88">
        <v>12742.042000000001</v>
      </c>
      <c r="X21" s="88">
        <v>5442</v>
      </c>
      <c r="Y21" s="80">
        <v>0.17299999999999999</v>
      </c>
      <c r="Z21" s="73">
        <f t="shared" si="0"/>
        <v>571042.55294000008</v>
      </c>
    </row>
    <row r="22" spans="1:26" ht="13.7" customHeight="1">
      <c r="A22" s="79">
        <v>1995</v>
      </c>
      <c r="B22" s="115">
        <v>77967.904909999997</v>
      </c>
      <c r="C22" s="88">
        <v>150081.00664000001</v>
      </c>
      <c r="D22" s="88">
        <v>6975</v>
      </c>
      <c r="E22" s="88">
        <v>122665.10579</v>
      </c>
      <c r="F22" s="88">
        <v>27217.616000000002</v>
      </c>
      <c r="G22" s="88">
        <v>17600</v>
      </c>
      <c r="H22" s="88">
        <v>15931.5</v>
      </c>
      <c r="I22" s="88">
        <v>53170.331610000001</v>
      </c>
      <c r="J22" s="88">
        <v>51053.547999999995</v>
      </c>
      <c r="K22" s="88">
        <v>12475</v>
      </c>
      <c r="L22" s="88">
        <v>826</v>
      </c>
      <c r="M22" s="88">
        <v>366.94099999999997</v>
      </c>
      <c r="N22" s="88">
        <v>56955.118000000002</v>
      </c>
      <c r="O22" s="88">
        <v>3645.0230299999998</v>
      </c>
      <c r="P22" s="88">
        <v>17367</v>
      </c>
      <c r="Q22" s="88">
        <v>35300</v>
      </c>
      <c r="R22" s="88">
        <v>11727.75546</v>
      </c>
      <c r="S22" s="88">
        <v>13838.57892</v>
      </c>
      <c r="T22" s="88">
        <v>0</v>
      </c>
      <c r="U22" s="88">
        <v>459.99468999999999</v>
      </c>
      <c r="V22" s="88">
        <v>6485.1957499999999</v>
      </c>
      <c r="W22" s="88">
        <v>21025.214</v>
      </c>
      <c r="X22" s="88">
        <v>17724</v>
      </c>
      <c r="Y22" s="80">
        <v>0</v>
      </c>
      <c r="Z22" s="73">
        <f t="shared" si="0"/>
        <v>720857.83380000002</v>
      </c>
    </row>
    <row r="23" spans="1:26" ht="13.7" customHeight="1">
      <c r="A23" s="79">
        <v>1996</v>
      </c>
      <c r="B23" s="115">
        <v>139505.90977</v>
      </c>
      <c r="C23" s="88">
        <v>290246.05681999994</v>
      </c>
      <c r="D23" s="88">
        <v>15582.432269999999</v>
      </c>
      <c r="E23" s="88">
        <v>95514.477760000009</v>
      </c>
      <c r="F23" s="88">
        <v>9972.0433699999994</v>
      </c>
      <c r="G23" s="88">
        <v>21969.3</v>
      </c>
      <c r="H23" s="88">
        <v>20767.27693</v>
      </c>
      <c r="I23" s="88">
        <v>68038.612999999998</v>
      </c>
      <c r="J23" s="88">
        <v>59969.987589999997</v>
      </c>
      <c r="K23" s="88">
        <v>20817.25187</v>
      </c>
      <c r="L23" s="88">
        <v>1690.18622</v>
      </c>
      <c r="M23" s="88">
        <v>3565.21</v>
      </c>
      <c r="N23" s="88">
        <v>44190</v>
      </c>
      <c r="O23" s="88">
        <v>25062.799949999997</v>
      </c>
      <c r="P23" s="88">
        <v>35832.336000000003</v>
      </c>
      <c r="Q23" s="88">
        <v>44134.3</v>
      </c>
      <c r="R23" s="88">
        <v>22875.183129999998</v>
      </c>
      <c r="S23" s="88">
        <v>12796.153</v>
      </c>
      <c r="T23" s="88">
        <v>0</v>
      </c>
      <c r="U23" s="88">
        <v>525.59316999999999</v>
      </c>
      <c r="V23" s="88">
        <v>17982.480060000002</v>
      </c>
      <c r="W23" s="88">
        <v>21000</v>
      </c>
      <c r="X23" s="88">
        <v>30661</v>
      </c>
      <c r="Y23" s="80">
        <v>1255.7566999999999</v>
      </c>
      <c r="Z23" s="73">
        <f t="shared" si="0"/>
        <v>1003954.3476100003</v>
      </c>
    </row>
    <row r="24" spans="1:26" ht="13.7" customHeight="1">
      <c r="A24" s="79">
        <v>1997</v>
      </c>
      <c r="B24" s="115">
        <v>126379.66615</v>
      </c>
      <c r="C24" s="88">
        <v>229980.01701000001</v>
      </c>
      <c r="D24" s="88">
        <v>19421.37671</v>
      </c>
      <c r="E24" s="88">
        <v>81812.616999999998</v>
      </c>
      <c r="F24" s="88">
        <v>22530.086779999998</v>
      </c>
      <c r="G24" s="88">
        <v>29739.599999999999</v>
      </c>
      <c r="H24" s="88">
        <v>19872.817289999999</v>
      </c>
      <c r="I24" s="88">
        <v>55379.966</v>
      </c>
      <c r="J24" s="88">
        <v>59578.034189999998</v>
      </c>
      <c r="K24" s="88">
        <v>20937.906950000001</v>
      </c>
      <c r="L24" s="88">
        <v>4455.7129999999997</v>
      </c>
      <c r="M24" s="88">
        <v>3312.5833899999998</v>
      </c>
      <c r="N24" s="88">
        <v>106430</v>
      </c>
      <c r="O24" s="88">
        <v>28600</v>
      </c>
      <c r="P24" s="88">
        <v>17771.702300000001</v>
      </c>
      <c r="Q24" s="88">
        <v>53374.379000000001</v>
      </c>
      <c r="R24" s="88">
        <v>23294.37558</v>
      </c>
      <c r="S24" s="88">
        <v>27738.433000000001</v>
      </c>
      <c r="T24" s="88">
        <v>3587.36</v>
      </c>
      <c r="U24" s="88">
        <v>1678.05448</v>
      </c>
      <c r="V24" s="88">
        <v>28216.917959999999</v>
      </c>
      <c r="W24" s="88">
        <v>25749.915850000001</v>
      </c>
      <c r="X24" s="88">
        <v>56426</v>
      </c>
      <c r="Y24" s="80">
        <v>5942.4070599999995</v>
      </c>
      <c r="Z24" s="73">
        <f t="shared" si="0"/>
        <v>1052209.9297</v>
      </c>
    </row>
    <row r="25" spans="1:26" ht="13.7" customHeight="1">
      <c r="A25" s="79">
        <v>1998</v>
      </c>
      <c r="B25" s="115">
        <v>101426.7121</v>
      </c>
      <c r="C25" s="88">
        <v>214720.67612999998</v>
      </c>
      <c r="D25" s="88">
        <v>24439.99524</v>
      </c>
      <c r="E25" s="88">
        <v>127689.43705000001</v>
      </c>
      <c r="F25" s="88">
        <v>43384.210460000002</v>
      </c>
      <c r="G25" s="88">
        <v>40329.5</v>
      </c>
      <c r="H25" s="88">
        <v>40137.966000000008</v>
      </c>
      <c r="I25" s="88">
        <v>50451.546419999999</v>
      </c>
      <c r="J25" s="88">
        <v>44312.756529999999</v>
      </c>
      <c r="K25" s="88">
        <v>32639.73331</v>
      </c>
      <c r="L25" s="88">
        <v>4538.2156500000001</v>
      </c>
      <c r="M25" s="88">
        <v>3459.0511500000002</v>
      </c>
      <c r="N25" s="88">
        <v>107510</v>
      </c>
      <c r="O25" s="88">
        <v>23460.378909999999</v>
      </c>
      <c r="P25" s="88">
        <v>13587.89934</v>
      </c>
      <c r="Q25" s="88">
        <v>73082</v>
      </c>
      <c r="R25" s="88">
        <v>33257.909740000003</v>
      </c>
      <c r="S25" s="88">
        <v>32724.465</v>
      </c>
      <c r="T25" s="88">
        <v>4162.17</v>
      </c>
      <c r="U25" s="88">
        <v>492.31184999999999</v>
      </c>
      <c r="V25" s="88">
        <v>36063.926119999996</v>
      </c>
      <c r="W25" s="88">
        <v>56904.557650000002</v>
      </c>
      <c r="X25" s="88">
        <v>69484.340500000006</v>
      </c>
      <c r="Y25" s="80">
        <v>11851</v>
      </c>
      <c r="Z25" s="73">
        <f t="shared" si="0"/>
        <v>1190110.7591500003</v>
      </c>
    </row>
    <row r="26" spans="1:26" ht="13.7" customHeight="1">
      <c r="A26" s="79">
        <v>1999</v>
      </c>
      <c r="B26" s="115">
        <v>114143</v>
      </c>
      <c r="C26" s="88">
        <v>260137.15811000002</v>
      </c>
      <c r="D26" s="88">
        <v>33376.189599999998</v>
      </c>
      <c r="E26" s="88">
        <v>138899.99733000001</v>
      </c>
      <c r="F26" s="88">
        <v>59791.165269999998</v>
      </c>
      <c r="G26" s="88">
        <v>72026.2</v>
      </c>
      <c r="H26" s="88">
        <v>57280.781999999999</v>
      </c>
      <c r="I26" s="88">
        <v>57460.746999999996</v>
      </c>
      <c r="J26" s="88">
        <v>93224.267999999996</v>
      </c>
      <c r="K26" s="88">
        <v>47211.756289999998</v>
      </c>
      <c r="L26" s="88">
        <v>8015.6417700000002</v>
      </c>
      <c r="M26" s="88">
        <v>6545.6370700000007</v>
      </c>
      <c r="N26" s="88">
        <v>84300</v>
      </c>
      <c r="O26" s="88">
        <v>49400</v>
      </c>
      <c r="P26" s="88">
        <v>43162.939270000003</v>
      </c>
      <c r="Q26" s="88">
        <v>79482.922000000006</v>
      </c>
      <c r="R26" s="88">
        <v>36780.414130000005</v>
      </c>
      <c r="S26" s="88">
        <v>36120.720220000003</v>
      </c>
      <c r="T26" s="88">
        <v>5209.2</v>
      </c>
      <c r="U26" s="88">
        <v>4159.2361899999996</v>
      </c>
      <c r="V26" s="88">
        <v>43265.480260000004</v>
      </c>
      <c r="W26" s="88">
        <v>16397.416570000001</v>
      </c>
      <c r="X26" s="88">
        <v>72664</v>
      </c>
      <c r="Y26" s="80">
        <v>12387</v>
      </c>
      <c r="Z26" s="73">
        <f t="shared" si="0"/>
        <v>1431441.87108</v>
      </c>
    </row>
    <row r="27" spans="1:26" ht="13.7" customHeight="1">
      <c r="A27" s="79">
        <v>2000</v>
      </c>
      <c r="B27" s="115">
        <v>88735.563949999996</v>
      </c>
      <c r="C27" s="88">
        <v>384662.24028999999</v>
      </c>
      <c r="D27" s="88">
        <v>48880.004849999998</v>
      </c>
      <c r="E27" s="88">
        <v>94318.555000000008</v>
      </c>
      <c r="F27" s="88">
        <v>62341.176829999997</v>
      </c>
      <c r="G27" s="88">
        <v>111367</v>
      </c>
      <c r="H27" s="88">
        <v>48912.493000000002</v>
      </c>
      <c r="I27" s="88">
        <v>97943.968299999993</v>
      </c>
      <c r="J27" s="88">
        <v>121276.86245</v>
      </c>
      <c r="K27" s="88">
        <v>76970.792879999994</v>
      </c>
      <c r="L27" s="88">
        <v>7043.8354300000001</v>
      </c>
      <c r="M27" s="88">
        <v>14840.419879999999</v>
      </c>
      <c r="N27" s="88">
        <v>97362.23</v>
      </c>
      <c r="O27" s="88">
        <v>95557.867625724117</v>
      </c>
      <c r="P27" s="88">
        <v>78279.459900000002</v>
      </c>
      <c r="Q27" s="88">
        <v>96004.469790000003</v>
      </c>
      <c r="R27" s="88">
        <v>63393.223860000006</v>
      </c>
      <c r="S27" s="88">
        <v>59084</v>
      </c>
      <c r="T27" s="88">
        <v>5748.85</v>
      </c>
      <c r="U27" s="88">
        <v>17920.85226</v>
      </c>
      <c r="V27" s="88">
        <v>68242.23</v>
      </c>
      <c r="W27" s="88">
        <v>28975.349269999999</v>
      </c>
      <c r="X27" s="88">
        <v>86218</v>
      </c>
      <c r="Y27" s="80">
        <v>18041.454950000003</v>
      </c>
      <c r="Z27" s="73">
        <f t="shared" si="0"/>
        <v>1872120.900515724</v>
      </c>
    </row>
    <row r="28" spans="1:26" ht="13.7" customHeight="1">
      <c r="A28" s="79">
        <v>2001</v>
      </c>
      <c r="B28" s="115">
        <v>69170.89</v>
      </c>
      <c r="C28" s="88">
        <v>584352.94646000001</v>
      </c>
      <c r="D28" s="88">
        <v>53095.535660000001</v>
      </c>
      <c r="E28" s="88">
        <v>203526.14005016859</v>
      </c>
      <c r="F28" s="88">
        <v>62586.553949999994</v>
      </c>
      <c r="G28" s="88">
        <v>137735.29999999999</v>
      </c>
      <c r="H28" s="88">
        <v>55874.779000000002</v>
      </c>
      <c r="I28" s="88">
        <v>127678.95745</v>
      </c>
      <c r="J28" s="88">
        <v>157447.77541</v>
      </c>
      <c r="K28" s="88">
        <v>114363.10021</v>
      </c>
      <c r="L28" s="88">
        <v>9975.8392000000003</v>
      </c>
      <c r="M28" s="88">
        <v>28357.724299999998</v>
      </c>
      <c r="N28" s="88">
        <v>119048.0674</v>
      </c>
      <c r="O28" s="88">
        <v>113110</v>
      </c>
      <c r="P28" s="88">
        <v>86712.004000000001</v>
      </c>
      <c r="Q28" s="88">
        <v>116991.23314</v>
      </c>
      <c r="R28" s="88">
        <v>63979.480130000004</v>
      </c>
      <c r="S28" s="88">
        <v>75889.781999999992</v>
      </c>
      <c r="T28" s="88">
        <v>8377.56</v>
      </c>
      <c r="U28" s="88">
        <v>16010.240438315115</v>
      </c>
      <c r="V28" s="88">
        <v>63200.03645</v>
      </c>
      <c r="W28" s="88">
        <v>25404.2</v>
      </c>
      <c r="X28" s="88">
        <v>110130</v>
      </c>
      <c r="Y28" s="80">
        <v>18582.508000000002</v>
      </c>
      <c r="Z28" s="73">
        <f t="shared" si="0"/>
        <v>2421600.6532484842</v>
      </c>
    </row>
    <row r="29" spans="1:26" ht="13.7" customHeight="1">
      <c r="A29" s="79">
        <v>2002</v>
      </c>
      <c r="B29" s="115">
        <v>50753.420814958954</v>
      </c>
      <c r="C29" s="88">
        <v>444854.89654041699</v>
      </c>
      <c r="D29" s="88">
        <v>15675.651845727465</v>
      </c>
      <c r="E29" s="88">
        <v>115867.46163012691</v>
      </c>
      <c r="F29" s="88">
        <v>44560.04613502798</v>
      </c>
      <c r="G29" s="88">
        <v>50351.39295838133</v>
      </c>
      <c r="H29" s="88">
        <v>38439.633526490084</v>
      </c>
      <c r="I29" s="88">
        <v>43640.743619105575</v>
      </c>
      <c r="J29" s="88">
        <v>42578.365070896223</v>
      </c>
      <c r="K29" s="88">
        <v>35392.549173319647</v>
      </c>
      <c r="L29" s="88">
        <v>20707.110261159251</v>
      </c>
      <c r="M29" s="88">
        <v>14321.261009742375</v>
      </c>
      <c r="N29" s="88">
        <v>120840.55656110923</v>
      </c>
      <c r="O29" s="88">
        <v>58765.154489807668</v>
      </c>
      <c r="P29" s="88">
        <v>22920.62401704257</v>
      </c>
      <c r="Q29" s="88">
        <v>60735.764023476011</v>
      </c>
      <c r="R29" s="88">
        <v>31172.730913043062</v>
      </c>
      <c r="S29" s="88">
        <v>44765.246596731187</v>
      </c>
      <c r="T29" s="88">
        <v>4856.4030279739691</v>
      </c>
      <c r="U29" s="88">
        <v>15210.154720121622</v>
      </c>
      <c r="V29" s="88">
        <v>97652.505512798234</v>
      </c>
      <c r="W29" s="88">
        <v>16354.601780991843</v>
      </c>
      <c r="X29" s="88">
        <v>76928.491970754418</v>
      </c>
      <c r="Y29" s="80">
        <v>10344.613033403532</v>
      </c>
      <c r="Z29" s="73">
        <f t="shared" si="0"/>
        <v>1477689.3792326062</v>
      </c>
    </row>
    <row r="30" spans="1:26" ht="13.7" customHeight="1">
      <c r="A30" s="79">
        <v>2003</v>
      </c>
      <c r="B30" s="115">
        <v>123850.23794573999</v>
      </c>
      <c r="C30" s="88">
        <v>500909.24913844222</v>
      </c>
      <c r="D30" s="88">
        <v>26891.481224192481</v>
      </c>
      <c r="E30" s="88">
        <v>165946.47807829906</v>
      </c>
      <c r="F30" s="88">
        <v>48002.709258611532</v>
      </c>
      <c r="G30" s="88">
        <v>89960.431419266679</v>
      </c>
      <c r="H30" s="88">
        <v>36433.368925048802</v>
      </c>
      <c r="I30" s="88">
        <v>67496.224360623135</v>
      </c>
      <c r="J30" s="88">
        <v>60143.053760453869</v>
      </c>
      <c r="K30" s="88">
        <v>54273.728013341301</v>
      </c>
      <c r="L30" s="88">
        <v>15358.094781719477</v>
      </c>
      <c r="M30" s="88">
        <v>17567.093608090505</v>
      </c>
      <c r="N30" s="88">
        <v>140378.60098845555</v>
      </c>
      <c r="O30" s="88">
        <v>60313.322139604927</v>
      </c>
      <c r="P30" s="88">
        <v>51926.585308808804</v>
      </c>
      <c r="Q30" s="88">
        <v>65274.442215420378</v>
      </c>
      <c r="R30" s="88">
        <v>46603.067512492649</v>
      </c>
      <c r="S30" s="88">
        <v>41008.116553294662</v>
      </c>
      <c r="T30" s="88">
        <v>3451.90020156935</v>
      </c>
      <c r="U30" s="88">
        <v>12366.825514055989</v>
      </c>
      <c r="V30" s="88">
        <v>64325.068738421563</v>
      </c>
      <c r="W30" s="88">
        <v>42723.563123900349</v>
      </c>
      <c r="X30" s="88">
        <v>63757.521952902171</v>
      </c>
      <c r="Y30" s="80">
        <v>8202.5422651124372</v>
      </c>
      <c r="Z30" s="73">
        <f t="shared" si="0"/>
        <v>1807163.7070278681</v>
      </c>
    </row>
    <row r="31" spans="1:26" ht="13.7" customHeight="1">
      <c r="A31" s="79">
        <v>2004</v>
      </c>
      <c r="B31" s="115">
        <v>127077.64201828001</v>
      </c>
      <c r="C31" s="88">
        <v>432709.999726724</v>
      </c>
      <c r="D31" s="88">
        <v>24095.482987499898</v>
      </c>
      <c r="E31" s="88">
        <v>148204.43662191398</v>
      </c>
      <c r="F31" s="88">
        <v>52026.714532651007</v>
      </c>
      <c r="G31" s="88">
        <v>67617.264036882669</v>
      </c>
      <c r="H31" s="88">
        <v>32213.246523470872</v>
      </c>
      <c r="I31" s="88">
        <v>66024.003626989332</v>
      </c>
      <c r="J31" s="88">
        <v>50466.362556658169</v>
      </c>
      <c r="K31" s="88">
        <v>50001.461798342454</v>
      </c>
      <c r="L31" s="88">
        <v>17085.208288021604</v>
      </c>
      <c r="M31" s="88">
        <v>18587.438357509494</v>
      </c>
      <c r="N31" s="88">
        <v>117527.38738833208</v>
      </c>
      <c r="O31" s="88">
        <v>47423.556442296598</v>
      </c>
      <c r="P31" s="88">
        <v>37138.244512771525</v>
      </c>
      <c r="Q31" s="88">
        <v>52949.539464191177</v>
      </c>
      <c r="R31" s="88">
        <v>37926.655377209114</v>
      </c>
      <c r="S31" s="88">
        <v>73050.272521581908</v>
      </c>
      <c r="T31" s="88">
        <v>3064.4397822000001</v>
      </c>
      <c r="U31" s="88">
        <v>12440.56984</v>
      </c>
      <c r="V31" s="88">
        <v>53498.452088368511</v>
      </c>
      <c r="W31" s="88">
        <v>65218.48523490267</v>
      </c>
      <c r="X31" s="88">
        <v>67801.344031667701</v>
      </c>
      <c r="Y31" s="80">
        <v>7048.9706464912651</v>
      </c>
      <c r="Z31" s="73">
        <f t="shared" si="0"/>
        <v>1661197.1784049561</v>
      </c>
    </row>
    <row r="32" spans="1:26" ht="13.7" customHeight="1">
      <c r="A32" s="79">
        <v>2005</v>
      </c>
      <c r="B32" s="115">
        <v>138831.66868969728</v>
      </c>
      <c r="C32" s="88">
        <v>490121.34100629902</v>
      </c>
      <c r="D32" s="88">
        <v>41216.916669689206</v>
      </c>
      <c r="E32" s="88">
        <v>181908.60432848486</v>
      </c>
      <c r="F32" s="88">
        <v>55751.155722567572</v>
      </c>
      <c r="G32" s="88">
        <v>102614.91734245582</v>
      </c>
      <c r="H32" s="88">
        <v>33165.584506552826</v>
      </c>
      <c r="I32" s="88">
        <v>70917.414187254442</v>
      </c>
      <c r="J32" s="88">
        <v>71103.073722986141</v>
      </c>
      <c r="K32" s="88">
        <v>66740.587505332529</v>
      </c>
      <c r="L32" s="88">
        <v>10906.752596050877</v>
      </c>
      <c r="M32" s="88">
        <v>26549.377286886614</v>
      </c>
      <c r="N32" s="88">
        <v>105324.42493547178</v>
      </c>
      <c r="O32" s="88">
        <v>69992.36553896124</v>
      </c>
      <c r="P32" s="88">
        <v>57137.666577005119</v>
      </c>
      <c r="Q32" s="88">
        <v>82236.185353313893</v>
      </c>
      <c r="R32" s="88">
        <v>37804.030846526693</v>
      </c>
      <c r="S32" s="88">
        <v>44620.282564037021</v>
      </c>
      <c r="T32" s="88">
        <v>5611.1254327999995</v>
      </c>
      <c r="U32" s="88">
        <v>10167.271830199817</v>
      </c>
      <c r="V32" s="88">
        <v>93708.194352536666</v>
      </c>
      <c r="W32" s="88">
        <v>9754.4204590000008</v>
      </c>
      <c r="X32" s="88">
        <v>94706.20051590963</v>
      </c>
      <c r="Y32" s="80">
        <v>10914.263891380386</v>
      </c>
      <c r="Z32" s="73">
        <f t="shared" si="0"/>
        <v>1911803.8258613988</v>
      </c>
    </row>
    <row r="33" spans="1:28" ht="13.7" customHeight="1">
      <c r="A33" s="79">
        <v>2006</v>
      </c>
      <c r="B33" s="115">
        <v>176680.83337645585</v>
      </c>
      <c r="C33" s="88">
        <v>758343.63643544517</v>
      </c>
      <c r="D33" s="88">
        <v>35060.609162565597</v>
      </c>
      <c r="E33" s="88">
        <v>213337.45436515831</v>
      </c>
      <c r="F33" s="88">
        <v>53257.043739554923</v>
      </c>
      <c r="G33" s="88">
        <v>95335.730026026518</v>
      </c>
      <c r="H33" s="88">
        <v>31518.737599607222</v>
      </c>
      <c r="I33" s="88">
        <v>71325.103084067305</v>
      </c>
      <c r="J33" s="88">
        <v>63161.370433690434</v>
      </c>
      <c r="K33" s="88">
        <v>55915.000270646182</v>
      </c>
      <c r="L33" s="88">
        <v>11170.325428541428</v>
      </c>
      <c r="M33" s="88">
        <v>18098.563287957448</v>
      </c>
      <c r="N33" s="88">
        <v>160604.3110372379</v>
      </c>
      <c r="O33" s="88">
        <v>64036.057130369685</v>
      </c>
      <c r="P33" s="88">
        <v>51076.6895791434</v>
      </c>
      <c r="Q33" s="88">
        <v>74631.804666770855</v>
      </c>
      <c r="R33" s="88">
        <v>51411.916011636276</v>
      </c>
      <c r="S33" s="88">
        <v>41392.228135414596</v>
      </c>
      <c r="T33" s="88">
        <v>10810.191218985074</v>
      </c>
      <c r="U33" s="88">
        <v>18517.462085842046</v>
      </c>
      <c r="V33" s="88">
        <v>93313.101286150515</v>
      </c>
      <c r="W33" s="88">
        <v>59374.083905360851</v>
      </c>
      <c r="X33" s="88">
        <v>85012.922783179558</v>
      </c>
      <c r="Y33" s="80">
        <v>8067.9255307710791</v>
      </c>
      <c r="Z33" s="73">
        <f t="shared" si="0"/>
        <v>2301453.1005805787</v>
      </c>
    </row>
    <row r="34" spans="1:28" ht="13.7" customHeight="1">
      <c r="A34" s="79">
        <v>2007</v>
      </c>
      <c r="B34" s="115">
        <v>123469.17287999998</v>
      </c>
      <c r="C34" s="88">
        <v>900745.76570488675</v>
      </c>
      <c r="D34" s="88">
        <v>35700.831915577124</v>
      </c>
      <c r="E34" s="88">
        <v>254549.17592857298</v>
      </c>
      <c r="F34" s="88">
        <v>65450.471090419909</v>
      </c>
      <c r="G34" s="88">
        <v>111305.3191220556</v>
      </c>
      <c r="H34" s="88">
        <v>33919.63652356447</v>
      </c>
      <c r="I34" s="88">
        <v>80767.200527042223</v>
      </c>
      <c r="J34" s="88">
        <v>79907.420481245994</v>
      </c>
      <c r="K34" s="88">
        <v>76212.48139174965</v>
      </c>
      <c r="L34" s="88">
        <v>10310.155971443841</v>
      </c>
      <c r="M34" s="88">
        <v>18533.189451260932</v>
      </c>
      <c r="N34" s="88">
        <v>129602.32538815345</v>
      </c>
      <c r="O34" s="88">
        <v>74785.484157289233</v>
      </c>
      <c r="P34" s="88">
        <v>99859.066433417451</v>
      </c>
      <c r="Q34" s="88">
        <v>87019.942082247071</v>
      </c>
      <c r="R34" s="88">
        <v>39637.289084768738</v>
      </c>
      <c r="S34" s="88">
        <v>60238.560268238616</v>
      </c>
      <c r="T34" s="88">
        <v>6768.7234054725232</v>
      </c>
      <c r="U34" s="88">
        <v>14607.316732280822</v>
      </c>
      <c r="V34" s="88">
        <v>69770.833904896892</v>
      </c>
      <c r="W34" s="88">
        <v>9087.1632635200676</v>
      </c>
      <c r="X34" s="88">
        <v>105980.43233570061</v>
      </c>
      <c r="Y34" s="80">
        <v>8955.7839718770592</v>
      </c>
      <c r="Z34" s="73">
        <f t="shared" si="0"/>
        <v>2497183.7420156822</v>
      </c>
    </row>
    <row r="35" spans="1:28" ht="13.7" customHeight="1">
      <c r="A35" s="79">
        <v>2008</v>
      </c>
      <c r="B35" s="115">
        <v>113097.52284800413</v>
      </c>
      <c r="C35" s="88">
        <v>1005278.7890208447</v>
      </c>
      <c r="D35" s="88">
        <v>41518.378755179539</v>
      </c>
      <c r="E35" s="88">
        <v>276730.58473960811</v>
      </c>
      <c r="F35" s="88">
        <v>76781.975720144605</v>
      </c>
      <c r="G35" s="88">
        <v>121896.33995432261</v>
      </c>
      <c r="H35" s="88">
        <v>29795.398676369216</v>
      </c>
      <c r="I35" s="88">
        <v>91898.761973366723</v>
      </c>
      <c r="J35" s="88">
        <v>101240.14774728053</v>
      </c>
      <c r="K35" s="88">
        <v>53770.256723715858</v>
      </c>
      <c r="L35" s="88">
        <v>9604.2238596616808</v>
      </c>
      <c r="M35" s="88">
        <v>17580.370734491396</v>
      </c>
      <c r="N35" s="88">
        <v>143065.33584342682</v>
      </c>
      <c r="O35" s="88">
        <v>85113.290205244324</v>
      </c>
      <c r="P35" s="88">
        <v>110900.34727304315</v>
      </c>
      <c r="Q35" s="88">
        <v>98884.926160531104</v>
      </c>
      <c r="R35" s="88">
        <v>49053.747164914006</v>
      </c>
      <c r="S35" s="88">
        <v>33424.863761979665</v>
      </c>
      <c r="T35" s="88">
        <v>5975.4665702331877</v>
      </c>
      <c r="U35" s="88">
        <v>13645.426927093988</v>
      </c>
      <c r="V35" s="88">
        <v>51211.266140391912</v>
      </c>
      <c r="W35" s="88">
        <v>7582.4170827610797</v>
      </c>
      <c r="X35" s="88">
        <v>114636.17977554067</v>
      </c>
      <c r="Y35" s="80">
        <v>15171.469298472764</v>
      </c>
      <c r="Z35" s="73">
        <f t="shared" si="0"/>
        <v>2667857.4869566211</v>
      </c>
    </row>
    <row r="36" spans="1:28" ht="13.7" customHeight="1">
      <c r="A36" s="79">
        <v>2009</v>
      </c>
      <c r="B36" s="115">
        <v>103166.07797313905</v>
      </c>
      <c r="C36" s="88">
        <v>1303627.2438209518</v>
      </c>
      <c r="D36" s="88">
        <v>42415.081787511081</v>
      </c>
      <c r="E36" s="88">
        <v>333437.25592459511</v>
      </c>
      <c r="F36" s="88">
        <v>69776.107167355513</v>
      </c>
      <c r="G36" s="88">
        <v>141232.17217926311</v>
      </c>
      <c r="H36" s="88">
        <v>27749.475962182969</v>
      </c>
      <c r="I36" s="88">
        <v>102894.216711285</v>
      </c>
      <c r="J36" s="88">
        <v>103053.37005147692</v>
      </c>
      <c r="K36" s="88">
        <v>62160.839111561596</v>
      </c>
      <c r="L36" s="88">
        <v>9106.8914976477081</v>
      </c>
      <c r="M36" s="88">
        <v>21136.703420873382</v>
      </c>
      <c r="N36" s="88">
        <v>154466.48273722598</v>
      </c>
      <c r="O36" s="88">
        <v>91354.082921265275</v>
      </c>
      <c r="P36" s="88">
        <v>121389.1493093881</v>
      </c>
      <c r="Q36" s="88">
        <v>109727.60226816218</v>
      </c>
      <c r="R36" s="88">
        <v>115038.33174153953</v>
      </c>
      <c r="S36" s="88">
        <v>56197.302119876775</v>
      </c>
      <c r="T36" s="88">
        <v>1665.82422249417</v>
      </c>
      <c r="U36" s="88">
        <v>127540.64641497305</v>
      </c>
      <c r="V36" s="88">
        <v>41232.731854999998</v>
      </c>
      <c r="W36" s="88">
        <v>8451.562287960267</v>
      </c>
      <c r="X36" s="88">
        <v>133655.36783695355</v>
      </c>
      <c r="Y36" s="80">
        <v>9732.3099514485548</v>
      </c>
      <c r="Z36" s="73">
        <f t="shared" si="0"/>
        <v>3290206.8292741296</v>
      </c>
    </row>
    <row r="37" spans="1:28" ht="13.7" customHeight="1">
      <c r="A37" s="79">
        <v>2010</v>
      </c>
      <c r="B37" s="115">
        <v>211842.2801409059</v>
      </c>
      <c r="C37" s="88">
        <v>1920799.3363232242</v>
      </c>
      <c r="D37" s="88">
        <v>32270.548375055285</v>
      </c>
      <c r="E37" s="88">
        <v>356447.68708605354</v>
      </c>
      <c r="F37" s="88">
        <v>49119.706049120519</v>
      </c>
      <c r="G37" s="88">
        <v>87447.400784978177</v>
      </c>
      <c r="H37" s="88">
        <v>27729.264903464056</v>
      </c>
      <c r="I37" s="88">
        <v>106753.05728288619</v>
      </c>
      <c r="J37" s="88">
        <v>44897.747332149032</v>
      </c>
      <c r="K37" s="88">
        <v>91641.072618514198</v>
      </c>
      <c r="L37" s="88">
        <v>8395.5666576550539</v>
      </c>
      <c r="M37" s="88">
        <v>41512.749421050503</v>
      </c>
      <c r="N37" s="88">
        <v>188642.70410844707</v>
      </c>
      <c r="O37" s="88">
        <v>66712.978164895438</v>
      </c>
      <c r="P37" s="88">
        <v>130354.03979257359</v>
      </c>
      <c r="Q37" s="88">
        <v>105060.99138702227</v>
      </c>
      <c r="R37" s="88">
        <v>97058.182023297704</v>
      </c>
      <c r="S37" s="88">
        <v>25788.681656694429</v>
      </c>
      <c r="T37" s="88">
        <v>1551.2257321990039</v>
      </c>
      <c r="U37" s="88">
        <v>125898.1132793842</v>
      </c>
      <c r="V37" s="88">
        <v>24075.309463680001</v>
      </c>
      <c r="W37" s="88">
        <v>2807.6960608475406</v>
      </c>
      <c r="X37" s="88">
        <v>78438.801962607642</v>
      </c>
      <c r="Y37" s="80">
        <v>8887.4402524194338</v>
      </c>
      <c r="Z37" s="73">
        <f t="shared" si="0"/>
        <v>3834132.5808591242</v>
      </c>
    </row>
    <row r="38" spans="1:28" ht="13.7" customHeight="1">
      <c r="A38" s="79">
        <v>2011</v>
      </c>
      <c r="B38" s="115">
        <v>394056.97846228437</v>
      </c>
      <c r="C38" s="88">
        <v>2295971.2173545207</v>
      </c>
      <c r="D38" s="88">
        <v>6235.3123396197225</v>
      </c>
      <c r="E38" s="88">
        <v>473259.04845308576</v>
      </c>
      <c r="F38" s="88">
        <v>5176.0040227549016</v>
      </c>
      <c r="G38" s="88">
        <v>35879.619463154508</v>
      </c>
      <c r="H38" s="88">
        <v>26433.24682694512</v>
      </c>
      <c r="I38" s="88">
        <v>51109.015560002481</v>
      </c>
      <c r="J38" s="88">
        <v>14066.184011354169</v>
      </c>
      <c r="K38" s="88">
        <v>7194.0712824354023</v>
      </c>
      <c r="L38" s="88">
        <v>7663.41578771271</v>
      </c>
      <c r="M38" s="88">
        <v>41446.258900796623</v>
      </c>
      <c r="N38" s="88">
        <v>185320.08639672174</v>
      </c>
      <c r="O38" s="88">
        <v>9669.1585603538279</v>
      </c>
      <c r="P38" s="88">
        <v>141280.08597421035</v>
      </c>
      <c r="Q38" s="88">
        <v>54606.912751999997</v>
      </c>
      <c r="R38" s="88">
        <v>94206.900712726303</v>
      </c>
      <c r="S38" s="88">
        <v>9203.8079797390765</v>
      </c>
      <c r="T38" s="88">
        <v>501.76482493039379</v>
      </c>
      <c r="U38" s="88">
        <v>127824.24451137107</v>
      </c>
      <c r="V38" s="88">
        <v>28930.455769896744</v>
      </c>
      <c r="W38" s="88">
        <v>9118.0410392296835</v>
      </c>
      <c r="X38" s="88">
        <v>27996.597260360297</v>
      </c>
      <c r="Y38" s="80">
        <v>2067.3445612500796</v>
      </c>
      <c r="Z38" s="73">
        <f t="shared" si="0"/>
        <v>4049215.7728074561</v>
      </c>
    </row>
    <row r="39" spans="1:28" ht="13.7" customHeight="1">
      <c r="A39" s="79">
        <v>2012</v>
      </c>
      <c r="B39" s="115">
        <v>489740.67126759019</v>
      </c>
      <c r="C39" s="88">
        <v>3582000</v>
      </c>
      <c r="D39" s="88">
        <v>5790.4473722970615</v>
      </c>
      <c r="E39" s="88">
        <v>513366.36051342485</v>
      </c>
      <c r="F39" s="88">
        <v>4292.1222437136921</v>
      </c>
      <c r="G39" s="88">
        <v>84223.529689775038</v>
      </c>
      <c r="H39" s="88">
        <v>26451.764451025683</v>
      </c>
      <c r="I39" s="88">
        <v>68723.720111995674</v>
      </c>
      <c r="J39" s="88">
        <v>15710.58454</v>
      </c>
      <c r="K39" s="88">
        <v>13642.030548568935</v>
      </c>
      <c r="L39" s="88">
        <v>6888.7655150405362</v>
      </c>
      <c r="M39" s="88">
        <v>58822.357882678465</v>
      </c>
      <c r="N39" s="88">
        <v>197581.12802811121</v>
      </c>
      <c r="O39" s="88">
        <v>12593.143582157378</v>
      </c>
      <c r="P39" s="88">
        <v>146959.08477020002</v>
      </c>
      <c r="Q39" s="88">
        <v>59544.021689645888</v>
      </c>
      <c r="R39" s="88">
        <v>177692.33324062126</v>
      </c>
      <c r="S39" s="88">
        <v>10507.960503552886</v>
      </c>
      <c r="T39" s="88">
        <v>269.12317670214946</v>
      </c>
      <c r="U39" s="88">
        <v>143339.35137264841</v>
      </c>
      <c r="V39" s="88">
        <v>27435.081878389505</v>
      </c>
      <c r="W39" s="88">
        <v>11912.802450746345</v>
      </c>
      <c r="X39" s="88">
        <v>22200.30516075913</v>
      </c>
      <c r="Y39" s="80">
        <v>4703.3864476674098</v>
      </c>
      <c r="Z39" s="73">
        <f t="shared" si="0"/>
        <v>5684390.0764373112</v>
      </c>
    </row>
    <row r="40" spans="1:28" ht="13.7" customHeight="1">
      <c r="A40" s="79">
        <v>2013</v>
      </c>
      <c r="B40" s="115">
        <v>772386.30886776675</v>
      </c>
      <c r="C40" s="88">
        <v>4158140.8352509513</v>
      </c>
      <c r="D40" s="88">
        <v>22651.259019819234</v>
      </c>
      <c r="E40" s="88">
        <v>887829.60144830064</v>
      </c>
      <c r="F40" s="88">
        <v>5028.6809259182919</v>
      </c>
      <c r="G40" s="88">
        <v>130278.18704328027</v>
      </c>
      <c r="H40" s="88">
        <v>56288.7990763661</v>
      </c>
      <c r="I40" s="88">
        <v>157155.90875463356</v>
      </c>
      <c r="J40" s="88">
        <v>17618.745629999998</v>
      </c>
      <c r="K40" s="88">
        <v>52683.38073198709</v>
      </c>
      <c r="L40" s="88">
        <v>6135.1194189979515</v>
      </c>
      <c r="M40" s="88">
        <v>71257.527130293776</v>
      </c>
      <c r="N40" s="88">
        <v>317435.06965351687</v>
      </c>
      <c r="O40" s="88">
        <v>13559.712394239261</v>
      </c>
      <c r="P40" s="88">
        <v>222069.07910161425</v>
      </c>
      <c r="Q40" s="88">
        <v>74464.861618618175</v>
      </c>
      <c r="R40" s="88">
        <v>222466.88425546064</v>
      </c>
      <c r="S40" s="88">
        <v>19789.213157097711</v>
      </c>
      <c r="T40" s="88">
        <v>203.75915625722922</v>
      </c>
      <c r="U40" s="88">
        <v>174464.73612952276</v>
      </c>
      <c r="V40" s="88">
        <v>21578.880390806022</v>
      </c>
      <c r="W40" s="88">
        <v>23243.053222634218</v>
      </c>
      <c r="X40" s="88">
        <v>32938.34747401307</v>
      </c>
      <c r="Y40" s="80">
        <v>4519.6520021676106</v>
      </c>
      <c r="Z40" s="73">
        <f t="shared" si="0"/>
        <v>7464187.6018542629</v>
      </c>
    </row>
    <row r="41" spans="1:28" ht="13.7" customHeight="1">
      <c r="A41" s="79">
        <v>2014</v>
      </c>
      <c r="B41" s="115">
        <v>1307667.4662504161</v>
      </c>
      <c r="C41" s="88">
        <v>6438485.9700071607</v>
      </c>
      <c r="D41" s="88">
        <v>68222.774067193881</v>
      </c>
      <c r="E41" s="88">
        <v>1424092.0883522171</v>
      </c>
      <c r="F41" s="88">
        <v>5512.2618071124252</v>
      </c>
      <c r="G41" s="88">
        <v>150676.35402221108</v>
      </c>
      <c r="H41" s="88">
        <v>106877.77581729279</v>
      </c>
      <c r="I41" s="88">
        <v>228734.21622818126</v>
      </c>
      <c r="J41" s="88">
        <v>23066.949013467081</v>
      </c>
      <c r="K41" s="88">
        <v>7386.5399108464353</v>
      </c>
      <c r="L41" s="88">
        <v>6128.8840636792784</v>
      </c>
      <c r="M41" s="88">
        <v>105566.50990040277</v>
      </c>
      <c r="N41" s="88">
        <v>612735.57461654593</v>
      </c>
      <c r="O41" s="88">
        <v>10643.635078745616</v>
      </c>
      <c r="P41" s="88">
        <v>369259.95703942166</v>
      </c>
      <c r="Q41" s="88">
        <v>124925.90924995235</v>
      </c>
      <c r="R41" s="88">
        <v>332646.56277479068</v>
      </c>
      <c r="S41" s="88">
        <v>33011.921824999998</v>
      </c>
      <c r="T41" s="88">
        <v>17.542035271505892</v>
      </c>
      <c r="U41" s="88">
        <v>163045.41040308675</v>
      </c>
      <c r="V41" s="88">
        <v>24701.145610240776</v>
      </c>
      <c r="W41" s="88">
        <v>21360.391728646915</v>
      </c>
      <c r="X41" s="88">
        <v>16217.523028057798</v>
      </c>
      <c r="Y41" s="80">
        <v>9344.6176144840974</v>
      </c>
      <c r="Z41" s="73">
        <f t="shared" si="0"/>
        <v>11590327.980444424</v>
      </c>
    </row>
    <row r="42" spans="1:28" ht="13.7" customHeight="1">
      <c r="A42" s="79">
        <v>2015</v>
      </c>
      <c r="B42" s="115">
        <v>1734840.2155245845</v>
      </c>
      <c r="C42" s="88">
        <v>9205924.0325180404</v>
      </c>
      <c r="D42" s="88">
        <v>53263.706797866405</v>
      </c>
      <c r="E42" s="88">
        <v>1450362.3712037827</v>
      </c>
      <c r="F42" s="88">
        <v>4305.594334962977</v>
      </c>
      <c r="G42" s="88">
        <v>116969.04653073447</v>
      </c>
      <c r="H42" s="88">
        <v>190632.80206632384</v>
      </c>
      <c r="I42" s="88">
        <v>418757.63636574819</v>
      </c>
      <c r="J42" s="88">
        <v>23138.188274049597</v>
      </c>
      <c r="K42" s="88">
        <v>19576.748630114977</v>
      </c>
      <c r="L42" s="88">
        <v>5646.2718518427209</v>
      </c>
      <c r="M42" s="88">
        <v>131024.29500974328</v>
      </c>
      <c r="N42" s="88">
        <v>930349.38056492386</v>
      </c>
      <c r="O42" s="88">
        <v>11583.430124873325</v>
      </c>
      <c r="P42" s="88">
        <v>677034.4111716206</v>
      </c>
      <c r="Q42" s="88">
        <v>163275.26718586864</v>
      </c>
      <c r="R42" s="88">
        <v>406078.45166705007</v>
      </c>
      <c r="S42" s="88">
        <v>53420.201302226349</v>
      </c>
      <c r="T42" s="88">
        <v>3.8148689504880702</v>
      </c>
      <c r="U42" s="88">
        <v>125696.68467347484</v>
      </c>
      <c r="V42" s="88">
        <v>72013.645151088276</v>
      </c>
      <c r="W42" s="88">
        <v>26690.560072711851</v>
      </c>
      <c r="X42" s="88">
        <v>16869.704553282689</v>
      </c>
      <c r="Y42" s="80">
        <v>15378.199459661102</v>
      </c>
      <c r="Z42" s="73">
        <f t="shared" si="0"/>
        <v>15852834.65990353</v>
      </c>
    </row>
    <row r="43" spans="1:28" ht="13.7" customHeight="1">
      <c r="A43" s="79">
        <v>2016</v>
      </c>
      <c r="B43" s="115">
        <v>3922201.2732490436</v>
      </c>
      <c r="C43" s="88">
        <v>14177194.788452329</v>
      </c>
      <c r="D43" s="88">
        <v>83633.438982172098</v>
      </c>
      <c r="E43" s="88">
        <v>2343040.6613919921</v>
      </c>
      <c r="F43" s="88">
        <v>9229.0072516298787</v>
      </c>
      <c r="G43" s="88">
        <v>211304.35280367889</v>
      </c>
      <c r="H43" s="88">
        <v>755868.97344366321</v>
      </c>
      <c r="I43" s="88">
        <v>1224901.982030774</v>
      </c>
      <c r="J43" s="88">
        <v>28709.911402500824</v>
      </c>
      <c r="K43" s="88">
        <v>473130.31066135102</v>
      </c>
      <c r="L43" s="88">
        <v>4138.1887855235473</v>
      </c>
      <c r="M43" s="88">
        <v>139378.1768983244</v>
      </c>
      <c r="N43" s="88">
        <v>2389954.5548726032</v>
      </c>
      <c r="O43" s="88">
        <v>21677.77648597808</v>
      </c>
      <c r="P43" s="88">
        <v>1955662.2757791162</v>
      </c>
      <c r="Q43" s="88">
        <v>433943.48198940739</v>
      </c>
      <c r="R43" s="88">
        <v>809599.88323623803</v>
      </c>
      <c r="S43" s="88">
        <v>80787</v>
      </c>
      <c r="T43" s="88">
        <v>0</v>
      </c>
      <c r="U43" s="88">
        <v>159673.65890791605</v>
      </c>
      <c r="V43" s="88">
        <v>272500.3163418817</v>
      </c>
      <c r="W43" s="88">
        <v>47752.309255650631</v>
      </c>
      <c r="X43" s="88">
        <v>50934.357611868669</v>
      </c>
      <c r="Y43" s="80">
        <v>57403.994773173952</v>
      </c>
      <c r="Z43" s="73">
        <f t="shared" si="0"/>
        <v>29652620.674606819</v>
      </c>
    </row>
    <row r="44" spans="1:28" ht="13.7" customHeight="1">
      <c r="A44" s="79">
        <v>2017</v>
      </c>
      <c r="B44" s="115">
        <v>6406214.4819915053</v>
      </c>
      <c r="C44" s="88">
        <v>17140177.083818961</v>
      </c>
      <c r="D44" s="88">
        <v>207522.25470500768</v>
      </c>
      <c r="E44" s="88">
        <v>2876467.5226698508</v>
      </c>
      <c r="F44" s="88">
        <v>242095.89804586433</v>
      </c>
      <c r="G44" s="88">
        <v>1068744.9145425297</v>
      </c>
      <c r="H44" s="88">
        <v>1972240.8413318</v>
      </c>
      <c r="I44" s="88">
        <v>1919270.3827875755</v>
      </c>
      <c r="J44" s="88">
        <v>233176.07003650165</v>
      </c>
      <c r="K44" s="88">
        <v>939690.67027894221</v>
      </c>
      <c r="L44" s="88">
        <v>108490.53643515219</v>
      </c>
      <c r="M44" s="88">
        <v>464077.37047328934</v>
      </c>
      <c r="N44" s="88">
        <v>3557486.9677925357</v>
      </c>
      <c r="O44" s="88">
        <v>310487.67299018521</v>
      </c>
      <c r="P44" s="88">
        <v>2792191.018092148</v>
      </c>
      <c r="Q44" s="88">
        <v>1178851.042772311</v>
      </c>
      <c r="R44" s="88">
        <v>1415570.7916089289</v>
      </c>
      <c r="S44" s="88">
        <v>336668.9551870508</v>
      </c>
      <c r="T44" s="88">
        <v>2235.7824953621162</v>
      </c>
      <c r="U44" s="88">
        <v>662723.73346355301</v>
      </c>
      <c r="V44" s="88">
        <v>590514.04980706796</v>
      </c>
      <c r="W44" s="88">
        <v>266861.69305092323</v>
      </c>
      <c r="X44" s="88">
        <v>306450.85574846249</v>
      </c>
      <c r="Y44" s="80">
        <v>413705.53034751513</v>
      </c>
      <c r="Z44" s="73">
        <f t="shared" si="0"/>
        <v>45411916.12047302</v>
      </c>
    </row>
    <row r="45" spans="1:28" ht="13.7" customHeight="1">
      <c r="A45" s="79">
        <v>2018</v>
      </c>
      <c r="B45" s="115">
        <v>14763903.727649439</v>
      </c>
      <c r="C45" s="88">
        <v>42897994.138708353</v>
      </c>
      <c r="D45" s="88">
        <v>380231.4217768581</v>
      </c>
      <c r="E45" s="88">
        <v>5363919.975965606</v>
      </c>
      <c r="F45" s="88">
        <v>898354.44421910087</v>
      </c>
      <c r="G45" s="88">
        <v>2880278.5820279219</v>
      </c>
      <c r="H45" s="88">
        <v>3641225.4577165139</v>
      </c>
      <c r="I45" s="88">
        <v>2921807.7965205004</v>
      </c>
      <c r="J45" s="88">
        <v>348217.57185690507</v>
      </c>
      <c r="K45" s="88">
        <v>2480154.5065338518</v>
      </c>
      <c r="L45" s="88">
        <v>160722.78750890229</v>
      </c>
      <c r="M45" s="88">
        <v>1095983.2354954805</v>
      </c>
      <c r="N45" s="88">
        <v>6404364.1158865336</v>
      </c>
      <c r="O45" s="88">
        <v>600229.86859326926</v>
      </c>
      <c r="P45" s="88">
        <v>4514941.5769364415</v>
      </c>
      <c r="Q45" s="88">
        <v>3141592.8654842465</v>
      </c>
      <c r="R45" s="88">
        <v>2392096.5955627179</v>
      </c>
      <c r="S45" s="88">
        <v>556896.45091957191</v>
      </c>
      <c r="T45" s="88">
        <v>10970.70984177657</v>
      </c>
      <c r="U45" s="88">
        <v>1858357.0883463132</v>
      </c>
      <c r="V45" s="88">
        <v>971032.44638934452</v>
      </c>
      <c r="W45" s="88">
        <v>383745.30717037705</v>
      </c>
      <c r="X45" s="88">
        <v>697828.9607836759</v>
      </c>
      <c r="Y45" s="80">
        <v>1239007.1993698601</v>
      </c>
      <c r="Z45" s="73">
        <f t="shared" si="0"/>
        <v>100603856.83126356</v>
      </c>
    </row>
    <row r="46" spans="1:28" ht="13.7" customHeight="1">
      <c r="A46" s="79">
        <v>2019</v>
      </c>
      <c r="B46" s="115">
        <v>32384915.663819496</v>
      </c>
      <c r="C46" s="88">
        <v>73057289.905043557</v>
      </c>
      <c r="D46" s="88">
        <v>516076.68134010292</v>
      </c>
      <c r="E46" s="88">
        <v>10458671.889910799</v>
      </c>
      <c r="F46" s="88">
        <v>1702193.1060568476</v>
      </c>
      <c r="G46" s="88">
        <v>5889264.1321354117</v>
      </c>
      <c r="H46" s="88">
        <v>4738882.115541785</v>
      </c>
      <c r="I46" s="88">
        <v>3538569.4835116817</v>
      </c>
      <c r="J46" s="88">
        <v>510782.41375528026</v>
      </c>
      <c r="K46" s="88">
        <v>2719648.1715102326</v>
      </c>
      <c r="L46" s="88">
        <v>238943.37578572778</v>
      </c>
      <c r="M46" s="88">
        <v>1930042.4777765423</v>
      </c>
      <c r="N46" s="88">
        <v>8984467.4372944441</v>
      </c>
      <c r="O46" s="88">
        <v>766359.06708619685</v>
      </c>
      <c r="P46" s="88">
        <v>6659003.1668754742</v>
      </c>
      <c r="Q46" s="88">
        <v>5042703.9458670476</v>
      </c>
      <c r="R46" s="88">
        <v>3193566.0082607102</v>
      </c>
      <c r="S46" s="88">
        <v>1064503.7847611366</v>
      </c>
      <c r="T46" s="88">
        <v>28742.392735864454</v>
      </c>
      <c r="U46" s="88">
        <v>2135754.3863886534</v>
      </c>
      <c r="V46" s="88">
        <v>2317734.6524969065</v>
      </c>
      <c r="W46" s="88">
        <v>574672.62405050802</v>
      </c>
      <c r="X46" s="88">
        <v>2135363.1332832137</v>
      </c>
      <c r="Y46" s="80">
        <v>1679736.3900123248</v>
      </c>
      <c r="Z46" s="73">
        <f t="shared" si="0"/>
        <v>172267886.40529996</v>
      </c>
    </row>
    <row r="47" spans="1:28" ht="13.7" customHeight="1">
      <c r="A47" s="79">
        <v>2020</v>
      </c>
      <c r="B47" s="115">
        <v>34783994.104782656</v>
      </c>
      <c r="C47" s="88">
        <v>41711442.425128981</v>
      </c>
      <c r="D47" s="88">
        <v>602052.65473577881</v>
      </c>
      <c r="E47" s="88">
        <v>11953643.527160928</v>
      </c>
      <c r="F47" s="88">
        <v>822320.22061694413</v>
      </c>
      <c r="G47" s="88">
        <v>2717113.0272783549</v>
      </c>
      <c r="H47" s="88">
        <v>5572408.3597199861</v>
      </c>
      <c r="I47" s="88">
        <v>3571520.8848980116</v>
      </c>
      <c r="J47" s="88">
        <v>623988.08640270447</v>
      </c>
      <c r="K47" s="88">
        <v>3105271.3387733847</v>
      </c>
      <c r="L47" s="88">
        <v>290771.05366374215</v>
      </c>
      <c r="M47" s="88">
        <v>1767571.2840984347</v>
      </c>
      <c r="N47" s="88">
        <v>5970718.4469393883</v>
      </c>
      <c r="O47" s="88">
        <v>704386.15772552323</v>
      </c>
      <c r="P47" s="88">
        <v>7366349.6150642103</v>
      </c>
      <c r="Q47" s="88">
        <v>3533805.039857524</v>
      </c>
      <c r="R47" s="88">
        <v>3401736.2632124373</v>
      </c>
      <c r="S47" s="88">
        <v>1202384.0637179296</v>
      </c>
      <c r="T47" s="88">
        <v>58220.709296449626</v>
      </c>
      <c r="U47" s="88">
        <v>830784.72552225576</v>
      </c>
      <c r="V47" s="88">
        <v>4588979.4303493369</v>
      </c>
      <c r="W47" s="88">
        <v>694399.21382547368</v>
      </c>
      <c r="X47" s="88">
        <v>2831935.7902987413</v>
      </c>
      <c r="Y47" s="80">
        <v>1726895.6669296541</v>
      </c>
      <c r="Z47" s="73">
        <f t="shared" si="0"/>
        <v>140432692.08999881</v>
      </c>
    </row>
    <row r="48" spans="1:28" s="45" customFormat="1" ht="13.7" customHeight="1">
      <c r="A48" s="89">
        <v>2021</v>
      </c>
      <c r="B48" s="115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115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115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115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115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4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28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Transferencias corrientes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1046</v>
      </c>
      <c r="C8" s="57" t="s">
        <v>1047</v>
      </c>
      <c r="D8" s="57" t="s">
        <v>1048</v>
      </c>
      <c r="E8" s="64" t="s">
        <v>1049</v>
      </c>
      <c r="F8" s="57" t="s">
        <v>1050</v>
      </c>
      <c r="G8" s="57" t="s">
        <v>1051</v>
      </c>
      <c r="H8" s="64" t="s">
        <v>1052</v>
      </c>
      <c r="I8" s="57" t="s">
        <v>1053</v>
      </c>
      <c r="J8" s="57" t="s">
        <v>1054</v>
      </c>
      <c r="K8" s="64" t="s">
        <v>1055</v>
      </c>
      <c r="L8" s="57" t="s">
        <v>1056</v>
      </c>
      <c r="M8" s="57" t="s">
        <v>1057</v>
      </c>
      <c r="N8" s="64" t="s">
        <v>1058</v>
      </c>
      <c r="O8" s="57" t="s">
        <v>1059</v>
      </c>
      <c r="P8" s="57" t="s">
        <v>1060</v>
      </c>
      <c r="Q8" s="64" t="s">
        <v>1061</v>
      </c>
      <c r="R8" s="57" t="s">
        <v>1062</v>
      </c>
      <c r="S8" s="57" t="s">
        <v>1063</v>
      </c>
      <c r="T8" s="57" t="s">
        <v>1064</v>
      </c>
      <c r="U8" s="57" t="s">
        <v>1065</v>
      </c>
      <c r="V8" s="57" t="s">
        <v>1066</v>
      </c>
      <c r="W8" s="57" t="s">
        <v>1067</v>
      </c>
      <c r="X8" s="57" t="s">
        <v>1068</v>
      </c>
      <c r="Y8" s="57" t="s">
        <v>1069</v>
      </c>
      <c r="Z8" s="66" t="s">
        <v>1070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851614.00854386971</v>
      </c>
      <c r="C10" s="70">
        <v>5324841.2954824883</v>
      </c>
      <c r="D10" s="70">
        <v>257828.09432979548</v>
      </c>
      <c r="E10" s="70">
        <v>1328806.3323150994</v>
      </c>
      <c r="F10" s="70">
        <v>477192.32377122977</v>
      </c>
      <c r="G10" s="70">
        <v>471182.34488242335</v>
      </c>
      <c r="H10" s="70">
        <v>283070.00566278241</v>
      </c>
      <c r="I10" s="70">
        <v>915319.7847652178</v>
      </c>
      <c r="J10" s="70">
        <v>194723.31599732803</v>
      </c>
      <c r="K10" s="70">
        <v>386441.6425502529</v>
      </c>
      <c r="L10" s="70">
        <v>215157.24421926987</v>
      </c>
      <c r="M10" s="70">
        <v>155057.45533120565</v>
      </c>
      <c r="N10" s="70">
        <v>902097.83120984375</v>
      </c>
      <c r="O10" s="70">
        <v>342568.79666196596</v>
      </c>
      <c r="P10" s="70">
        <v>170683.40044210234</v>
      </c>
      <c r="Q10" s="70">
        <v>253621.10910763094</v>
      </c>
      <c r="R10" s="70">
        <v>418895.5285498075</v>
      </c>
      <c r="S10" s="70">
        <v>474187.33432682656</v>
      </c>
      <c r="T10" s="70">
        <v>137027.51866478639</v>
      </c>
      <c r="U10" s="70">
        <v>426708.50110525585</v>
      </c>
      <c r="V10" s="70">
        <v>2355310.7265232364</v>
      </c>
      <c r="W10" s="70">
        <v>403269.58343891083</v>
      </c>
      <c r="X10" s="70">
        <v>528878.14221496496</v>
      </c>
      <c r="Y10" s="70">
        <v>106977.62422075428</v>
      </c>
      <c r="Z10" s="71">
        <f>SUM(B10:Y10)</f>
        <v>17381459.94431705</v>
      </c>
    </row>
    <row r="11" spans="1:26" ht="13.7" customHeight="1">
      <c r="A11" s="79">
        <v>1984</v>
      </c>
      <c r="B11" s="87">
        <v>10601404.575511886</v>
      </c>
      <c r="C11" s="88">
        <v>35145414.694647223</v>
      </c>
      <c r="D11" s="88">
        <v>2633603.2693510964</v>
      </c>
      <c r="E11" s="88">
        <v>7335569.0427712575</v>
      </c>
      <c r="F11" s="88">
        <v>3027178.3207326592</v>
      </c>
      <c r="G11" s="88">
        <v>2905756.2304128152</v>
      </c>
      <c r="H11" s="88">
        <v>1071863.9697200009</v>
      </c>
      <c r="I11" s="88">
        <v>5916186.6766185993</v>
      </c>
      <c r="J11" s="88">
        <v>1444504.1779429701</v>
      </c>
      <c r="K11" s="88">
        <v>1942753.4451175018</v>
      </c>
      <c r="L11" s="88">
        <v>1419382.3661526574</v>
      </c>
      <c r="M11" s="88">
        <v>1256090.5895156262</v>
      </c>
      <c r="N11" s="88">
        <v>6833132.8069650065</v>
      </c>
      <c r="O11" s="88">
        <v>2034866.7550153143</v>
      </c>
      <c r="P11" s="88">
        <v>1230968.7777253136</v>
      </c>
      <c r="Q11" s="88">
        <v>1926005.5705906267</v>
      </c>
      <c r="R11" s="88">
        <v>3785019.6430737539</v>
      </c>
      <c r="S11" s="88">
        <v>4048798.6668720348</v>
      </c>
      <c r="T11" s="88">
        <v>1143042.4364592198</v>
      </c>
      <c r="U11" s="88">
        <v>2650351.1438779715</v>
      </c>
      <c r="V11" s="88">
        <v>16052837.734009702</v>
      </c>
      <c r="W11" s="88">
        <v>2520555.1162946899</v>
      </c>
      <c r="X11" s="88">
        <v>4911314.2050060984</v>
      </c>
      <c r="Y11" s="80">
        <v>816458.88318515697</v>
      </c>
      <c r="Z11" s="73">
        <f>SUM(B11:Y11)</f>
        <v>122653059.0975692</v>
      </c>
    </row>
    <row r="12" spans="1:26" ht="13.7" customHeight="1">
      <c r="A12" s="79">
        <v>1985</v>
      </c>
      <c r="B12" s="87">
        <v>55648.12303048496</v>
      </c>
      <c r="C12" s="88">
        <v>252776.70195959473</v>
      </c>
      <c r="D12" s="88">
        <v>13101.231504003385</v>
      </c>
      <c r="E12" s="88">
        <v>67593.363519429229</v>
      </c>
      <c r="F12" s="88">
        <v>19362.849502240297</v>
      </c>
      <c r="G12" s="88">
        <v>15188.437503415689</v>
      </c>
      <c r="H12" s="88">
        <v>20005.066732828698</v>
      </c>
      <c r="I12" s="88">
        <v>34679.73045177367</v>
      </c>
      <c r="J12" s="88">
        <v>10660.806027767461</v>
      </c>
      <c r="K12" s="88">
        <v>12009.462212003102</v>
      </c>
      <c r="L12" s="88">
        <v>10853.471196943981</v>
      </c>
      <c r="M12" s="88">
        <v>8958.9303667081967</v>
      </c>
      <c r="N12" s="88">
        <v>46143.308017776631</v>
      </c>
      <c r="O12" s="88">
        <v>13582.894426944686</v>
      </c>
      <c r="P12" s="88">
        <v>10147.03224329674</v>
      </c>
      <c r="Q12" s="88">
        <v>15252.65922647453</v>
      </c>
      <c r="R12" s="88">
        <v>15734.322149415832</v>
      </c>
      <c r="S12" s="88">
        <v>26106.130423418512</v>
      </c>
      <c r="T12" s="88">
        <v>6582.726613531112</v>
      </c>
      <c r="U12" s="88">
        <v>24885.917685300548</v>
      </c>
      <c r="V12" s="88">
        <v>97649.129910966411</v>
      </c>
      <c r="W12" s="88">
        <v>13004.898919415125</v>
      </c>
      <c r="X12" s="88">
        <v>39014.696758245373</v>
      </c>
      <c r="Y12" s="80">
        <v>9247.9281204729778</v>
      </c>
      <c r="Z12" s="73">
        <f t="shared" ref="Z12:Z47" si="0">SUM(B12:Y12)</f>
        <v>838189.81850245176</v>
      </c>
    </row>
    <row r="13" spans="1:26" ht="13.7" customHeight="1">
      <c r="A13" s="79">
        <v>1986</v>
      </c>
      <c r="B13" s="87">
        <v>133506.69136585761</v>
      </c>
      <c r="C13" s="88">
        <v>516965.387359738</v>
      </c>
      <c r="D13" s="88">
        <v>35530.460671385976</v>
      </c>
      <c r="E13" s="88">
        <v>125905.08726025205</v>
      </c>
      <c r="F13" s="88">
        <v>41724.36031299051</v>
      </c>
      <c r="G13" s="88">
        <v>36149.850635546427</v>
      </c>
      <c r="H13" s="88">
        <v>35192.611600025732</v>
      </c>
      <c r="I13" s="88">
        <v>81083.777126459288</v>
      </c>
      <c r="J13" s="88">
        <v>21734.956924175887</v>
      </c>
      <c r="K13" s="88">
        <v>23198.96956673696</v>
      </c>
      <c r="L13" s="88">
        <v>26859.001173139637</v>
      </c>
      <c r="M13" s="88">
        <v>32489.819029143753</v>
      </c>
      <c r="N13" s="88">
        <v>122245.05565384938</v>
      </c>
      <c r="O13" s="88">
        <v>34404.297100185155</v>
      </c>
      <c r="P13" s="88">
        <v>28210.397458580625</v>
      </c>
      <c r="Q13" s="88">
        <v>41949.593027230672</v>
      </c>
      <c r="R13" s="88">
        <v>38683.718670748283</v>
      </c>
      <c r="S13" s="88">
        <v>54112.159596199563</v>
      </c>
      <c r="T13" s="88">
        <v>16723.529032332226</v>
      </c>
      <c r="U13" s="88">
        <v>51859.832453797913</v>
      </c>
      <c r="V13" s="88">
        <v>216167.09749199802</v>
      </c>
      <c r="W13" s="88">
        <v>32658.743564823872</v>
      </c>
      <c r="X13" s="88">
        <v>84800.116911421996</v>
      </c>
      <c r="Y13" s="80">
        <v>20721.409710095148</v>
      </c>
      <c r="Z13" s="73">
        <f t="shared" si="0"/>
        <v>1852876.923696714</v>
      </c>
    </row>
    <row r="14" spans="1:26" ht="13.7" customHeight="1">
      <c r="A14" s="79">
        <v>1987</v>
      </c>
      <c r="B14" s="87">
        <v>149987.68878351696</v>
      </c>
      <c r="C14" s="88">
        <v>1163746.0452547325</v>
      </c>
      <c r="D14" s="88">
        <v>78954.337025735527</v>
      </c>
      <c r="E14" s="88">
        <v>260625.96688106869</v>
      </c>
      <c r="F14" s="88">
        <v>58002.053413728041</v>
      </c>
      <c r="G14" s="88">
        <v>99012.315849425591</v>
      </c>
      <c r="H14" s="88">
        <v>68222.67956592681</v>
      </c>
      <c r="I14" s="88">
        <v>235713.19063508417</v>
      </c>
      <c r="J14" s="88">
        <v>43948.692454454722</v>
      </c>
      <c r="K14" s="88">
        <v>48675.732049846651</v>
      </c>
      <c r="L14" s="88">
        <v>47525.911607724294</v>
      </c>
      <c r="M14" s="88">
        <v>122264.24034567781</v>
      </c>
      <c r="N14" s="88">
        <v>254749.10684355436</v>
      </c>
      <c r="O14" s="88">
        <v>84447.923582542353</v>
      </c>
      <c r="P14" s="88">
        <v>68733.710873536736</v>
      </c>
      <c r="Q14" s="88">
        <v>97606.979753498264</v>
      </c>
      <c r="R14" s="88">
        <v>97990.253234205724</v>
      </c>
      <c r="S14" s="88">
        <v>132101.5930171691</v>
      </c>
      <c r="T14" s="88">
        <v>35005.644571280791</v>
      </c>
      <c r="U14" s="88">
        <v>110127.24678994177</v>
      </c>
      <c r="V14" s="88">
        <v>446130.33154347638</v>
      </c>
      <c r="W14" s="88">
        <v>71288.867411586427</v>
      </c>
      <c r="X14" s="88">
        <v>225364.80665598292</v>
      </c>
      <c r="Y14" s="80">
        <v>46759.364646309383</v>
      </c>
      <c r="Z14" s="73">
        <f t="shared" si="0"/>
        <v>4046984.6827900056</v>
      </c>
    </row>
    <row r="15" spans="1:26" ht="13.7" customHeight="1">
      <c r="A15" s="79">
        <v>1988</v>
      </c>
      <c r="B15" s="87">
        <v>1282853.1769236121</v>
      </c>
      <c r="C15" s="88">
        <v>5685052.252337208</v>
      </c>
      <c r="D15" s="88">
        <v>357265.73930538358</v>
      </c>
      <c r="E15" s="88">
        <v>1201489.5753352284</v>
      </c>
      <c r="F15" s="88">
        <v>258161.20203231488</v>
      </c>
      <c r="G15" s="88">
        <v>400088.68750979606</v>
      </c>
      <c r="H15" s="88">
        <v>290584.29138708429</v>
      </c>
      <c r="I15" s="88">
        <v>860741.25890868972</v>
      </c>
      <c r="J15" s="88">
        <v>244090.80476515077</v>
      </c>
      <c r="K15" s="88">
        <v>237973.24073594902</v>
      </c>
      <c r="L15" s="88">
        <v>228185.13828922616</v>
      </c>
      <c r="M15" s="88">
        <v>483287.55830694019</v>
      </c>
      <c r="N15" s="88">
        <v>1132361.1018052483</v>
      </c>
      <c r="O15" s="88">
        <v>277125.65052284038</v>
      </c>
      <c r="P15" s="88">
        <v>269784.57368779823</v>
      </c>
      <c r="Q15" s="88">
        <v>416606.11038864084</v>
      </c>
      <c r="R15" s="88">
        <v>474111.21226313745</v>
      </c>
      <c r="S15" s="88">
        <v>469217.16103977611</v>
      </c>
      <c r="T15" s="88">
        <v>128468.84461323725</v>
      </c>
      <c r="U15" s="88">
        <v>631332.60781362304</v>
      </c>
      <c r="V15" s="88">
        <v>2078136.5007198427</v>
      </c>
      <c r="W15" s="88">
        <v>284466.72735788248</v>
      </c>
      <c r="X15" s="88">
        <v>735942.95271297335</v>
      </c>
      <c r="Y15" s="80">
        <v>208608.93339578051</v>
      </c>
      <c r="Z15" s="73">
        <f t="shared" si="0"/>
        <v>18635935.302157357</v>
      </c>
    </row>
    <row r="16" spans="1:26" ht="13.7" customHeight="1">
      <c r="A16" s="79">
        <v>1989</v>
      </c>
      <c r="B16" s="87">
        <v>41141.589165483696</v>
      </c>
      <c r="C16" s="88">
        <v>144872.89150193907</v>
      </c>
      <c r="D16" s="88">
        <v>21386.194869764731</v>
      </c>
      <c r="E16" s="88">
        <v>33668.806788210692</v>
      </c>
      <c r="F16" s="88">
        <v>6667.7036128706641</v>
      </c>
      <c r="G16" s="88">
        <v>11477.533154043618</v>
      </c>
      <c r="H16" s="88">
        <v>7988.8585083001453</v>
      </c>
      <c r="I16" s="88">
        <v>27847.468030224536</v>
      </c>
      <c r="J16" s="88">
        <v>8793.9372727024856</v>
      </c>
      <c r="K16" s="88">
        <v>8711.3650917381437</v>
      </c>
      <c r="L16" s="88">
        <v>8277.8611416753447</v>
      </c>
      <c r="M16" s="88">
        <v>18145.236766914284</v>
      </c>
      <c r="N16" s="88">
        <v>29416.339468547048</v>
      </c>
      <c r="O16" s="88">
        <v>7472.7823772730044</v>
      </c>
      <c r="P16" s="88">
        <v>9124.2259965598569</v>
      </c>
      <c r="Q16" s="88">
        <v>14470.77471400104</v>
      </c>
      <c r="R16" s="88">
        <v>12427.113235133558</v>
      </c>
      <c r="S16" s="88">
        <v>16658.937509556119</v>
      </c>
      <c r="T16" s="88">
        <v>4624.0421340031844</v>
      </c>
      <c r="U16" s="88">
        <v>20065.03997433525</v>
      </c>
      <c r="V16" s="88">
        <v>57676.668403593299</v>
      </c>
      <c r="W16" s="88">
        <v>13376.6933162235</v>
      </c>
      <c r="X16" s="88">
        <v>21613.268367416673</v>
      </c>
      <c r="Y16" s="80">
        <v>6130.9844366024372</v>
      </c>
      <c r="Z16" s="73">
        <f t="shared" si="0"/>
        <v>552036.31583711237</v>
      </c>
    </row>
    <row r="17" spans="1:26" ht="13.7" customHeight="1">
      <c r="A17" s="79">
        <v>1990</v>
      </c>
      <c r="B17" s="87">
        <v>1115993.6499999999</v>
      </c>
      <c r="C17" s="88">
        <v>3674174.6118081836</v>
      </c>
      <c r="D17" s="88">
        <v>450633.09313467517</v>
      </c>
      <c r="E17" s="88">
        <v>929762.75</v>
      </c>
      <c r="F17" s="88">
        <v>158886.6</v>
      </c>
      <c r="G17" s="88">
        <v>211663.61046069436</v>
      </c>
      <c r="H17" s="88">
        <v>138290.72219999999</v>
      </c>
      <c r="I17" s="88">
        <v>589793.44999999995</v>
      </c>
      <c r="J17" s="88">
        <v>201826.08519145352</v>
      </c>
      <c r="K17" s="88">
        <v>156918.9</v>
      </c>
      <c r="L17" s="88">
        <v>133742.48154063241</v>
      </c>
      <c r="M17" s="88">
        <v>340260</v>
      </c>
      <c r="N17" s="88">
        <v>609426</v>
      </c>
      <c r="O17" s="88">
        <v>181998</v>
      </c>
      <c r="P17" s="88">
        <v>221528.8</v>
      </c>
      <c r="Q17" s="88">
        <v>208655.95276068768</v>
      </c>
      <c r="R17" s="88">
        <v>217933.5</v>
      </c>
      <c r="S17" s="88">
        <v>326259.24317000003</v>
      </c>
      <c r="T17" s="88">
        <v>89771.8</v>
      </c>
      <c r="U17" s="88">
        <v>274966.24446487264</v>
      </c>
      <c r="V17" s="88">
        <v>1223805.96</v>
      </c>
      <c r="W17" s="88">
        <v>212177.00818483549</v>
      </c>
      <c r="X17" s="88">
        <v>356831.3020209556</v>
      </c>
      <c r="Y17" s="80">
        <v>91728.85</v>
      </c>
      <c r="Z17" s="73">
        <f t="shared" si="0"/>
        <v>12117028.614936991</v>
      </c>
    </row>
    <row r="18" spans="1:26" ht="13.7" customHeight="1">
      <c r="A18" s="79">
        <v>1991</v>
      </c>
      <c r="B18" s="87">
        <v>2398136.8770499998</v>
      </c>
      <c r="C18" s="88">
        <v>11013507.132879999</v>
      </c>
      <c r="D18" s="88">
        <v>1029478.15535</v>
      </c>
      <c r="E18" s="88">
        <v>2951637.5407968997</v>
      </c>
      <c r="F18" s="88">
        <v>603065.69999999995</v>
      </c>
      <c r="G18" s="88">
        <v>813752.18576699984</v>
      </c>
      <c r="H18" s="88">
        <v>562048.64500000014</v>
      </c>
      <c r="I18" s="88">
        <v>1660654.8910000001</v>
      </c>
      <c r="J18" s="88">
        <v>568217.08750799997</v>
      </c>
      <c r="K18" s="88">
        <v>422773.57800000004</v>
      </c>
      <c r="L18" s="88">
        <v>408577.47716999997</v>
      </c>
      <c r="M18" s="88">
        <v>757571.15</v>
      </c>
      <c r="N18" s="88">
        <v>1533354.2420000001</v>
      </c>
      <c r="O18" s="88">
        <v>529212.56999999995</v>
      </c>
      <c r="P18" s="88">
        <v>716726.2</v>
      </c>
      <c r="Q18" s="88">
        <v>591069.40700000012</v>
      </c>
      <c r="R18" s="88">
        <v>843231.59250000003</v>
      </c>
      <c r="S18" s="88">
        <v>1017790.17</v>
      </c>
      <c r="T18" s="88">
        <v>223843.37</v>
      </c>
      <c r="U18" s="88">
        <v>674677.22750000004</v>
      </c>
      <c r="V18" s="88">
        <v>3564438.8109999998</v>
      </c>
      <c r="W18" s="88">
        <v>944753.94750000001</v>
      </c>
      <c r="X18" s="88">
        <v>1435783.4915752383</v>
      </c>
      <c r="Y18" s="80">
        <v>513589.34772499988</v>
      </c>
      <c r="Z18" s="73">
        <f t="shared" si="0"/>
        <v>35777890.797322139</v>
      </c>
    </row>
    <row r="19" spans="1:26" ht="13.7" customHeight="1">
      <c r="A19" s="79">
        <v>1992</v>
      </c>
      <c r="B19" s="87">
        <v>428671.92453243997</v>
      </c>
      <c r="C19" s="88">
        <v>1488126.15</v>
      </c>
      <c r="D19" s="88">
        <v>115182.940065</v>
      </c>
      <c r="E19" s="88">
        <v>452719.45911649999</v>
      </c>
      <c r="F19" s="88">
        <v>65766.174950000001</v>
      </c>
      <c r="G19" s="88">
        <v>117830.6755</v>
      </c>
      <c r="H19" s="88">
        <v>67998.05</v>
      </c>
      <c r="I19" s="88">
        <v>241018.35854549997</v>
      </c>
      <c r="J19" s="88">
        <v>80289.428199999995</v>
      </c>
      <c r="K19" s="88">
        <v>82277.295500000007</v>
      </c>
      <c r="L19" s="88">
        <v>65698.149999999994</v>
      </c>
      <c r="M19" s="88">
        <v>132191.05425749999</v>
      </c>
      <c r="N19" s="88">
        <v>199933.779408</v>
      </c>
      <c r="O19" s="88">
        <v>88241.724000000002</v>
      </c>
      <c r="P19" s="88">
        <v>130064.9935</v>
      </c>
      <c r="Q19" s="88">
        <v>79534</v>
      </c>
      <c r="R19" s="88">
        <v>112166.4252525</v>
      </c>
      <c r="S19" s="88">
        <v>102502.27998850001</v>
      </c>
      <c r="T19" s="88">
        <v>39823.949999999997</v>
      </c>
      <c r="U19" s="88">
        <v>82409.149449999997</v>
      </c>
      <c r="V19" s="88">
        <v>493208.09595799999</v>
      </c>
      <c r="W19" s="88">
        <v>153211.15818999999</v>
      </c>
      <c r="X19" s="88">
        <v>227648.75</v>
      </c>
      <c r="Y19" s="80">
        <v>68975.509999999995</v>
      </c>
      <c r="Z19" s="73">
        <f t="shared" si="0"/>
        <v>5115489.4764139382</v>
      </c>
    </row>
    <row r="20" spans="1:26" ht="13.7" customHeight="1">
      <c r="A20" s="79">
        <v>1993</v>
      </c>
      <c r="B20" s="87">
        <v>416190.7</v>
      </c>
      <c r="C20" s="88">
        <v>1775446.1</v>
      </c>
      <c r="D20" s="88">
        <v>140556.20000000001</v>
      </c>
      <c r="E20" s="88">
        <v>532959</v>
      </c>
      <c r="F20" s="88">
        <v>78577.73</v>
      </c>
      <c r="G20" s="88">
        <v>129072.4</v>
      </c>
      <c r="H20" s="88">
        <v>88835.417999999976</v>
      </c>
      <c r="I20" s="88">
        <v>212155.86505000002</v>
      </c>
      <c r="J20" s="88">
        <v>107149.48</v>
      </c>
      <c r="K20" s="88">
        <v>143170.74799</v>
      </c>
      <c r="L20" s="88">
        <v>84652.302979999993</v>
      </c>
      <c r="M20" s="88">
        <v>126890.07299999999</v>
      </c>
      <c r="N20" s="88">
        <v>322229.77717899997</v>
      </c>
      <c r="O20" s="88">
        <v>99336.2</v>
      </c>
      <c r="P20" s="88">
        <v>147532.19499999998</v>
      </c>
      <c r="Q20" s="88">
        <v>149278</v>
      </c>
      <c r="R20" s="88">
        <v>129914.47699999998</v>
      </c>
      <c r="S20" s="88">
        <v>149916</v>
      </c>
      <c r="T20" s="88">
        <v>55003.1</v>
      </c>
      <c r="U20" s="88">
        <v>88345.578989999995</v>
      </c>
      <c r="V20" s="88">
        <v>608071.1</v>
      </c>
      <c r="W20" s="88">
        <v>166117.5</v>
      </c>
      <c r="X20" s="88">
        <v>207600.1</v>
      </c>
      <c r="Y20" s="80">
        <v>72268.861290000001</v>
      </c>
      <c r="Z20" s="73">
        <f t="shared" si="0"/>
        <v>6031268.9064790001</v>
      </c>
    </row>
    <row r="21" spans="1:26" ht="13.7" customHeight="1">
      <c r="A21" s="79">
        <v>1994</v>
      </c>
      <c r="B21" s="87">
        <v>238522</v>
      </c>
      <c r="C21" s="88">
        <v>1983739.5</v>
      </c>
      <c r="D21" s="88">
        <v>128448.12085000001</v>
      </c>
      <c r="E21" s="88">
        <v>569966.19999999995</v>
      </c>
      <c r="F21" s="88">
        <v>108305.8</v>
      </c>
      <c r="G21" s="88">
        <v>135820.5</v>
      </c>
      <c r="H21" s="88">
        <v>80620.719160000008</v>
      </c>
      <c r="I21" s="88">
        <v>262630.09999999998</v>
      </c>
      <c r="J21" s="88">
        <v>87097.2</v>
      </c>
      <c r="K21" s="88">
        <v>157228.82999999999</v>
      </c>
      <c r="L21" s="88">
        <v>82628.800000000003</v>
      </c>
      <c r="M21" s="88">
        <v>142656.50539999999</v>
      </c>
      <c r="N21" s="88">
        <v>311072.55599999998</v>
      </c>
      <c r="O21" s="88">
        <v>126966.1</v>
      </c>
      <c r="P21" s="88">
        <v>145111.4</v>
      </c>
      <c r="Q21" s="88">
        <v>103906.8</v>
      </c>
      <c r="R21" s="88">
        <v>118953.74799999999</v>
      </c>
      <c r="S21" s="88">
        <v>194522.5</v>
      </c>
      <c r="T21" s="88">
        <v>59143.5</v>
      </c>
      <c r="U21" s="88">
        <v>117526.73472000001</v>
      </c>
      <c r="V21" s="88">
        <v>648266.87700000009</v>
      </c>
      <c r="W21" s="88">
        <v>149930.53699999998</v>
      </c>
      <c r="X21" s="88">
        <v>237353.3</v>
      </c>
      <c r="Y21" s="80">
        <v>90175.081999999995</v>
      </c>
      <c r="Z21" s="73">
        <f t="shared" si="0"/>
        <v>6280593.4101299997</v>
      </c>
    </row>
    <row r="22" spans="1:26" ht="13.7" customHeight="1">
      <c r="A22" s="79">
        <v>1995</v>
      </c>
      <c r="B22" s="87">
        <v>237409.13073999996</v>
      </c>
      <c r="C22" s="88">
        <v>1902079.5885739999</v>
      </c>
      <c r="D22" s="88">
        <v>93598.743220000004</v>
      </c>
      <c r="E22" s="88">
        <v>527870.69205000007</v>
      </c>
      <c r="F22" s="88">
        <v>104403.86799999999</v>
      </c>
      <c r="G22" s="88">
        <v>153463.25899999999</v>
      </c>
      <c r="H22" s="88">
        <v>68214.914406666663</v>
      </c>
      <c r="I22" s="88">
        <v>214277.11919</v>
      </c>
      <c r="J22" s="88">
        <v>72040.17041999998</v>
      </c>
      <c r="K22" s="88">
        <v>167686.93400000001</v>
      </c>
      <c r="L22" s="88">
        <v>84707.304000000004</v>
      </c>
      <c r="M22" s="88">
        <v>168904</v>
      </c>
      <c r="N22" s="88">
        <v>244091.59105999998</v>
      </c>
      <c r="O22" s="88">
        <v>138636.71866000001</v>
      </c>
      <c r="P22" s="88">
        <v>216595.54500000001</v>
      </c>
      <c r="Q22" s="88">
        <v>133407.39799999999</v>
      </c>
      <c r="R22" s="88">
        <v>109803.32988999999</v>
      </c>
      <c r="S22" s="88">
        <v>176322.21983999998</v>
      </c>
      <c r="T22" s="88">
        <v>49176.210880000006</v>
      </c>
      <c r="U22" s="88">
        <v>156715.63040999998</v>
      </c>
      <c r="V22" s="88">
        <v>677368.13834999991</v>
      </c>
      <c r="W22" s="88">
        <v>103298.90700499999</v>
      </c>
      <c r="X22" s="88">
        <v>240539.49400000001</v>
      </c>
      <c r="Y22" s="80">
        <v>94268.313859999995</v>
      </c>
      <c r="Z22" s="73">
        <f t="shared" si="0"/>
        <v>6134879.2205556659</v>
      </c>
    </row>
    <row r="23" spans="1:26" ht="13.7" customHeight="1">
      <c r="A23" s="79">
        <v>1996</v>
      </c>
      <c r="B23" s="87">
        <v>234516.04970999999</v>
      </c>
      <c r="C23" s="88">
        <v>2477928.20771997</v>
      </c>
      <c r="D23" s="88">
        <v>99182.076270000005</v>
      </c>
      <c r="E23" s="88">
        <v>546152</v>
      </c>
      <c r="F23" s="88">
        <v>111526.48261000001</v>
      </c>
      <c r="G23" s="88">
        <v>144218.47</v>
      </c>
      <c r="H23" s="88">
        <v>86501.956760000001</v>
      </c>
      <c r="I23" s="88">
        <v>225688.46235000002</v>
      </c>
      <c r="J23" s="88">
        <v>78136.539000000004</v>
      </c>
      <c r="K23" s="88">
        <v>150271.89322</v>
      </c>
      <c r="L23" s="88">
        <v>94770.0007625</v>
      </c>
      <c r="M23" s="88">
        <v>168677.70084999999</v>
      </c>
      <c r="N23" s="88">
        <v>288877.11</v>
      </c>
      <c r="O23" s="88">
        <v>238195.51269999999</v>
      </c>
      <c r="P23" s="88">
        <v>179459.144</v>
      </c>
      <c r="Q23" s="88">
        <v>137435.04</v>
      </c>
      <c r="R23" s="88">
        <v>101076.60398</v>
      </c>
      <c r="S23" s="88">
        <v>119003.45300000001</v>
      </c>
      <c r="T23" s="88">
        <v>41766.399000000005</v>
      </c>
      <c r="U23" s="88">
        <v>203638.27555000002</v>
      </c>
      <c r="V23" s="88">
        <v>595395.21932999999</v>
      </c>
      <c r="W23" s="88">
        <v>115943.01746</v>
      </c>
      <c r="X23" s="88">
        <v>268569.397</v>
      </c>
      <c r="Y23" s="80">
        <v>78985.427250000008</v>
      </c>
      <c r="Z23" s="73">
        <f t="shared" si="0"/>
        <v>6785914.4385224702</v>
      </c>
    </row>
    <row r="24" spans="1:26" ht="13.7" customHeight="1">
      <c r="A24" s="79">
        <v>1997</v>
      </c>
      <c r="B24" s="87">
        <v>235473</v>
      </c>
      <c r="C24" s="88">
        <v>2718874.5021100002</v>
      </c>
      <c r="D24" s="88">
        <v>115964.45825</v>
      </c>
      <c r="E24" s="88">
        <v>600142.36049999995</v>
      </c>
      <c r="F24" s="88">
        <v>144655.29999999999</v>
      </c>
      <c r="G24" s="88">
        <v>162877.56914000001</v>
      </c>
      <c r="H24" s="88">
        <v>83085.915139999997</v>
      </c>
      <c r="I24" s="88">
        <v>229020</v>
      </c>
      <c r="J24" s="88">
        <v>93908.860038999992</v>
      </c>
      <c r="K24" s="88">
        <v>185450.87727</v>
      </c>
      <c r="L24" s="88">
        <v>106920.88300999999</v>
      </c>
      <c r="M24" s="88">
        <v>150926.33872</v>
      </c>
      <c r="N24" s="88">
        <v>276014.02006999997</v>
      </c>
      <c r="O24" s="88">
        <v>164200.43320999999</v>
      </c>
      <c r="P24" s="88">
        <v>193286.67499999999</v>
      </c>
      <c r="Q24" s="88">
        <v>120550.61291999999</v>
      </c>
      <c r="R24" s="88">
        <v>178600.24</v>
      </c>
      <c r="S24" s="88">
        <v>152089.5111</v>
      </c>
      <c r="T24" s="88">
        <v>48176.26008</v>
      </c>
      <c r="U24" s="88">
        <v>224268.58324000001</v>
      </c>
      <c r="V24" s="88">
        <v>693836.26</v>
      </c>
      <c r="W24" s="88">
        <v>162952.21497999999</v>
      </c>
      <c r="X24" s="88">
        <v>239093.1</v>
      </c>
      <c r="Y24" s="80">
        <v>89438.016990000004</v>
      </c>
      <c r="Z24" s="73">
        <f t="shared" si="0"/>
        <v>7369805.9917690009</v>
      </c>
    </row>
    <row r="25" spans="1:26" ht="13.7" customHeight="1">
      <c r="A25" s="79">
        <v>1998</v>
      </c>
      <c r="B25" s="87">
        <v>239993.97716000001</v>
      </c>
      <c r="C25" s="88">
        <v>3061763.9543200005</v>
      </c>
      <c r="D25" s="88">
        <v>125680.64019999999</v>
      </c>
      <c r="E25" s="88">
        <v>639610.72552000009</v>
      </c>
      <c r="F25" s="88">
        <v>153671.59951999999</v>
      </c>
      <c r="G25" s="88">
        <v>175014.49890000004</v>
      </c>
      <c r="H25" s="88">
        <v>75765.597199999989</v>
      </c>
      <c r="I25" s="88">
        <v>251828.22600000002</v>
      </c>
      <c r="J25" s="88">
        <v>95278.360539999994</v>
      </c>
      <c r="K25" s="88">
        <v>205289.03002999999</v>
      </c>
      <c r="L25" s="88">
        <v>108722.54988999999</v>
      </c>
      <c r="M25" s="88">
        <v>167290.55030999996</v>
      </c>
      <c r="N25" s="88">
        <v>322454.19582000002</v>
      </c>
      <c r="O25" s="88">
        <v>180736.85941</v>
      </c>
      <c r="P25" s="88">
        <v>205096.14425000001</v>
      </c>
      <c r="Q25" s="88">
        <v>123066.73634999999</v>
      </c>
      <c r="R25" s="88">
        <v>181741.50128000003</v>
      </c>
      <c r="S25" s="88">
        <v>150285.25700000001</v>
      </c>
      <c r="T25" s="88">
        <v>45771.85</v>
      </c>
      <c r="U25" s="88">
        <v>233597.72785</v>
      </c>
      <c r="V25" s="88">
        <v>737521.76813999994</v>
      </c>
      <c r="W25" s="88">
        <v>175332.73836000002</v>
      </c>
      <c r="X25" s="88">
        <v>254059.92569999999</v>
      </c>
      <c r="Y25" s="80">
        <v>94623.904239999989</v>
      </c>
      <c r="Z25" s="73">
        <f t="shared" si="0"/>
        <v>8004198.3179900004</v>
      </c>
    </row>
    <row r="26" spans="1:26" ht="13.7" customHeight="1">
      <c r="A26" s="79">
        <v>1999</v>
      </c>
      <c r="B26" s="87">
        <v>275116.83622299996</v>
      </c>
      <c r="C26" s="88">
        <v>3022124.9376480002</v>
      </c>
      <c r="D26" s="88">
        <v>131218.31782521392</v>
      </c>
      <c r="E26" s="88">
        <v>617926.03668999998</v>
      </c>
      <c r="F26" s="88">
        <v>149058.20001999999</v>
      </c>
      <c r="G26" s="88">
        <v>181728.84836</v>
      </c>
      <c r="H26" s="88">
        <v>68310.662899999996</v>
      </c>
      <c r="I26" s="88">
        <v>284932.42368000001</v>
      </c>
      <c r="J26" s="88">
        <v>97529.313752000002</v>
      </c>
      <c r="K26" s="88">
        <v>195133.22229999999</v>
      </c>
      <c r="L26" s="88">
        <v>128381.38571477623</v>
      </c>
      <c r="M26" s="88">
        <v>189295.55503999998</v>
      </c>
      <c r="N26" s="88">
        <v>316509.62124342448</v>
      </c>
      <c r="O26" s="88">
        <v>185202.85605199999</v>
      </c>
      <c r="P26" s="88">
        <v>222365.84703</v>
      </c>
      <c r="Q26" s="88">
        <v>150402.67626000001</v>
      </c>
      <c r="R26" s="88">
        <v>206965.63681</v>
      </c>
      <c r="S26" s="88">
        <v>167332.11752399997</v>
      </c>
      <c r="T26" s="88">
        <v>48079.92</v>
      </c>
      <c r="U26" s="88">
        <v>246704.79177000001</v>
      </c>
      <c r="V26" s="88">
        <v>764884.66290999996</v>
      </c>
      <c r="W26" s="88">
        <v>180153.73039999997</v>
      </c>
      <c r="X26" s="88">
        <v>252717.89416999999</v>
      </c>
      <c r="Y26" s="80">
        <v>89485.333499999993</v>
      </c>
      <c r="Z26" s="73">
        <f t="shared" si="0"/>
        <v>8171560.8278224142</v>
      </c>
    </row>
    <row r="27" spans="1:26" ht="13.7" customHeight="1">
      <c r="A27" s="79">
        <v>2000</v>
      </c>
      <c r="B27" s="87">
        <v>311051.78674000001</v>
      </c>
      <c r="C27" s="88">
        <v>3081162.4074200001</v>
      </c>
      <c r="D27" s="88">
        <v>112306.87789013</v>
      </c>
      <c r="E27" s="88">
        <v>622049.70131999999</v>
      </c>
      <c r="F27" s="88">
        <v>125731.98233</v>
      </c>
      <c r="G27" s="88">
        <v>166478.19202999998</v>
      </c>
      <c r="H27" s="88">
        <v>68701.110660000006</v>
      </c>
      <c r="I27" s="88">
        <v>303708.86359999998</v>
      </c>
      <c r="J27" s="88">
        <v>85533.054930000013</v>
      </c>
      <c r="K27" s="88">
        <v>172894.1973760316</v>
      </c>
      <c r="L27" s="88">
        <v>116943.71487</v>
      </c>
      <c r="M27" s="88">
        <v>181686.96240000002</v>
      </c>
      <c r="N27" s="88">
        <v>304363.26</v>
      </c>
      <c r="O27" s="88">
        <v>171227.61897870002</v>
      </c>
      <c r="P27" s="88">
        <v>235461.10733679996</v>
      </c>
      <c r="Q27" s="88">
        <v>153955.96191000001</v>
      </c>
      <c r="R27" s="88">
        <v>205301.24041</v>
      </c>
      <c r="S27" s="88">
        <v>174989.35800000001</v>
      </c>
      <c r="T27" s="88">
        <v>67906.84</v>
      </c>
      <c r="U27" s="88">
        <v>256901.02097126484</v>
      </c>
      <c r="V27" s="88">
        <v>715071.56184999994</v>
      </c>
      <c r="W27" s="88">
        <v>159232.07457490001</v>
      </c>
      <c r="X27" s="88">
        <v>245244.39499</v>
      </c>
      <c r="Y27" s="80">
        <v>97902.830791500004</v>
      </c>
      <c r="Z27" s="73">
        <f t="shared" si="0"/>
        <v>8135806.1213793242</v>
      </c>
    </row>
    <row r="28" spans="1:26" ht="13.7" customHeight="1">
      <c r="A28" s="79">
        <v>2001</v>
      </c>
      <c r="B28" s="87">
        <v>313065.34000000003</v>
      </c>
      <c r="C28" s="88">
        <v>2918635.3796399995</v>
      </c>
      <c r="D28" s="88">
        <v>121140.925021756</v>
      </c>
      <c r="E28" s="88">
        <v>729374.38669189706</v>
      </c>
      <c r="F28" s="88">
        <v>136913.38874999998</v>
      </c>
      <c r="G28" s="88">
        <v>157237.79999999999</v>
      </c>
      <c r="H28" s="88">
        <v>51833.076999999997</v>
      </c>
      <c r="I28" s="88">
        <v>337383.17399000004</v>
      </c>
      <c r="J28" s="88">
        <v>76025.048790000001</v>
      </c>
      <c r="K28" s="88">
        <v>181369.21063999998</v>
      </c>
      <c r="L28" s="88">
        <v>113562.53587000001</v>
      </c>
      <c r="M28" s="88">
        <v>167822.80198000002</v>
      </c>
      <c r="N28" s="88">
        <v>277919.73603999999</v>
      </c>
      <c r="O28" s="88">
        <v>162438.79999999999</v>
      </c>
      <c r="P28" s="88">
        <v>220290.26197999995</v>
      </c>
      <c r="Q28" s="88">
        <v>136737.82617000001</v>
      </c>
      <c r="R28" s="88">
        <v>206016.94501</v>
      </c>
      <c r="S28" s="88">
        <v>150840.46399999998</v>
      </c>
      <c r="T28" s="88">
        <v>101075.42</v>
      </c>
      <c r="U28" s="88">
        <v>257469.09247866823</v>
      </c>
      <c r="V28" s="88">
        <v>689602.67463020002</v>
      </c>
      <c r="W28" s="88">
        <v>146453.39575999998</v>
      </c>
      <c r="X28" s="88">
        <v>274935.00967</v>
      </c>
      <c r="Y28" s="80">
        <v>97998.210345800006</v>
      </c>
      <c r="Z28" s="73">
        <f t="shared" si="0"/>
        <v>8026140.9044583198</v>
      </c>
    </row>
    <row r="29" spans="1:26" ht="13.7" customHeight="1">
      <c r="A29" s="79">
        <v>2002</v>
      </c>
      <c r="B29" s="87">
        <v>308327.01</v>
      </c>
      <c r="C29" s="88">
        <v>2924293.7400600002</v>
      </c>
      <c r="D29" s="88">
        <v>123077.99535875401</v>
      </c>
      <c r="E29" s="88">
        <v>732762.78264999995</v>
      </c>
      <c r="F29" s="88">
        <v>110497.64238857143</v>
      </c>
      <c r="G29" s="88">
        <v>172153.6916785714</v>
      </c>
      <c r="H29" s="88">
        <v>57698.811863333329</v>
      </c>
      <c r="I29" s="88">
        <v>309252.51800000004</v>
      </c>
      <c r="J29" s="88">
        <v>104562.719102</v>
      </c>
      <c r="K29" s="88">
        <v>194798.52889000002</v>
      </c>
      <c r="L29" s="88">
        <v>120536.95088000002</v>
      </c>
      <c r="M29" s="88">
        <v>162936.60055000003</v>
      </c>
      <c r="N29" s="88">
        <v>326261.54980000004</v>
      </c>
      <c r="O29" s="88">
        <v>184212.54490840001</v>
      </c>
      <c r="P29" s="88">
        <v>317890.78484528081</v>
      </c>
      <c r="Q29" s="88">
        <v>148846.5281</v>
      </c>
      <c r="R29" s="88">
        <v>210573.29143060002</v>
      </c>
      <c r="S29" s="88">
        <v>142715.30868000002</v>
      </c>
      <c r="T29" s="88">
        <v>94713.305909764909</v>
      </c>
      <c r="U29" s="88">
        <v>254745.59474697083</v>
      </c>
      <c r="V29" s="88">
        <v>743416.51467632002</v>
      </c>
      <c r="W29" s="88">
        <v>155266.73692695971</v>
      </c>
      <c r="X29" s="88">
        <v>280117.90000000002</v>
      </c>
      <c r="Y29" s="80">
        <v>98244.128026599996</v>
      </c>
      <c r="Z29" s="73">
        <f t="shared" si="0"/>
        <v>8277903.1794721261</v>
      </c>
    </row>
    <row r="30" spans="1:26" ht="13.7" customHeight="1">
      <c r="A30" s="79">
        <v>2003</v>
      </c>
      <c r="B30" s="87">
        <v>324080.76399999991</v>
      </c>
      <c r="C30" s="88">
        <v>3671305.239635</v>
      </c>
      <c r="D30" s="88">
        <v>164648.39905976801</v>
      </c>
      <c r="E30" s="88">
        <v>1119977.1270000001</v>
      </c>
      <c r="F30" s="88">
        <v>153193.40878000003</v>
      </c>
      <c r="G30" s="88">
        <v>237187.4</v>
      </c>
      <c r="H30" s="88">
        <v>97912.780999999988</v>
      </c>
      <c r="I30" s="88">
        <v>382387.74537999998</v>
      </c>
      <c r="J30" s="88">
        <v>153099.88281000001</v>
      </c>
      <c r="K30" s="88">
        <v>234700.16</v>
      </c>
      <c r="L30" s="88">
        <v>156924.0561225389</v>
      </c>
      <c r="M30" s="88">
        <v>195833.92789999998</v>
      </c>
      <c r="N30" s="88">
        <v>395527.06836999999</v>
      </c>
      <c r="O30" s="88">
        <v>243986.0271488</v>
      </c>
      <c r="P30" s="88">
        <v>457439.74600000004</v>
      </c>
      <c r="Q30" s="88">
        <v>160491.99803000002</v>
      </c>
      <c r="R30" s="88">
        <v>238901.69990326138</v>
      </c>
      <c r="S30" s="88">
        <v>159279.30266799999</v>
      </c>
      <c r="T30" s="88">
        <v>103849.4546994901</v>
      </c>
      <c r="U30" s="88">
        <v>335478.94115000003</v>
      </c>
      <c r="V30" s="88">
        <v>1010156.6692900001</v>
      </c>
      <c r="W30" s="88">
        <v>182245.620444</v>
      </c>
      <c r="X30" s="88">
        <v>314992.09999999998</v>
      </c>
      <c r="Y30" s="80">
        <v>141067.15644600001</v>
      </c>
      <c r="Z30" s="73">
        <f t="shared" si="0"/>
        <v>10634666.675836859</v>
      </c>
    </row>
    <row r="31" spans="1:26" ht="13.7" customHeight="1">
      <c r="A31" s="79">
        <v>2004</v>
      </c>
      <c r="B31" s="87">
        <v>453828.90759399999</v>
      </c>
      <c r="C31" s="88">
        <v>4758288.54</v>
      </c>
      <c r="D31" s="88">
        <v>190099.79553491602</v>
      </c>
      <c r="E31" s="88">
        <v>1584196.7265023</v>
      </c>
      <c r="F31" s="88">
        <v>250615.20644999997</v>
      </c>
      <c r="G31" s="88">
        <v>311545</v>
      </c>
      <c r="H31" s="88">
        <v>148603.272</v>
      </c>
      <c r="I31" s="88">
        <v>512740.10400000005</v>
      </c>
      <c r="J31" s="88">
        <v>192125.16951000001</v>
      </c>
      <c r="K31" s="88">
        <v>310830</v>
      </c>
      <c r="L31" s="88">
        <v>198177.67978083983</v>
      </c>
      <c r="M31" s="88">
        <v>246180.08877999999</v>
      </c>
      <c r="N31" s="88">
        <v>531110.6</v>
      </c>
      <c r="O31" s="88">
        <v>337498.8764841333</v>
      </c>
      <c r="P31" s="88">
        <v>569161.03462369996</v>
      </c>
      <c r="Q31" s="88">
        <v>228010.6318510519</v>
      </c>
      <c r="R31" s="88">
        <v>322998.87915951392</v>
      </c>
      <c r="S31" s="88">
        <v>168652.24900000001</v>
      </c>
      <c r="T31" s="88">
        <v>97760.797595591357</v>
      </c>
      <c r="U31" s="88">
        <v>343867.99064142857</v>
      </c>
      <c r="V31" s="88">
        <v>1128380.6187499999</v>
      </c>
      <c r="W31" s="88">
        <v>287622.07830999995</v>
      </c>
      <c r="X31" s="88">
        <v>474096.3</v>
      </c>
      <c r="Y31" s="80">
        <v>218899.924</v>
      </c>
      <c r="Z31" s="73">
        <f t="shared" si="0"/>
        <v>13865290.470567476</v>
      </c>
    </row>
    <row r="32" spans="1:26" ht="13.7" customHeight="1">
      <c r="A32" s="79">
        <v>2005</v>
      </c>
      <c r="B32" s="87">
        <v>678147.95537999994</v>
      </c>
      <c r="C32" s="88">
        <v>5416934.5526500009</v>
      </c>
      <c r="D32" s="88">
        <v>237954.76115522598</v>
      </c>
      <c r="E32" s="88">
        <v>1283783.0460900001</v>
      </c>
      <c r="F32" s="88">
        <v>294581.54000000004</v>
      </c>
      <c r="G32" s="88">
        <v>360310.84816000005</v>
      </c>
      <c r="H32" s="88">
        <v>167004.72910000003</v>
      </c>
      <c r="I32" s="88">
        <v>461728.989</v>
      </c>
      <c r="J32" s="88">
        <v>161297.15063000002</v>
      </c>
      <c r="K32" s="88">
        <v>362681.38248734537</v>
      </c>
      <c r="L32" s="88">
        <v>211500.91882833335</v>
      </c>
      <c r="M32" s="88">
        <v>336055.78415000002</v>
      </c>
      <c r="N32" s="88">
        <v>689891.93509000004</v>
      </c>
      <c r="O32" s="88">
        <v>410459.10000000003</v>
      </c>
      <c r="P32" s="88">
        <v>662103.99501880002</v>
      </c>
      <c r="Q32" s="88">
        <v>298713.13587003993</v>
      </c>
      <c r="R32" s="88">
        <v>417278.78623999999</v>
      </c>
      <c r="S32" s="88">
        <v>209061.24</v>
      </c>
      <c r="T32" s="88">
        <v>143933.82474699998</v>
      </c>
      <c r="U32" s="88">
        <v>310154.05326222221</v>
      </c>
      <c r="V32" s="88">
        <v>1160321.10784</v>
      </c>
      <c r="W32" s="88">
        <v>384005.19534999999</v>
      </c>
      <c r="X32" s="88">
        <v>590735.23573000007</v>
      </c>
      <c r="Y32" s="80">
        <v>260734.69275999998</v>
      </c>
      <c r="Z32" s="73">
        <f t="shared" si="0"/>
        <v>15509373.959538968</v>
      </c>
    </row>
    <row r="33" spans="1:28" ht="13.7" customHeight="1">
      <c r="A33" s="79">
        <v>2006</v>
      </c>
      <c r="B33" s="87">
        <v>912677.58847999992</v>
      </c>
      <c r="C33" s="88">
        <v>6532547.0807838999</v>
      </c>
      <c r="D33" s="88">
        <v>340939.78543698404</v>
      </c>
      <c r="E33" s="88">
        <v>1609532.7397200002</v>
      </c>
      <c r="F33" s="88">
        <v>359027.5</v>
      </c>
      <c r="G33" s="88">
        <v>466822.94</v>
      </c>
      <c r="H33" s="88">
        <v>206593.66899999997</v>
      </c>
      <c r="I33" s="88">
        <v>578476.63399794709</v>
      </c>
      <c r="J33" s="88">
        <v>281435.97379666672</v>
      </c>
      <c r="K33" s="88">
        <v>400792.22969000001</v>
      </c>
      <c r="L33" s="88">
        <v>278706.62234980532</v>
      </c>
      <c r="M33" s="88">
        <v>428344.24</v>
      </c>
      <c r="N33" s="88">
        <v>847334.5176299999</v>
      </c>
      <c r="O33" s="88">
        <v>491629.25760000007</v>
      </c>
      <c r="P33" s="88">
        <v>722461.3342222221</v>
      </c>
      <c r="Q33" s="88">
        <v>358356</v>
      </c>
      <c r="R33" s="88">
        <v>552616.02607999998</v>
      </c>
      <c r="S33" s="88">
        <v>288403.13374999998</v>
      </c>
      <c r="T33" s="88">
        <v>207936.74200999999</v>
      </c>
      <c r="U33" s="88">
        <v>409454.74599999998</v>
      </c>
      <c r="V33" s="88">
        <v>1370489.4423399998</v>
      </c>
      <c r="W33" s="88">
        <v>504656.72983859532</v>
      </c>
      <c r="X33" s="88">
        <v>732440.25910000002</v>
      </c>
      <c r="Y33" s="80">
        <v>362771.51841000002</v>
      </c>
      <c r="Z33" s="73">
        <f t="shared" si="0"/>
        <v>19244446.710236121</v>
      </c>
    </row>
    <row r="34" spans="1:28" ht="13.7" customHeight="1">
      <c r="A34" s="79">
        <v>2007</v>
      </c>
      <c r="B34" s="87">
        <v>1208879.2494499998</v>
      </c>
      <c r="C34" s="88">
        <v>7772207.2532699993</v>
      </c>
      <c r="D34" s="88">
        <v>546183.03174099</v>
      </c>
      <c r="E34" s="88">
        <v>1983654.5210000004</v>
      </c>
      <c r="F34" s="88">
        <v>444923.17947000003</v>
      </c>
      <c r="G34" s="88">
        <v>657318.48326000001</v>
      </c>
      <c r="H34" s="88">
        <v>276452.98000000004</v>
      </c>
      <c r="I34" s="88">
        <v>777322.20231205295</v>
      </c>
      <c r="J34" s="88">
        <v>336255.26822000009</v>
      </c>
      <c r="K34" s="88">
        <v>551201.89911999996</v>
      </c>
      <c r="L34" s="88">
        <v>341065.64166493004</v>
      </c>
      <c r="M34" s="88">
        <v>525061.15816999984</v>
      </c>
      <c r="N34" s="88">
        <v>990306.95700000005</v>
      </c>
      <c r="O34" s="88">
        <v>642231.16142000002</v>
      </c>
      <c r="P34" s="88">
        <v>835775.15804999997</v>
      </c>
      <c r="Q34" s="88">
        <v>418868</v>
      </c>
      <c r="R34" s="88">
        <v>775008.33334280376</v>
      </c>
      <c r="S34" s="88">
        <v>382483.53584999993</v>
      </c>
      <c r="T34" s="88">
        <v>267627.33551</v>
      </c>
      <c r="U34" s="88">
        <v>473703.32399999996</v>
      </c>
      <c r="V34" s="88">
        <v>2047610.7853999999</v>
      </c>
      <c r="W34" s="88">
        <v>629698.90073999995</v>
      </c>
      <c r="X34" s="88">
        <v>1057327.4800900004</v>
      </c>
      <c r="Y34" s="80">
        <v>425159.20448000001</v>
      </c>
      <c r="Z34" s="73">
        <f t="shared" si="0"/>
        <v>24366325.043560777</v>
      </c>
    </row>
    <row r="35" spans="1:28" ht="13.7" customHeight="1">
      <c r="A35" s="79">
        <v>2008</v>
      </c>
      <c r="B35" s="87">
        <v>1542048.2415700001</v>
      </c>
      <c r="C35" s="88">
        <v>10703872.628350001</v>
      </c>
      <c r="D35" s="88">
        <v>650472.71981978393</v>
      </c>
      <c r="E35" s="88">
        <v>2598643.88637</v>
      </c>
      <c r="F35" s="88">
        <v>530131.43790999998</v>
      </c>
      <c r="G35" s="88">
        <v>902473.93796999985</v>
      </c>
      <c r="H35" s="88">
        <v>337399.01900000003</v>
      </c>
      <c r="I35" s="88">
        <v>976440.91503999999</v>
      </c>
      <c r="J35" s="88">
        <v>446349.19270999997</v>
      </c>
      <c r="K35" s="88">
        <v>707924.03787488001</v>
      </c>
      <c r="L35" s="88">
        <v>415660.23397036747</v>
      </c>
      <c r="M35" s="88">
        <v>608927.64880000008</v>
      </c>
      <c r="N35" s="88">
        <v>1335688.7802000002</v>
      </c>
      <c r="O35" s="88">
        <v>884244.67502999993</v>
      </c>
      <c r="P35" s="88">
        <v>950442.97961000015</v>
      </c>
      <c r="Q35" s="88">
        <v>521780.17377000017</v>
      </c>
      <c r="R35" s="88">
        <v>939657.46153000009</v>
      </c>
      <c r="S35" s="88">
        <v>479087.80284000013</v>
      </c>
      <c r="T35" s="88">
        <v>434827.84145000007</v>
      </c>
      <c r="U35" s="88">
        <v>577272.304</v>
      </c>
      <c r="V35" s="88">
        <v>2481917.2517200005</v>
      </c>
      <c r="W35" s="88">
        <v>760239.53203999985</v>
      </c>
      <c r="X35" s="88">
        <v>1402719.1731749999</v>
      </c>
      <c r="Y35" s="80">
        <v>484224.66151999997</v>
      </c>
      <c r="Z35" s="73">
        <f t="shared" si="0"/>
        <v>31672446.536270037</v>
      </c>
    </row>
    <row r="36" spans="1:28" ht="13.7" customHeight="1">
      <c r="A36" s="79">
        <v>2009</v>
      </c>
      <c r="B36" s="87">
        <v>1983636.5408500002</v>
      </c>
      <c r="C36" s="88">
        <v>13347747.74804</v>
      </c>
      <c r="D36" s="88">
        <v>675774.74289999995</v>
      </c>
      <c r="E36" s="88">
        <v>2981332.84601</v>
      </c>
      <c r="F36" s="88">
        <v>606528.97951999994</v>
      </c>
      <c r="G36" s="88">
        <v>1100584.0579191903</v>
      </c>
      <c r="H36" s="88">
        <v>379398.68599999999</v>
      </c>
      <c r="I36" s="88">
        <v>1117811.4877253552</v>
      </c>
      <c r="J36" s="88">
        <v>434365.4708800001</v>
      </c>
      <c r="K36" s="88">
        <v>954644.84504000004</v>
      </c>
      <c r="L36" s="88">
        <v>449263.4</v>
      </c>
      <c r="M36" s="88">
        <v>721699.01922000002</v>
      </c>
      <c r="N36" s="88">
        <v>1464151.1576184998</v>
      </c>
      <c r="O36" s="88">
        <v>930387.1243299999</v>
      </c>
      <c r="P36" s="88">
        <v>983231.95687000011</v>
      </c>
      <c r="Q36" s="88">
        <v>625763.02081999998</v>
      </c>
      <c r="R36" s="88">
        <v>1144038.8906399999</v>
      </c>
      <c r="S36" s="88">
        <v>584107.99378666666</v>
      </c>
      <c r="T36" s="88">
        <v>272842.75416800007</v>
      </c>
      <c r="U36" s="88">
        <v>652346.67229999986</v>
      </c>
      <c r="V36" s="88">
        <v>3075333.1708799996</v>
      </c>
      <c r="W36" s="88">
        <v>733535.69706999999</v>
      </c>
      <c r="X36" s="88">
        <v>1532493.3797999998</v>
      </c>
      <c r="Y36" s="80">
        <v>538862.26902000001</v>
      </c>
      <c r="Z36" s="73">
        <f t="shared" si="0"/>
        <v>37289881.911407709</v>
      </c>
    </row>
    <row r="37" spans="1:28" ht="13.7" customHeight="1">
      <c r="A37" s="79">
        <v>2010</v>
      </c>
      <c r="B37" s="87">
        <v>2300941.4309899998</v>
      </c>
      <c r="C37" s="88">
        <v>16915409.883414321</v>
      </c>
      <c r="D37" s="88">
        <v>880416.48410500004</v>
      </c>
      <c r="E37" s="88">
        <v>4363330.6892999997</v>
      </c>
      <c r="F37" s="88">
        <v>748405.30813999986</v>
      </c>
      <c r="G37" s="88">
        <v>1385686.8372365332</v>
      </c>
      <c r="H37" s="88">
        <v>494763.15437999996</v>
      </c>
      <c r="I37" s="88">
        <v>1528532.7204327949</v>
      </c>
      <c r="J37" s="88">
        <v>559585.21784000006</v>
      </c>
      <c r="K37" s="88">
        <v>1183038.8153600001</v>
      </c>
      <c r="L37" s="88">
        <v>710874.29338608205</v>
      </c>
      <c r="M37" s="88">
        <v>835827.12012358545</v>
      </c>
      <c r="N37" s="88">
        <v>2065729.8806500002</v>
      </c>
      <c r="O37" s="88">
        <v>1384673.7765599999</v>
      </c>
      <c r="P37" s="88">
        <v>1241812.7835200001</v>
      </c>
      <c r="Q37" s="88">
        <v>765226.88325999992</v>
      </c>
      <c r="R37" s="88">
        <v>1466026.3603279777</v>
      </c>
      <c r="S37" s="88">
        <v>770675.00162917527</v>
      </c>
      <c r="T37" s="88">
        <v>643149.16954263998</v>
      </c>
      <c r="U37" s="88">
        <v>767370.91876999987</v>
      </c>
      <c r="V37" s="88">
        <v>4075609.8065600004</v>
      </c>
      <c r="W37" s="88">
        <v>1018915.9688</v>
      </c>
      <c r="X37" s="88">
        <v>2076637.2693000722</v>
      </c>
      <c r="Y37" s="80">
        <v>644797.39361135697</v>
      </c>
      <c r="Z37" s="73">
        <f t="shared" si="0"/>
        <v>48827437.167239532</v>
      </c>
    </row>
    <row r="38" spans="1:28" ht="13.7" customHeight="1">
      <c r="A38" s="79">
        <v>2011</v>
      </c>
      <c r="B38" s="87">
        <v>3260904.5687199999</v>
      </c>
      <c r="C38" s="88">
        <v>21983378.6492</v>
      </c>
      <c r="D38" s="88">
        <v>1259883.2093398001</v>
      </c>
      <c r="E38" s="88">
        <v>5177863.8414500011</v>
      </c>
      <c r="F38" s="88">
        <v>1048798.4893638464</v>
      </c>
      <c r="G38" s="88">
        <v>2088555.53556</v>
      </c>
      <c r="H38" s="88">
        <v>677727.34302000003</v>
      </c>
      <c r="I38" s="88">
        <v>2072672.3859899621</v>
      </c>
      <c r="J38" s="88">
        <v>856821.89935000008</v>
      </c>
      <c r="K38" s="88">
        <v>1678655.21686</v>
      </c>
      <c r="L38" s="88">
        <v>1003878.1807323613</v>
      </c>
      <c r="M38" s="88">
        <v>1103888.3411299998</v>
      </c>
      <c r="N38" s="88">
        <v>3045548.7367199999</v>
      </c>
      <c r="O38" s="88">
        <v>2074734.7386300003</v>
      </c>
      <c r="P38" s="88">
        <v>1583367.414733333</v>
      </c>
      <c r="Q38" s="88">
        <v>955790.04439000005</v>
      </c>
      <c r="R38" s="88">
        <v>2090261.80113</v>
      </c>
      <c r="S38" s="88">
        <v>1044532.0042000001</v>
      </c>
      <c r="T38" s="88">
        <v>676440.65959498694</v>
      </c>
      <c r="U38" s="88">
        <v>1864570.08498</v>
      </c>
      <c r="V38" s="88">
        <v>5719767.69563</v>
      </c>
      <c r="W38" s="88">
        <v>1598116.9979099997</v>
      </c>
      <c r="X38" s="88">
        <v>2956591.5806100001</v>
      </c>
      <c r="Y38" s="80">
        <v>877370.25140000007</v>
      </c>
      <c r="Z38" s="73">
        <f t="shared" si="0"/>
        <v>66700119.670644298</v>
      </c>
    </row>
    <row r="39" spans="1:28" ht="13.7" customHeight="1">
      <c r="A39" s="79">
        <v>2012</v>
      </c>
      <c r="B39" s="87">
        <v>4204637.0345866662</v>
      </c>
      <c r="C39" s="88">
        <v>24930167.11812</v>
      </c>
      <c r="D39" s="88">
        <v>1600980.6480450078</v>
      </c>
      <c r="E39" s="88">
        <v>7259025.4596299985</v>
      </c>
      <c r="F39" s="88">
        <v>1333380.1575000002</v>
      </c>
      <c r="G39" s="88">
        <v>2614288.0556699997</v>
      </c>
      <c r="H39" s="88">
        <v>775517.32507000014</v>
      </c>
      <c r="I39" s="88">
        <v>2592525.7287715902</v>
      </c>
      <c r="J39" s="88">
        <v>1022549.3822700003</v>
      </c>
      <c r="K39" s="88">
        <v>2147584.9823400006</v>
      </c>
      <c r="L39" s="88">
        <v>1143458.424743</v>
      </c>
      <c r="M39" s="88">
        <v>1316079.27556</v>
      </c>
      <c r="N39" s="88">
        <v>3938665.7388200001</v>
      </c>
      <c r="O39" s="88">
        <v>2700289.7219000002</v>
      </c>
      <c r="P39" s="88">
        <v>1898378.7023900005</v>
      </c>
      <c r="Q39" s="88">
        <v>1499236.3557200001</v>
      </c>
      <c r="R39" s="88">
        <v>2699260.2288400005</v>
      </c>
      <c r="S39" s="88">
        <v>1217680.2372000001</v>
      </c>
      <c r="T39" s="88">
        <v>824168.29907502374</v>
      </c>
      <c r="U39" s="88">
        <v>1888496.1117700001</v>
      </c>
      <c r="V39" s="88">
        <v>6779131.7446900001</v>
      </c>
      <c r="W39" s="88">
        <v>1799445.7071599998</v>
      </c>
      <c r="X39" s="88">
        <v>3488064.7946720002</v>
      </c>
      <c r="Y39" s="80">
        <v>1025476.60352</v>
      </c>
      <c r="Z39" s="73">
        <f t="shared" si="0"/>
        <v>80698487.838063285</v>
      </c>
    </row>
    <row r="40" spans="1:28" ht="13.7" customHeight="1">
      <c r="A40" s="79">
        <v>2013</v>
      </c>
      <c r="B40" s="87">
        <v>6437833.2412999999</v>
      </c>
      <c r="C40" s="88">
        <v>33496691.379490003</v>
      </c>
      <c r="D40" s="88">
        <v>2005165.1022476258</v>
      </c>
      <c r="E40" s="88">
        <v>9472449.1851400007</v>
      </c>
      <c r="F40" s="88">
        <v>1767294.0128899999</v>
      </c>
      <c r="G40" s="88">
        <v>3607630.5027100001</v>
      </c>
      <c r="H40" s="88">
        <v>989899.38410999987</v>
      </c>
      <c r="I40" s="88">
        <v>3442505.0084569841</v>
      </c>
      <c r="J40" s="88">
        <v>1412099.30485</v>
      </c>
      <c r="K40" s="88">
        <v>2886601.7992699998</v>
      </c>
      <c r="L40" s="88">
        <v>1505943.22609</v>
      </c>
      <c r="M40" s="88">
        <v>1542835.7653000001</v>
      </c>
      <c r="N40" s="88">
        <v>5119943.6771800006</v>
      </c>
      <c r="O40" s="88">
        <v>3521233.8446200001</v>
      </c>
      <c r="P40" s="88">
        <v>2377966.8603400001</v>
      </c>
      <c r="Q40" s="88">
        <v>2064544.44839</v>
      </c>
      <c r="R40" s="88">
        <v>3476046.5884900005</v>
      </c>
      <c r="S40" s="88">
        <v>1644380.0587600002</v>
      </c>
      <c r="T40" s="88">
        <v>1070734.6080349328</v>
      </c>
      <c r="U40" s="88">
        <v>2233890.9127866668</v>
      </c>
      <c r="V40" s="88">
        <v>8724856.2415400017</v>
      </c>
      <c r="W40" s="88">
        <v>2497498.6227499996</v>
      </c>
      <c r="X40" s="88">
        <v>4586382.0169199994</v>
      </c>
      <c r="Y40" s="80">
        <v>1273023.76061</v>
      </c>
      <c r="Z40" s="73">
        <f t="shared" si="0"/>
        <v>107157449.55227621</v>
      </c>
    </row>
    <row r="41" spans="1:28" ht="13.7" customHeight="1">
      <c r="A41" s="79">
        <v>2014</v>
      </c>
      <c r="B41" s="87">
        <v>8251349.9839500003</v>
      </c>
      <c r="C41" s="88">
        <v>44616705.769440003</v>
      </c>
      <c r="D41" s="88">
        <v>3026404.4082624</v>
      </c>
      <c r="E41" s="88">
        <v>13288834.193729999</v>
      </c>
      <c r="F41" s="88">
        <v>2501760.5248599998</v>
      </c>
      <c r="G41" s="88">
        <v>4459050.2098119995</v>
      </c>
      <c r="H41" s="88">
        <v>1510690.07391</v>
      </c>
      <c r="I41" s="88">
        <v>4726359.4062400004</v>
      </c>
      <c r="J41" s="88">
        <v>2162994.1999399997</v>
      </c>
      <c r="K41" s="88">
        <v>3803702.6617899998</v>
      </c>
      <c r="L41" s="88">
        <v>2112034.2476311997</v>
      </c>
      <c r="M41" s="88">
        <v>2208661.7341200006</v>
      </c>
      <c r="N41" s="88">
        <v>7045801.0237300005</v>
      </c>
      <c r="O41" s="88">
        <v>4997038.1636499995</v>
      </c>
      <c r="P41" s="88">
        <v>3538688.9192399997</v>
      </c>
      <c r="Q41" s="88">
        <v>2885148.4232200002</v>
      </c>
      <c r="R41" s="88">
        <v>4662468.4102699999</v>
      </c>
      <c r="S41" s="88">
        <v>2646921.1394500001</v>
      </c>
      <c r="T41" s="88">
        <v>1395580.4844775221</v>
      </c>
      <c r="U41" s="88">
        <v>3508329.6964399996</v>
      </c>
      <c r="V41" s="88">
        <v>12018877.356380001</v>
      </c>
      <c r="W41" s="88">
        <v>3342201.99474</v>
      </c>
      <c r="X41" s="88">
        <v>5903569.8243100001</v>
      </c>
      <c r="Y41" s="80">
        <v>1872047.0967300001</v>
      </c>
      <c r="Z41" s="73">
        <f t="shared" si="0"/>
        <v>146485219.9463231</v>
      </c>
    </row>
    <row r="42" spans="1:28" ht="13.7" customHeight="1">
      <c r="A42" s="79">
        <v>2015</v>
      </c>
      <c r="B42" s="87">
        <v>11125701.545206092</v>
      </c>
      <c r="C42" s="88">
        <v>60127824.129670002</v>
      </c>
      <c r="D42" s="88">
        <v>3989284.0287792007</v>
      </c>
      <c r="E42" s="88">
        <v>17654352.39065</v>
      </c>
      <c r="F42" s="88">
        <v>3245076.4991049995</v>
      </c>
      <c r="G42" s="88">
        <v>6508460.762000001</v>
      </c>
      <c r="H42" s="88">
        <v>1933846.6177400001</v>
      </c>
      <c r="I42" s="88">
        <v>6139392.4403800005</v>
      </c>
      <c r="J42" s="88">
        <v>2603429.2163499999</v>
      </c>
      <c r="K42" s="88">
        <v>5013370.0838099997</v>
      </c>
      <c r="L42" s="88">
        <v>2645732.7173899999</v>
      </c>
      <c r="M42" s="88">
        <v>3056959.8386600004</v>
      </c>
      <c r="N42" s="88">
        <v>9362685.252919998</v>
      </c>
      <c r="O42" s="88">
        <v>7315404.8464200003</v>
      </c>
      <c r="P42" s="88">
        <v>4597743.1760100005</v>
      </c>
      <c r="Q42" s="88">
        <v>3873932.2986111501</v>
      </c>
      <c r="R42" s="88">
        <v>6426928.4466699995</v>
      </c>
      <c r="S42" s="88">
        <v>3368435.54948</v>
      </c>
      <c r="T42" s="88">
        <v>1785119.8112425373</v>
      </c>
      <c r="U42" s="88">
        <v>4665651.9885092098</v>
      </c>
      <c r="V42" s="88">
        <v>15876437.934455555</v>
      </c>
      <c r="W42" s="88">
        <v>4388095.3264400009</v>
      </c>
      <c r="X42" s="88">
        <v>8245959.8266400006</v>
      </c>
      <c r="Y42" s="80">
        <v>2409072.3591049998</v>
      </c>
      <c r="Z42" s="73">
        <f t="shared" si="0"/>
        <v>196358897.08624378</v>
      </c>
    </row>
    <row r="43" spans="1:28" ht="13.7" customHeight="1">
      <c r="A43" s="79">
        <v>2016</v>
      </c>
      <c r="B43" s="87">
        <v>15507410.790100001</v>
      </c>
      <c r="C43" s="88">
        <v>96388379.141430005</v>
      </c>
      <c r="D43" s="88">
        <v>5124424.3363357447</v>
      </c>
      <c r="E43" s="88">
        <v>23772530.445149999</v>
      </c>
      <c r="F43" s="88">
        <v>4413749.8603000008</v>
      </c>
      <c r="G43" s="88">
        <v>8410247.6062226016</v>
      </c>
      <c r="H43" s="88">
        <v>2235360.6742700003</v>
      </c>
      <c r="I43" s="88">
        <v>8363714.0431596106</v>
      </c>
      <c r="J43" s="88">
        <v>3560730.4956999989</v>
      </c>
      <c r="K43" s="88">
        <v>6973196.3211756013</v>
      </c>
      <c r="L43" s="88">
        <v>4655807.1586700007</v>
      </c>
      <c r="M43" s="88">
        <v>3891163.4432000001</v>
      </c>
      <c r="N43" s="88">
        <v>12624822.901654251</v>
      </c>
      <c r="O43" s="88">
        <v>9304755.0758209508</v>
      </c>
      <c r="P43" s="88">
        <v>6597104.5459099999</v>
      </c>
      <c r="Q43" s="88">
        <v>5189684.9302000012</v>
      </c>
      <c r="R43" s="88">
        <v>8546510.730283333</v>
      </c>
      <c r="S43" s="88">
        <v>4490675.1182199996</v>
      </c>
      <c r="T43" s="88">
        <v>3416147.4534532637</v>
      </c>
      <c r="U43" s="88">
        <v>6006540.2595287897</v>
      </c>
      <c r="V43" s="88">
        <v>22900112.044280004</v>
      </c>
      <c r="W43" s="88">
        <v>5596478.4610000001</v>
      </c>
      <c r="X43" s="88">
        <v>10217676.514609599</v>
      </c>
      <c r="Y43" s="80">
        <v>3170489.6296799993</v>
      </c>
      <c r="Z43" s="73">
        <f t="shared" si="0"/>
        <v>281357711.98035371</v>
      </c>
    </row>
    <row r="44" spans="1:28" ht="13.7" customHeight="1">
      <c r="A44" s="79">
        <v>2017</v>
      </c>
      <c r="B44" s="87">
        <v>18443812.45586</v>
      </c>
      <c r="C44" s="88">
        <v>115574984.19009297</v>
      </c>
      <c r="D44" s="88">
        <v>6798796.2777741347</v>
      </c>
      <c r="E44" s="88">
        <v>32692687.880764998</v>
      </c>
      <c r="F44" s="88">
        <v>5909534.7381799994</v>
      </c>
      <c r="G44" s="88">
        <v>10849160.581817735</v>
      </c>
      <c r="H44" s="88">
        <v>3403748.6984400004</v>
      </c>
      <c r="I44" s="88">
        <v>11223917.866344597</v>
      </c>
      <c r="J44" s="88">
        <v>4986588.5662300009</v>
      </c>
      <c r="K44" s="88">
        <v>9315048.6685460228</v>
      </c>
      <c r="L44" s="88">
        <v>5050322.5786199998</v>
      </c>
      <c r="M44" s="88">
        <v>5322325.2563399998</v>
      </c>
      <c r="N44" s="88">
        <v>16494105.34628254</v>
      </c>
      <c r="O44" s="88">
        <v>10923405.032144587</v>
      </c>
      <c r="P44" s="88">
        <v>8586551.5497500002</v>
      </c>
      <c r="Q44" s="88">
        <v>6810634.9801100008</v>
      </c>
      <c r="R44" s="88">
        <v>12080455.999845067</v>
      </c>
      <c r="S44" s="88">
        <v>6166655.366270001</v>
      </c>
      <c r="T44" s="88">
        <v>4331027.3445899989</v>
      </c>
      <c r="U44" s="88">
        <v>6797882.7271760199</v>
      </c>
      <c r="V44" s="88">
        <v>29998709.188599758</v>
      </c>
      <c r="W44" s="88">
        <v>8222114.9514645999</v>
      </c>
      <c r="X44" s="88">
        <v>13710475.493009798</v>
      </c>
      <c r="Y44" s="80">
        <v>4780886.8196890997</v>
      </c>
      <c r="Z44" s="73">
        <f t="shared" si="0"/>
        <v>358473832.55794197</v>
      </c>
    </row>
    <row r="45" spans="1:28" ht="13.7" customHeight="1">
      <c r="A45" s="79">
        <v>2018</v>
      </c>
      <c r="B45" s="87">
        <v>23351110.754693791</v>
      </c>
      <c r="C45" s="88">
        <v>146222893.24324</v>
      </c>
      <c r="D45" s="88">
        <v>9045135.5774403922</v>
      </c>
      <c r="E45" s="88">
        <v>45248888.822403342</v>
      </c>
      <c r="F45" s="88">
        <v>8397564.5639299992</v>
      </c>
      <c r="G45" s="88">
        <v>15912343.089117654</v>
      </c>
      <c r="H45" s="88">
        <v>4356765.5255399989</v>
      </c>
      <c r="I45" s="88">
        <v>14662672.98092</v>
      </c>
      <c r="J45" s="88">
        <v>6943369.3017600002</v>
      </c>
      <c r="K45" s="88">
        <v>10463650.733139748</v>
      </c>
      <c r="L45" s="88">
        <v>7174184.756431073</v>
      </c>
      <c r="M45" s="88">
        <v>7271498.9238600014</v>
      </c>
      <c r="N45" s="88">
        <v>21474787.924999997</v>
      </c>
      <c r="O45" s="88">
        <v>17349795.519460998</v>
      </c>
      <c r="P45" s="88">
        <v>12815870.737720001</v>
      </c>
      <c r="Q45" s="88">
        <v>8490332.5321600009</v>
      </c>
      <c r="R45" s="88">
        <v>14147522.671379996</v>
      </c>
      <c r="S45" s="88">
        <v>7981122.9607699988</v>
      </c>
      <c r="T45" s="88">
        <v>4660252.0357119991</v>
      </c>
      <c r="U45" s="88">
        <v>9803370.4097265396</v>
      </c>
      <c r="V45" s="88">
        <v>39347148.00852</v>
      </c>
      <c r="W45" s="88">
        <v>9851725.7660998832</v>
      </c>
      <c r="X45" s="88">
        <v>19502537.761518098</v>
      </c>
      <c r="Y45" s="80">
        <v>6767607.3712499999</v>
      </c>
      <c r="Z45" s="73">
        <f t="shared" si="0"/>
        <v>471242151.97179353</v>
      </c>
    </row>
    <row r="46" spans="1:28" ht="13.7" customHeight="1">
      <c r="A46" s="79">
        <v>2019</v>
      </c>
      <c r="B46" s="87">
        <v>40729545.16029001</v>
      </c>
      <c r="C46" s="88">
        <v>236536871.08643785</v>
      </c>
      <c r="D46" s="88">
        <v>14382506.995740868</v>
      </c>
      <c r="E46" s="88">
        <v>64348508.908704855</v>
      </c>
      <c r="F46" s="88">
        <v>12677907.595240001</v>
      </c>
      <c r="G46" s="88">
        <v>23380991.729399748</v>
      </c>
      <c r="H46" s="88">
        <v>7325149.7924199998</v>
      </c>
      <c r="I46" s="88">
        <v>21897103.265000165</v>
      </c>
      <c r="J46" s="88">
        <v>10875101.108809998</v>
      </c>
      <c r="K46" s="88">
        <v>14372480.130560001</v>
      </c>
      <c r="L46" s="88">
        <v>9860061.7726087235</v>
      </c>
      <c r="M46" s="88">
        <v>11289297.56292</v>
      </c>
      <c r="N46" s="88">
        <v>32367181.56090001</v>
      </c>
      <c r="O46" s="88">
        <v>27818763.790305894</v>
      </c>
      <c r="P46" s="88">
        <v>19402037.92106</v>
      </c>
      <c r="Q46" s="88">
        <v>13004986.05593</v>
      </c>
      <c r="R46" s="88">
        <v>22936443.150779996</v>
      </c>
      <c r="S46" s="88">
        <v>14376643.61234</v>
      </c>
      <c r="T46" s="88">
        <v>5616536.6143520391</v>
      </c>
      <c r="U46" s="88">
        <v>14560452.463779999</v>
      </c>
      <c r="V46" s="88">
        <v>55176416.598070003</v>
      </c>
      <c r="W46" s="88">
        <v>13046349.926338082</v>
      </c>
      <c r="X46" s="88">
        <v>28364188.053830002</v>
      </c>
      <c r="Y46" s="80">
        <v>10245495.573700001</v>
      </c>
      <c r="Z46" s="73">
        <f t="shared" si="0"/>
        <v>724591020.42951822</v>
      </c>
    </row>
    <row r="47" spans="1:28" ht="13.7" customHeight="1">
      <c r="A47" s="79">
        <v>2020</v>
      </c>
      <c r="B47" s="87">
        <v>62991742.941686675</v>
      </c>
      <c r="C47" s="88">
        <v>365028071.86021006</v>
      </c>
      <c r="D47" s="88">
        <v>22355543.025580004</v>
      </c>
      <c r="E47" s="88">
        <v>80648012.493859097</v>
      </c>
      <c r="F47" s="88">
        <v>17121941.596020002</v>
      </c>
      <c r="G47" s="88">
        <v>33584345.542227887</v>
      </c>
      <c r="H47" s="88">
        <v>10292637.087289998</v>
      </c>
      <c r="I47" s="88">
        <v>29648684.637588602</v>
      </c>
      <c r="J47" s="88">
        <v>15977770.81215</v>
      </c>
      <c r="K47" s="88">
        <v>17592973.316957861</v>
      </c>
      <c r="L47" s="88">
        <v>14164814.992179999</v>
      </c>
      <c r="M47" s="88">
        <v>15097906.91302</v>
      </c>
      <c r="N47" s="88">
        <v>45345636.220350005</v>
      </c>
      <c r="O47" s="88">
        <v>46084606.209900096</v>
      </c>
      <c r="P47" s="88">
        <v>22610439.091910001</v>
      </c>
      <c r="Q47" s="88">
        <v>17420462.77736</v>
      </c>
      <c r="R47" s="88">
        <v>28258206.791240003</v>
      </c>
      <c r="S47" s="88">
        <v>21588746.745219998</v>
      </c>
      <c r="T47" s="88">
        <v>7786834.3091999991</v>
      </c>
      <c r="U47" s="88">
        <v>18764975.078726899</v>
      </c>
      <c r="V47" s="88">
        <v>82122028.315180004</v>
      </c>
      <c r="W47" s="88">
        <v>19250232.034560677</v>
      </c>
      <c r="X47" s="88">
        <v>39015779.986287989</v>
      </c>
      <c r="Y47" s="80">
        <v>12820879.617442261</v>
      </c>
      <c r="Z47" s="73">
        <f t="shared" si="0"/>
        <v>1045573272.3961482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de capital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1071</v>
      </c>
      <c r="C8" s="57" t="s">
        <v>1072</v>
      </c>
      <c r="D8" s="57" t="s">
        <v>1073</v>
      </c>
      <c r="E8" s="64" t="s">
        <v>1074</v>
      </c>
      <c r="F8" s="57" t="s">
        <v>1075</v>
      </c>
      <c r="G8" s="57" t="s">
        <v>1076</v>
      </c>
      <c r="H8" s="64" t="s">
        <v>1077</v>
      </c>
      <c r="I8" s="57" t="s">
        <v>1078</v>
      </c>
      <c r="J8" s="57" t="s">
        <v>1079</v>
      </c>
      <c r="K8" s="64" t="s">
        <v>1080</v>
      </c>
      <c r="L8" s="57" t="s">
        <v>1081</v>
      </c>
      <c r="M8" s="57" t="s">
        <v>1082</v>
      </c>
      <c r="N8" s="64" t="s">
        <v>1083</v>
      </c>
      <c r="O8" s="57" t="s">
        <v>1084</v>
      </c>
      <c r="P8" s="57" t="s">
        <v>1085</v>
      </c>
      <c r="Q8" s="64" t="s">
        <v>1086</v>
      </c>
      <c r="R8" s="57" t="s">
        <v>1087</v>
      </c>
      <c r="S8" s="57" t="s">
        <v>1088</v>
      </c>
      <c r="T8" s="57" t="s">
        <v>1089</v>
      </c>
      <c r="U8" s="57" t="s">
        <v>1090</v>
      </c>
      <c r="V8" s="57" t="s">
        <v>1091</v>
      </c>
      <c r="W8" s="57" t="s">
        <v>1092</v>
      </c>
      <c r="X8" s="57" t="s">
        <v>1093</v>
      </c>
      <c r="Y8" s="57" t="s">
        <v>1094</v>
      </c>
      <c r="Z8" s="66" t="s">
        <v>1095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1415951.0262027928</v>
      </c>
      <c r="C10" s="70">
        <v>3212934.7139559123</v>
      </c>
      <c r="D10" s="70">
        <v>254823.10488539224</v>
      </c>
      <c r="E10" s="70">
        <v>860027.97898819891</v>
      </c>
      <c r="F10" s="70">
        <v>784903.24287811853</v>
      </c>
      <c r="G10" s="70">
        <v>622032.81499146449</v>
      </c>
      <c r="H10" s="70">
        <v>636456.76432459999</v>
      </c>
      <c r="I10" s="70">
        <v>658092.68832430313</v>
      </c>
      <c r="J10" s="70">
        <v>951980.655986937</v>
      </c>
      <c r="K10" s="70">
        <v>366007.71432831103</v>
      </c>
      <c r="L10" s="70">
        <v>603401.88043616456</v>
      </c>
      <c r="M10" s="70">
        <v>339563.80721756275</v>
      </c>
      <c r="N10" s="70">
        <v>600997.88888064201</v>
      </c>
      <c r="O10" s="70">
        <v>662900.67143534822</v>
      </c>
      <c r="P10" s="70">
        <v>1069776.2422075428</v>
      </c>
      <c r="Q10" s="70">
        <v>732616.42654550262</v>
      </c>
      <c r="R10" s="70">
        <v>504838.22665973933</v>
      </c>
      <c r="S10" s="70">
        <v>697157.55110154476</v>
      </c>
      <c r="T10" s="70">
        <v>215157.24421926987</v>
      </c>
      <c r="U10" s="70">
        <v>842599.0402106602</v>
      </c>
      <c r="V10" s="70">
        <v>851013.01065498916</v>
      </c>
      <c r="W10" s="70">
        <v>501232.23932645546</v>
      </c>
      <c r="X10" s="70">
        <v>384638.64888361091</v>
      </c>
      <c r="Y10" s="70">
        <v>471182.34488242335</v>
      </c>
      <c r="Z10" s="71">
        <f>SUM(B10:Y10)</f>
        <v>18240285.927527487</v>
      </c>
    </row>
    <row r="11" spans="1:26" ht="13.7" customHeight="1">
      <c r="A11" s="79">
        <v>1984</v>
      </c>
      <c r="B11" s="87">
        <v>10660022.136355946</v>
      </c>
      <c r="C11" s="88">
        <v>22425403.991485648</v>
      </c>
      <c r="D11" s="88">
        <v>1515682.644682189</v>
      </c>
      <c r="E11" s="88">
        <v>7394186.6036153194</v>
      </c>
      <c r="F11" s="88">
        <v>7419308.415405632</v>
      </c>
      <c r="G11" s="88">
        <v>4346073.4397240663</v>
      </c>
      <c r="H11" s="88">
        <v>2993682.571678909</v>
      </c>
      <c r="I11" s="88">
        <v>6435370.7869517254</v>
      </c>
      <c r="J11" s="88">
        <v>6033421.7983067241</v>
      </c>
      <c r="K11" s="88">
        <v>3923189.6079204725</v>
      </c>
      <c r="L11" s="88">
        <v>2981121.6657837532</v>
      </c>
      <c r="M11" s="88">
        <v>1766900.7625853142</v>
      </c>
      <c r="N11" s="88">
        <v>3265835.5327406279</v>
      </c>
      <c r="O11" s="88">
        <v>6146469.9513631305</v>
      </c>
      <c r="P11" s="88">
        <v>8788447.1579776648</v>
      </c>
      <c r="Q11" s="88">
        <v>4266521.0357214101</v>
      </c>
      <c r="R11" s="88">
        <v>3563110.3055926594</v>
      </c>
      <c r="S11" s="88">
        <v>6079478.453255631</v>
      </c>
      <c r="T11" s="88">
        <v>2763399.2969343774</v>
      </c>
      <c r="U11" s="88">
        <v>4668470.0243664104</v>
      </c>
      <c r="V11" s="88">
        <v>5790577.6176670361</v>
      </c>
      <c r="W11" s="88">
        <v>3156974.3483159407</v>
      </c>
      <c r="X11" s="88">
        <v>2407506.9632382835</v>
      </c>
      <c r="Y11" s="80">
        <v>3508679.7133803158</v>
      </c>
      <c r="Z11" s="73">
        <f>SUM(B11:Y11)</f>
        <v>132299834.82504918</v>
      </c>
    </row>
    <row r="12" spans="1:26" ht="13.7" customHeight="1">
      <c r="A12" s="79">
        <v>1985</v>
      </c>
      <c r="B12" s="87">
        <v>25142.804577535906</v>
      </c>
      <c r="C12" s="88">
        <v>122502.93673473754</v>
      </c>
      <c r="D12" s="88">
        <v>11335.134119885281</v>
      </c>
      <c r="E12" s="88">
        <v>61749.186721074781</v>
      </c>
      <c r="F12" s="88">
        <v>29766.768637772399</v>
      </c>
      <c r="G12" s="88">
        <v>35514.612851538586</v>
      </c>
      <c r="H12" s="88">
        <v>26170.352146477348</v>
      </c>
      <c r="I12" s="88">
        <v>31372.311714243398</v>
      </c>
      <c r="J12" s="88">
        <v>22991.376855064762</v>
      </c>
      <c r="K12" s="88">
        <v>28642.888484242696</v>
      </c>
      <c r="L12" s="88">
        <v>34390.732698008884</v>
      </c>
      <c r="M12" s="88">
        <v>23184.042024241291</v>
      </c>
      <c r="N12" s="88">
        <v>35771.499743773951</v>
      </c>
      <c r="O12" s="88">
        <v>30344.764145301957</v>
      </c>
      <c r="P12" s="88">
        <v>56611.448876367569</v>
      </c>
      <c r="Q12" s="88">
        <v>31886.085498714121</v>
      </c>
      <c r="R12" s="88">
        <v>38083.481773892192</v>
      </c>
      <c r="S12" s="88">
        <v>30087.877253066599</v>
      </c>
      <c r="T12" s="88">
        <v>16601.315410710173</v>
      </c>
      <c r="U12" s="88">
        <v>33234.741682949767</v>
      </c>
      <c r="V12" s="88">
        <v>45533.201648717644</v>
      </c>
      <c r="W12" s="88">
        <v>27101.567130830535</v>
      </c>
      <c r="X12" s="88">
        <v>20775.727409534782</v>
      </c>
      <c r="Y12" s="80">
        <v>24821.695962241709</v>
      </c>
      <c r="Z12" s="73">
        <f t="shared" ref="Z12:Z47" si="0">SUM(B12:Y12)</f>
        <v>843616.55410092371</v>
      </c>
    </row>
    <row r="13" spans="1:26" ht="13.7" customHeight="1">
      <c r="A13" s="79">
        <v>1986</v>
      </c>
      <c r="B13" s="87">
        <v>87277.6767680638</v>
      </c>
      <c r="C13" s="88">
        <v>294379.15751189523</v>
      </c>
      <c r="D13" s="88">
        <v>23705.74317377733</v>
      </c>
      <c r="E13" s="88">
        <v>137504.57204362054</v>
      </c>
      <c r="F13" s="88">
        <v>69427.984164530761</v>
      </c>
      <c r="G13" s="88">
        <v>75115.11019909491</v>
      </c>
      <c r="H13" s="88">
        <v>65092.25441540758</v>
      </c>
      <c r="I13" s="88">
        <v>90825.092017346411</v>
      </c>
      <c r="J13" s="88">
        <v>66162.109808048379</v>
      </c>
      <c r="K13" s="88">
        <v>47242.561811874548</v>
      </c>
      <c r="L13" s="88">
        <v>63909.782665646722</v>
      </c>
      <c r="M13" s="88">
        <v>64135.015379886878</v>
      </c>
      <c r="N13" s="88">
        <v>80914.852590779148</v>
      </c>
      <c r="O13" s="88">
        <v>68358.128771889984</v>
      </c>
      <c r="P13" s="88">
        <v>175906.74982156861</v>
      </c>
      <c r="Q13" s="88">
        <v>84124.418768701507</v>
      </c>
      <c r="R13" s="88">
        <v>109294.1745850399</v>
      </c>
      <c r="S13" s="88">
        <v>72018.160378292654</v>
      </c>
      <c r="T13" s="88">
        <v>32771.359921943957</v>
      </c>
      <c r="U13" s="88">
        <v>66894.116129328904</v>
      </c>
      <c r="V13" s="88">
        <v>124778.92368905121</v>
      </c>
      <c r="W13" s="88">
        <v>57321.725774121907</v>
      </c>
      <c r="X13" s="88">
        <v>45722.240990753431</v>
      </c>
      <c r="Y13" s="80">
        <v>61094.373737644666</v>
      </c>
      <c r="Z13" s="73">
        <f t="shared" si="0"/>
        <v>2063976.2851183091</v>
      </c>
    </row>
    <row r="14" spans="1:26" ht="13.7" customHeight="1">
      <c r="A14" s="79">
        <v>1987</v>
      </c>
      <c r="B14" s="87">
        <v>225492.56448288538</v>
      </c>
      <c r="C14" s="88">
        <v>829531.57007783279</v>
      </c>
      <c r="D14" s="88">
        <v>67967.163912121832</v>
      </c>
      <c r="E14" s="88">
        <v>318244.74681408925</v>
      </c>
      <c r="F14" s="88">
        <v>165063.11235801017</v>
      </c>
      <c r="G14" s="88">
        <v>224981.53317527546</v>
      </c>
      <c r="H14" s="88">
        <v>150115.44661041949</v>
      </c>
      <c r="I14" s="88">
        <v>282600.31310829608</v>
      </c>
      <c r="J14" s="88">
        <v>181160.59854772317</v>
      </c>
      <c r="K14" s="88">
        <v>126608.00646036229</v>
      </c>
      <c r="L14" s="88">
        <v>112554.64550108898</v>
      </c>
      <c r="M14" s="88">
        <v>100545.40977225541</v>
      </c>
      <c r="N14" s="88">
        <v>250149.82507506496</v>
      </c>
      <c r="O14" s="88">
        <v>172473.06631835431</v>
      </c>
      <c r="P14" s="88">
        <v>355550.03226961481</v>
      </c>
      <c r="Q14" s="88">
        <v>220510.00923368847</v>
      </c>
      <c r="R14" s="88">
        <v>270463.31955255999</v>
      </c>
      <c r="S14" s="88">
        <v>185121.09118170023</v>
      </c>
      <c r="T14" s="88">
        <v>94029.760600228707</v>
      </c>
      <c r="U14" s="88">
        <v>182182.66116294311</v>
      </c>
      <c r="V14" s="88">
        <v>426200.11054668878</v>
      </c>
      <c r="W14" s="88">
        <v>204157.00739017045</v>
      </c>
      <c r="X14" s="88">
        <v>119581.32598072563</v>
      </c>
      <c r="Y14" s="80">
        <v>163146.74495447293</v>
      </c>
      <c r="Z14" s="73">
        <f t="shared" si="0"/>
        <v>5428430.0650865715</v>
      </c>
    </row>
    <row r="15" spans="1:26" ht="13.7" customHeight="1">
      <c r="A15" s="79">
        <v>1988</v>
      </c>
      <c r="B15" s="87">
        <v>1104220.3072709204</v>
      </c>
      <c r="C15" s="88">
        <v>3280849.5888609113</v>
      </c>
      <c r="D15" s="88">
        <v>184138.6772789734</v>
      </c>
      <c r="E15" s="88">
        <v>1422945.3931923327</v>
      </c>
      <c r="F15" s="88">
        <v>475334.72506897786</v>
      </c>
      <c r="G15" s="88">
        <v>666202.72278007329</v>
      </c>
      <c r="H15" s="88">
        <v>607474.10809973627</v>
      </c>
      <c r="I15" s="88">
        <v>1090761.6664066764</v>
      </c>
      <c r="J15" s="88">
        <v>619709.23615813977</v>
      </c>
      <c r="K15" s="88">
        <v>484511.07111278048</v>
      </c>
      <c r="L15" s="88">
        <v>476558.23787481821</v>
      </c>
      <c r="M15" s="88">
        <v>323007.38074185362</v>
      </c>
      <c r="N15" s="88">
        <v>1273065.0744768893</v>
      </c>
      <c r="O15" s="88">
        <v>519992.94248215086</v>
      </c>
      <c r="P15" s="88">
        <v>1321393.8303075831</v>
      </c>
      <c r="Q15" s="88">
        <v>879093.95099629497</v>
      </c>
      <c r="R15" s="88">
        <v>623379.7745756607</v>
      </c>
      <c r="S15" s="88">
        <v>650297.05630414851</v>
      </c>
      <c r="T15" s="88">
        <v>393359.36707767408</v>
      </c>
      <c r="U15" s="88">
        <v>578721.55716248776</v>
      </c>
      <c r="V15" s="88">
        <v>1317111.5354871419</v>
      </c>
      <c r="W15" s="88">
        <v>685167.17127059877</v>
      </c>
      <c r="X15" s="88">
        <v>497357.95557410427</v>
      </c>
      <c r="Y15" s="80">
        <v>395806.39268935483</v>
      </c>
      <c r="Z15" s="73">
        <f t="shared" si="0"/>
        <v>19870459.723250277</v>
      </c>
    </row>
    <row r="16" spans="1:26" ht="13.7" customHeight="1">
      <c r="A16" s="79">
        <v>1989</v>
      </c>
      <c r="B16" s="87">
        <v>36847.835755337881</v>
      </c>
      <c r="C16" s="88">
        <v>62114.923130426716</v>
      </c>
      <c r="D16" s="88">
        <v>4458.8977720745006</v>
      </c>
      <c r="E16" s="88">
        <v>23987.218570141518</v>
      </c>
      <c r="F16" s="88">
        <v>14718.491256894067</v>
      </c>
      <c r="G16" s="88">
        <v>18145.236766914284</v>
      </c>
      <c r="H16" s="88">
        <v>18289.738083601882</v>
      </c>
      <c r="I16" s="88">
        <v>11725.249696936648</v>
      </c>
      <c r="J16" s="88">
        <v>16060.289197564633</v>
      </c>
      <c r="K16" s="88">
        <v>10589.882208676936</v>
      </c>
      <c r="L16" s="88">
        <v>10300.879575301738</v>
      </c>
      <c r="M16" s="88">
        <v>15874.501790394865</v>
      </c>
      <c r="N16" s="88">
        <v>15110.709116474693</v>
      </c>
      <c r="O16" s="88">
        <v>9000.3677251133431</v>
      </c>
      <c r="P16" s="88">
        <v>35733.111312319255</v>
      </c>
      <c r="Q16" s="88">
        <v>19363.176436138336</v>
      </c>
      <c r="R16" s="88">
        <v>13087.690682848301</v>
      </c>
      <c r="S16" s="88">
        <v>11374.31792783819</v>
      </c>
      <c r="T16" s="88">
        <v>11436.247063561448</v>
      </c>
      <c r="U16" s="88">
        <v>10259.593484819567</v>
      </c>
      <c r="V16" s="88">
        <v>30861.352635423042</v>
      </c>
      <c r="W16" s="88">
        <v>16039.646152323545</v>
      </c>
      <c r="X16" s="88">
        <v>15750.643518948349</v>
      </c>
      <c r="Y16" s="80">
        <v>5491.0500341287816</v>
      </c>
      <c r="Z16" s="73">
        <f t="shared" si="0"/>
        <v>436621.04989420238</v>
      </c>
    </row>
    <row r="17" spans="1:26" ht="13.7" customHeight="1">
      <c r="A17" s="79">
        <v>1990</v>
      </c>
      <c r="B17" s="87">
        <v>588468.09</v>
      </c>
      <c r="C17" s="88">
        <v>1342111.3881918159</v>
      </c>
      <c r="D17" s="88">
        <v>175236.90686532483</v>
      </c>
      <c r="E17" s="88">
        <v>371961.25</v>
      </c>
      <c r="F17" s="88">
        <v>383570.4</v>
      </c>
      <c r="G17" s="88">
        <v>372459.3895393057</v>
      </c>
      <c r="H17" s="88">
        <v>288583.27780000004</v>
      </c>
      <c r="I17" s="88">
        <v>229687.55</v>
      </c>
      <c r="J17" s="88">
        <v>320406.91480854643</v>
      </c>
      <c r="K17" s="88">
        <v>670571.1</v>
      </c>
      <c r="L17" s="88">
        <v>217279.51845936762</v>
      </c>
      <c r="M17" s="88">
        <v>148791</v>
      </c>
      <c r="N17" s="88">
        <v>209343</v>
      </c>
      <c r="O17" s="88">
        <v>309158</v>
      </c>
      <c r="P17" s="88">
        <v>812540.2</v>
      </c>
      <c r="Q17" s="88">
        <v>601701.04723931232</v>
      </c>
      <c r="R17" s="88">
        <v>166631.5</v>
      </c>
      <c r="S17" s="88">
        <v>250609.364</v>
      </c>
      <c r="T17" s="88">
        <v>320120.2</v>
      </c>
      <c r="U17" s="88">
        <v>258372.75</v>
      </c>
      <c r="V17" s="88">
        <v>457351.74</v>
      </c>
      <c r="W17" s="88">
        <v>253185.99181516448</v>
      </c>
      <c r="X17" s="88">
        <v>326447.69797904423</v>
      </c>
      <c r="Y17" s="80">
        <v>135853.15</v>
      </c>
      <c r="Z17" s="73">
        <f t="shared" si="0"/>
        <v>9210441.42669788</v>
      </c>
    </row>
    <row r="18" spans="1:26" ht="13.7" customHeight="1">
      <c r="A18" s="79">
        <v>1991</v>
      </c>
      <c r="B18" s="87">
        <v>2072332.64295</v>
      </c>
      <c r="C18" s="88">
        <v>3114345.9071200006</v>
      </c>
      <c r="D18" s="88">
        <v>235643.40465000004</v>
      </c>
      <c r="E18" s="88">
        <v>1106101.8692031</v>
      </c>
      <c r="F18" s="88">
        <v>1121421</v>
      </c>
      <c r="G18" s="88">
        <v>1023626.624233</v>
      </c>
      <c r="H18" s="88">
        <v>501928.35499999998</v>
      </c>
      <c r="I18" s="88">
        <v>582286.44999999995</v>
      </c>
      <c r="J18" s="88">
        <v>562857.35949200008</v>
      </c>
      <c r="K18" s="88">
        <v>1463343.2249999999</v>
      </c>
      <c r="L18" s="88">
        <v>632795.23282999999</v>
      </c>
      <c r="M18" s="88">
        <v>652941.6</v>
      </c>
      <c r="N18" s="88">
        <v>617900.14799999993</v>
      </c>
      <c r="O18" s="88">
        <v>965465.7</v>
      </c>
      <c r="P18" s="88">
        <v>1293652.6000000001</v>
      </c>
      <c r="Q18" s="88">
        <v>730230.49800000014</v>
      </c>
      <c r="R18" s="88">
        <v>666265.10750000004</v>
      </c>
      <c r="S18" s="88">
        <v>658720.35</v>
      </c>
      <c r="T18" s="88">
        <v>768607.3</v>
      </c>
      <c r="U18" s="88">
        <v>814367.47250000003</v>
      </c>
      <c r="V18" s="88">
        <v>1195224.8090000004</v>
      </c>
      <c r="W18" s="88">
        <v>921041.37249999982</v>
      </c>
      <c r="X18" s="88">
        <v>577160.5684247613</v>
      </c>
      <c r="Y18" s="80">
        <v>225766.42227500002</v>
      </c>
      <c r="Z18" s="73">
        <f t="shared" si="0"/>
        <v>22504026.01867786</v>
      </c>
    </row>
    <row r="19" spans="1:26" ht="13.7" customHeight="1">
      <c r="A19" s="79">
        <v>1992</v>
      </c>
      <c r="B19" s="87">
        <v>227911.30326755997</v>
      </c>
      <c r="C19" s="88">
        <v>482451.75</v>
      </c>
      <c r="D19" s="88">
        <v>63107.517495000007</v>
      </c>
      <c r="E19" s="88">
        <v>225847.76065350001</v>
      </c>
      <c r="F19" s="88">
        <v>59130.515049999995</v>
      </c>
      <c r="G19" s="88">
        <v>89504.817500000005</v>
      </c>
      <c r="H19" s="88">
        <v>56946.904820000003</v>
      </c>
      <c r="I19" s="88">
        <v>77088.924834499994</v>
      </c>
      <c r="J19" s="88">
        <v>87063.976800000004</v>
      </c>
      <c r="K19" s="88">
        <v>76693.914499999999</v>
      </c>
      <c r="L19" s="88">
        <v>69016.850000000006</v>
      </c>
      <c r="M19" s="88">
        <v>74245.975592500006</v>
      </c>
      <c r="N19" s="88">
        <v>82670.935591999994</v>
      </c>
      <c r="O19" s="88">
        <v>111953.89600000001</v>
      </c>
      <c r="P19" s="88">
        <v>122164.6765</v>
      </c>
      <c r="Q19" s="88">
        <v>91482.7</v>
      </c>
      <c r="R19" s="88">
        <v>62822.8540975</v>
      </c>
      <c r="S19" s="88">
        <v>50136.773011500001</v>
      </c>
      <c r="T19" s="88">
        <v>54418.771999999997</v>
      </c>
      <c r="U19" s="88">
        <v>77034.980550000007</v>
      </c>
      <c r="V19" s="88">
        <v>109584.09143199999</v>
      </c>
      <c r="W19" s="88">
        <v>80441.682010000004</v>
      </c>
      <c r="X19" s="88">
        <v>118787.65</v>
      </c>
      <c r="Y19" s="80">
        <v>33836.114129999994</v>
      </c>
      <c r="Z19" s="73">
        <f t="shared" si="0"/>
        <v>2584345.3358360603</v>
      </c>
    </row>
    <row r="20" spans="1:26" ht="13.7" customHeight="1">
      <c r="A20" s="79">
        <v>1993</v>
      </c>
      <c r="B20" s="87">
        <v>255513.878</v>
      </c>
      <c r="C20" s="88">
        <v>954368.61780000001</v>
      </c>
      <c r="D20" s="88">
        <v>42208.939400000003</v>
      </c>
      <c r="E20" s="88">
        <v>287709</v>
      </c>
      <c r="F20" s="88">
        <v>64279.744330000001</v>
      </c>
      <c r="G20" s="88">
        <v>84166.2</v>
      </c>
      <c r="H20" s="88">
        <v>111915.35400000001</v>
      </c>
      <c r="I20" s="88">
        <v>92648.018410000004</v>
      </c>
      <c r="J20" s="88">
        <v>150601.848</v>
      </c>
      <c r="K20" s="88">
        <v>121943.06327000001</v>
      </c>
      <c r="L20" s="88">
        <v>112686.08</v>
      </c>
      <c r="M20" s="88">
        <v>45545.114000000001</v>
      </c>
      <c r="N20" s="88">
        <v>215465.75200000001</v>
      </c>
      <c r="O20" s="88">
        <v>125076.5</v>
      </c>
      <c r="P20" s="88">
        <v>173185.93</v>
      </c>
      <c r="Q20" s="88">
        <v>212062</v>
      </c>
      <c r="R20" s="88">
        <v>75676.199000000008</v>
      </c>
      <c r="S20" s="88">
        <v>78640.5</v>
      </c>
      <c r="T20" s="88">
        <v>95004.538</v>
      </c>
      <c r="U20" s="88">
        <v>112831.32203</v>
      </c>
      <c r="V20" s="88">
        <v>162752</v>
      </c>
      <c r="W20" s="88">
        <v>82419</v>
      </c>
      <c r="X20" s="88">
        <v>84565</v>
      </c>
      <c r="Y20" s="80">
        <v>46565.926979999997</v>
      </c>
      <c r="Z20" s="73">
        <f t="shared" si="0"/>
        <v>3787830.5252200002</v>
      </c>
    </row>
    <row r="21" spans="1:26" ht="13.7" customHeight="1">
      <c r="A21" s="79">
        <v>1994</v>
      </c>
      <c r="B21" s="87">
        <v>238794</v>
      </c>
      <c r="C21" s="88">
        <v>1303300</v>
      </c>
      <c r="D21" s="88">
        <v>28277.202069999999</v>
      </c>
      <c r="E21" s="88">
        <v>327798.68</v>
      </c>
      <c r="F21" s="88">
        <v>99831.089000000007</v>
      </c>
      <c r="G21" s="88">
        <v>99510.177000000011</v>
      </c>
      <c r="H21" s="88">
        <v>194775</v>
      </c>
      <c r="I21" s="88">
        <v>110941.716</v>
      </c>
      <c r="J21" s="88">
        <v>174756.42200000002</v>
      </c>
      <c r="K21" s="88">
        <v>107156.818</v>
      </c>
      <c r="L21" s="88">
        <v>112899</v>
      </c>
      <c r="M21" s="88">
        <v>51536.954000000005</v>
      </c>
      <c r="N21" s="88">
        <v>221759.86300000004</v>
      </c>
      <c r="O21" s="88">
        <v>116983</v>
      </c>
      <c r="P21" s="88">
        <v>198667</v>
      </c>
      <c r="Q21" s="88">
        <v>148815.83900000001</v>
      </c>
      <c r="R21" s="88">
        <v>97342.160999999993</v>
      </c>
      <c r="S21" s="88">
        <v>99305</v>
      </c>
      <c r="T21" s="88">
        <v>135110</v>
      </c>
      <c r="U21" s="88">
        <v>146788.42431</v>
      </c>
      <c r="V21" s="88">
        <v>255011.98100000003</v>
      </c>
      <c r="W21" s="88">
        <v>82497.320999999996</v>
      </c>
      <c r="X21" s="88">
        <v>114326.3</v>
      </c>
      <c r="Y21" s="80">
        <v>62643.095621</v>
      </c>
      <c r="Z21" s="73">
        <f t="shared" si="0"/>
        <v>4528827.0430009998</v>
      </c>
    </row>
    <row r="22" spans="1:26" ht="13.7" customHeight="1">
      <c r="A22" s="79">
        <v>1995</v>
      </c>
      <c r="B22" s="87">
        <v>236520.66090000002</v>
      </c>
      <c r="C22" s="88">
        <v>1211012.4656400001</v>
      </c>
      <c r="D22" s="88">
        <v>31143.296990000003</v>
      </c>
      <c r="E22" s="88">
        <v>370795.38441</v>
      </c>
      <c r="F22" s="88">
        <v>77242.925999999992</v>
      </c>
      <c r="G22" s="88">
        <v>81921.791979999995</v>
      </c>
      <c r="H22" s="88">
        <v>128717.35149666666</v>
      </c>
      <c r="I22" s="88">
        <v>198455.86369999999</v>
      </c>
      <c r="J22" s="88">
        <v>167136.22714999999</v>
      </c>
      <c r="K22" s="88">
        <v>111027.81457</v>
      </c>
      <c r="L22" s="88">
        <v>135847.609</v>
      </c>
      <c r="M22" s="88">
        <v>30498.795999999998</v>
      </c>
      <c r="N22" s="88">
        <v>251510.41500000001</v>
      </c>
      <c r="O22" s="88">
        <v>182585</v>
      </c>
      <c r="P22" s="88">
        <v>350231.59025000001</v>
      </c>
      <c r="Q22" s="88">
        <v>110062.306</v>
      </c>
      <c r="R22" s="88">
        <v>121569.55519</v>
      </c>
      <c r="S22" s="88">
        <v>108744.80327999999</v>
      </c>
      <c r="T22" s="88">
        <v>146507.83106</v>
      </c>
      <c r="U22" s="88">
        <v>122620.47007</v>
      </c>
      <c r="V22" s="88">
        <v>261730.15501000005</v>
      </c>
      <c r="W22" s="88">
        <v>94085.562969999984</v>
      </c>
      <c r="X22" s="88">
        <v>170182.73976999999</v>
      </c>
      <c r="Y22" s="80">
        <v>45272.978759999998</v>
      </c>
      <c r="Z22" s="73">
        <f t="shared" si="0"/>
        <v>4745423.5951966671</v>
      </c>
    </row>
    <row r="23" spans="1:26" ht="13.7" customHeight="1">
      <c r="A23" s="79">
        <v>1996</v>
      </c>
      <c r="B23" s="87">
        <v>282366.30742999999</v>
      </c>
      <c r="C23" s="88">
        <v>1322543.6310500302</v>
      </c>
      <c r="D23" s="88">
        <v>71332.189110000007</v>
      </c>
      <c r="E23" s="88">
        <v>192746.67388000002</v>
      </c>
      <c r="F23" s="88">
        <v>86168.234449407653</v>
      </c>
      <c r="G23" s="88">
        <v>116779.39344860036</v>
      </c>
      <c r="H23" s="88">
        <v>166955.86695</v>
      </c>
      <c r="I23" s="88">
        <v>115564.427</v>
      </c>
      <c r="J23" s="88">
        <v>68872.467749999996</v>
      </c>
      <c r="K23" s="88">
        <v>123598.06327</v>
      </c>
      <c r="L23" s="88">
        <v>101304.48570999998</v>
      </c>
      <c r="M23" s="88">
        <v>43631.35</v>
      </c>
      <c r="N23" s="88">
        <v>490809</v>
      </c>
      <c r="O23" s="88">
        <v>123983.75553999998</v>
      </c>
      <c r="P23" s="88">
        <v>208150.01200000002</v>
      </c>
      <c r="Q23" s="88">
        <v>124492.696</v>
      </c>
      <c r="R23" s="88">
        <v>101200.90057</v>
      </c>
      <c r="S23" s="88">
        <v>118544.22428999998</v>
      </c>
      <c r="T23" s="88">
        <v>105590</v>
      </c>
      <c r="U23" s="88">
        <v>171255.32059000002</v>
      </c>
      <c r="V23" s="88">
        <v>231271.10445000001</v>
      </c>
      <c r="W23" s="88">
        <v>78780.187569999995</v>
      </c>
      <c r="X23" s="88">
        <v>154232.54587999999</v>
      </c>
      <c r="Y23" s="80">
        <v>62094.779380000007</v>
      </c>
      <c r="Z23" s="73">
        <f t="shared" si="0"/>
        <v>4662267.6163180387</v>
      </c>
    </row>
    <row r="24" spans="1:26" ht="13.7" customHeight="1">
      <c r="A24" s="79">
        <v>1997</v>
      </c>
      <c r="B24" s="87">
        <v>258881.08485000001</v>
      </c>
      <c r="C24" s="88">
        <v>1735352.4235400001</v>
      </c>
      <c r="D24" s="88">
        <v>53480.659239999994</v>
      </c>
      <c r="E24" s="88">
        <v>287256.28405999998</v>
      </c>
      <c r="F24" s="88">
        <v>141971.97868999999</v>
      </c>
      <c r="G24" s="88">
        <v>175191.76300000001</v>
      </c>
      <c r="H24" s="88">
        <v>177791.72451999999</v>
      </c>
      <c r="I24" s="88">
        <v>241854.58059999999</v>
      </c>
      <c r="J24" s="88">
        <v>159052.45014999999</v>
      </c>
      <c r="K24" s="88">
        <v>71776.062330000001</v>
      </c>
      <c r="L24" s="88">
        <v>73419.382499999992</v>
      </c>
      <c r="M24" s="88">
        <v>62590.583309999995</v>
      </c>
      <c r="N24" s="88">
        <v>112623</v>
      </c>
      <c r="O24" s="88">
        <v>156208.58096000002</v>
      </c>
      <c r="P24" s="88">
        <v>212116.57967000001</v>
      </c>
      <c r="Q24" s="88">
        <v>75226.240999999995</v>
      </c>
      <c r="R24" s="88">
        <v>184781.33824000001</v>
      </c>
      <c r="S24" s="88">
        <v>129409.84599999999</v>
      </c>
      <c r="T24" s="88">
        <v>110768.8</v>
      </c>
      <c r="U24" s="88">
        <v>127182.23753000001</v>
      </c>
      <c r="V24" s="88">
        <v>274535.17356999998</v>
      </c>
      <c r="W24" s="88">
        <v>96073.45246</v>
      </c>
      <c r="X24" s="88">
        <v>115883</v>
      </c>
      <c r="Y24" s="80">
        <v>89660.774730000005</v>
      </c>
      <c r="Z24" s="73">
        <f t="shared" si="0"/>
        <v>5123088.0009499984</v>
      </c>
    </row>
    <row r="25" spans="1:26" ht="13.7" customHeight="1">
      <c r="A25" s="79">
        <v>1998</v>
      </c>
      <c r="B25" s="87">
        <v>231059.83427000002</v>
      </c>
      <c r="C25" s="88">
        <v>1369278.3086599999</v>
      </c>
      <c r="D25" s="88">
        <v>78855.514360000001</v>
      </c>
      <c r="E25" s="88">
        <v>404519.53460000001</v>
      </c>
      <c r="F25" s="88">
        <v>86807.317189999987</v>
      </c>
      <c r="G25" s="88">
        <v>289677.658</v>
      </c>
      <c r="H25" s="88">
        <v>138960.19499999998</v>
      </c>
      <c r="I25" s="88">
        <v>165504.48604999998</v>
      </c>
      <c r="J25" s="88">
        <v>154531.22709000003</v>
      </c>
      <c r="K25" s="88">
        <v>48441.018020000003</v>
      </c>
      <c r="L25" s="88">
        <v>113164.70796000001</v>
      </c>
      <c r="M25" s="88">
        <v>75078.978270000007</v>
      </c>
      <c r="N25" s="88">
        <v>153455.39276000002</v>
      </c>
      <c r="O25" s="88">
        <v>184493.71989999997</v>
      </c>
      <c r="P25" s="88">
        <v>191435.80278999999</v>
      </c>
      <c r="Q25" s="88">
        <v>97435.483290000018</v>
      </c>
      <c r="R25" s="88">
        <v>146775.17763000002</v>
      </c>
      <c r="S25" s="88">
        <v>114730.96099999998</v>
      </c>
      <c r="T25" s="88">
        <v>146303.20000000001</v>
      </c>
      <c r="U25" s="88">
        <v>145056.18587999998</v>
      </c>
      <c r="V25" s="88">
        <v>633000.21265999996</v>
      </c>
      <c r="W25" s="88">
        <v>101793.71376999999</v>
      </c>
      <c r="X25" s="88">
        <v>105633.81058</v>
      </c>
      <c r="Y25" s="80">
        <v>56082</v>
      </c>
      <c r="Z25" s="73">
        <f t="shared" si="0"/>
        <v>5232074.4397299998</v>
      </c>
    </row>
    <row r="26" spans="1:26" ht="13.7" customHeight="1">
      <c r="A26" s="79">
        <v>1999</v>
      </c>
      <c r="B26" s="87">
        <v>331138.48983615002</v>
      </c>
      <c r="C26" s="88">
        <v>1021938.4593499999</v>
      </c>
      <c r="D26" s="88">
        <v>71909.591008000003</v>
      </c>
      <c r="E26" s="88">
        <v>267692.69497000001</v>
      </c>
      <c r="F26" s="88">
        <v>51029.699529999998</v>
      </c>
      <c r="G26" s="88">
        <v>185714.5</v>
      </c>
      <c r="H26" s="88">
        <v>107789.87299999998</v>
      </c>
      <c r="I26" s="88">
        <v>239760.25</v>
      </c>
      <c r="J26" s="88">
        <v>123520.42213999998</v>
      </c>
      <c r="K26" s="88">
        <v>69956.375599999999</v>
      </c>
      <c r="L26" s="88">
        <v>134798.40968000001</v>
      </c>
      <c r="M26" s="88">
        <v>106712.89240000001</v>
      </c>
      <c r="N26" s="88">
        <v>303810</v>
      </c>
      <c r="O26" s="88">
        <v>214314.45663</v>
      </c>
      <c r="P26" s="88">
        <v>253622.78472</v>
      </c>
      <c r="Q26" s="88">
        <v>80822.375</v>
      </c>
      <c r="R26" s="88">
        <v>119760.45836</v>
      </c>
      <c r="S26" s="88">
        <v>93117.492580000006</v>
      </c>
      <c r="T26" s="88">
        <v>223754.73</v>
      </c>
      <c r="U26" s="88">
        <v>121404.84692000001</v>
      </c>
      <c r="V26" s="88">
        <v>233774.58325999998</v>
      </c>
      <c r="W26" s="88">
        <v>86301.130500000014</v>
      </c>
      <c r="X26" s="88">
        <v>143049.39555000002</v>
      </c>
      <c r="Y26" s="80">
        <v>70052.039999999994</v>
      </c>
      <c r="Z26" s="73">
        <f t="shared" si="0"/>
        <v>4655745.9510341501</v>
      </c>
    </row>
    <row r="27" spans="1:26" ht="13.7" customHeight="1">
      <c r="A27" s="79">
        <v>2000</v>
      </c>
      <c r="B27" s="87">
        <v>248011.8463974261</v>
      </c>
      <c r="C27" s="88">
        <v>740056.29145000002</v>
      </c>
      <c r="D27" s="88">
        <v>63383.319594850007</v>
      </c>
      <c r="E27" s="88">
        <v>287617.15393999999</v>
      </c>
      <c r="F27" s="88">
        <v>38323.047879999998</v>
      </c>
      <c r="G27" s="88">
        <v>128255.7</v>
      </c>
      <c r="H27" s="88">
        <v>82585.837</v>
      </c>
      <c r="I27" s="88">
        <v>143244.56597719601</v>
      </c>
      <c r="J27" s="88">
        <v>52637.423730000002</v>
      </c>
      <c r="K27" s="88">
        <v>60757.52932999999</v>
      </c>
      <c r="L27" s="88">
        <v>124511.27002999999</v>
      </c>
      <c r="M27" s="88">
        <v>138974.55783000001</v>
      </c>
      <c r="N27" s="88">
        <v>218554.63</v>
      </c>
      <c r="O27" s="88">
        <v>121878.36030999999</v>
      </c>
      <c r="P27" s="88">
        <v>91808.85944</v>
      </c>
      <c r="Q27" s="88">
        <v>53629.715059999995</v>
      </c>
      <c r="R27" s="88">
        <v>155368.27815</v>
      </c>
      <c r="S27" s="88">
        <v>118824</v>
      </c>
      <c r="T27" s="88">
        <v>147116.08346700002</v>
      </c>
      <c r="U27" s="88">
        <v>133962.44499999998</v>
      </c>
      <c r="V27" s="88">
        <v>178646.62</v>
      </c>
      <c r="W27" s="88">
        <v>86044.538220000017</v>
      </c>
      <c r="X27" s="88">
        <v>106349</v>
      </c>
      <c r="Y27" s="80">
        <v>44307.084000000003</v>
      </c>
      <c r="Z27" s="73">
        <f t="shared" si="0"/>
        <v>3564848.1568064718</v>
      </c>
    </row>
    <row r="28" spans="1:26" ht="13.7" customHeight="1">
      <c r="A28" s="79">
        <v>2001</v>
      </c>
      <c r="B28" s="87">
        <v>260636.01</v>
      </c>
      <c r="C28" s="88">
        <v>521380.09973999998</v>
      </c>
      <c r="D28" s="88">
        <v>62458.073925819997</v>
      </c>
      <c r="E28" s="88">
        <v>277019.90081999998</v>
      </c>
      <c r="F28" s="88">
        <v>92251.385620000015</v>
      </c>
      <c r="G28" s="88">
        <v>128650.9</v>
      </c>
      <c r="H28" s="88">
        <v>74762.445000000007</v>
      </c>
      <c r="I28" s="88">
        <v>139802.09025000001</v>
      </c>
      <c r="J28" s="88">
        <v>55327.826119999998</v>
      </c>
      <c r="K28" s="88">
        <v>42827.149310000001</v>
      </c>
      <c r="L28" s="88">
        <v>210442.83412000001</v>
      </c>
      <c r="M28" s="88">
        <v>57885.164130000012</v>
      </c>
      <c r="N28" s="88">
        <v>144770.14551999999</v>
      </c>
      <c r="O28" s="88">
        <v>86599.210350000008</v>
      </c>
      <c r="P28" s="88">
        <v>108757.39569</v>
      </c>
      <c r="Q28" s="88">
        <v>50401.200570000001</v>
      </c>
      <c r="R28" s="88">
        <v>100072.47331</v>
      </c>
      <c r="S28" s="88">
        <v>104635.825</v>
      </c>
      <c r="T28" s="88">
        <v>243237.93</v>
      </c>
      <c r="U28" s="88">
        <v>120314.68701199998</v>
      </c>
      <c r="V28" s="88">
        <v>123666.13534000001</v>
      </c>
      <c r="W28" s="88">
        <v>77110.104829999997</v>
      </c>
      <c r="X28" s="88">
        <v>122190</v>
      </c>
      <c r="Y28" s="80">
        <v>80503.216000000015</v>
      </c>
      <c r="Z28" s="73">
        <f t="shared" si="0"/>
        <v>3285702.2026578202</v>
      </c>
    </row>
    <row r="29" spans="1:26" ht="13.7" customHeight="1">
      <c r="A29" s="79">
        <v>2002</v>
      </c>
      <c r="B29" s="87">
        <v>170750.43855804784</v>
      </c>
      <c r="C29" s="88">
        <v>259364.03810000001</v>
      </c>
      <c r="D29" s="88">
        <v>47380.503871474022</v>
      </c>
      <c r="E29" s="88">
        <v>209607.92559</v>
      </c>
      <c r="F29" s="88">
        <v>41006.378939999988</v>
      </c>
      <c r="G29" s="88">
        <v>71929</v>
      </c>
      <c r="H29" s="88">
        <v>150134.62800000003</v>
      </c>
      <c r="I29" s="88">
        <v>59312.692410000003</v>
      </c>
      <c r="J29" s="88">
        <v>35873.91930799999</v>
      </c>
      <c r="K29" s="88">
        <v>19099.20824</v>
      </c>
      <c r="L29" s="88">
        <v>96408.959993029872</v>
      </c>
      <c r="M29" s="88">
        <v>31000.924860000003</v>
      </c>
      <c r="N29" s="88">
        <v>67765.58309</v>
      </c>
      <c r="O29" s="88">
        <v>74123.420246666661</v>
      </c>
      <c r="P29" s="88">
        <v>205393.91383000003</v>
      </c>
      <c r="Q29" s="88">
        <v>25625.615739999997</v>
      </c>
      <c r="R29" s="88">
        <v>23580.613479999996</v>
      </c>
      <c r="S29" s="88">
        <v>55598.077000000005</v>
      </c>
      <c r="T29" s="88">
        <v>199690.21931000001</v>
      </c>
      <c r="U29" s="88">
        <v>170040.27173759998</v>
      </c>
      <c r="V29" s="88">
        <v>83106.218611999982</v>
      </c>
      <c r="W29" s="88">
        <v>114609.50056</v>
      </c>
      <c r="X29" s="88">
        <v>147164.07999999999</v>
      </c>
      <c r="Y29" s="80">
        <v>48981.673000000003</v>
      </c>
      <c r="Z29" s="73">
        <f t="shared" si="0"/>
        <v>2407547.8044768185</v>
      </c>
    </row>
    <row r="30" spans="1:26" ht="13.7" customHeight="1">
      <c r="A30" s="79">
        <v>2003</v>
      </c>
      <c r="B30" s="87">
        <v>387194.11400000006</v>
      </c>
      <c r="C30" s="88">
        <v>609920</v>
      </c>
      <c r="D30" s="88">
        <v>93871.041466260009</v>
      </c>
      <c r="E30" s="88">
        <v>142600.28612999999</v>
      </c>
      <c r="F30" s="88">
        <v>74661.519039999999</v>
      </c>
      <c r="G30" s="88">
        <v>169197</v>
      </c>
      <c r="H30" s="88">
        <v>255718.89799999999</v>
      </c>
      <c r="I30" s="88">
        <v>106571.75642000002</v>
      </c>
      <c r="J30" s="88">
        <v>76887.527829999992</v>
      </c>
      <c r="K30" s="88">
        <v>43499.4</v>
      </c>
      <c r="L30" s="88">
        <v>182379.46240977122</v>
      </c>
      <c r="M30" s="88">
        <v>48742.35689000001</v>
      </c>
      <c r="N30" s="88">
        <v>165156.10899999997</v>
      </c>
      <c r="O30" s="88">
        <v>185988.65639999998</v>
      </c>
      <c r="P30" s="88">
        <v>348743.31066666672</v>
      </c>
      <c r="Q30" s="88">
        <v>64139</v>
      </c>
      <c r="R30" s="88">
        <v>114947.09552</v>
      </c>
      <c r="S30" s="88">
        <v>62553.174569999988</v>
      </c>
      <c r="T30" s="88">
        <v>216611.36663200002</v>
      </c>
      <c r="U30" s="88">
        <v>556076.99945999996</v>
      </c>
      <c r="V30" s="88">
        <v>230536.39338000002</v>
      </c>
      <c r="W30" s="88">
        <v>71943.003093000007</v>
      </c>
      <c r="X30" s="88">
        <v>208090.96101999999</v>
      </c>
      <c r="Y30" s="80">
        <v>48157.166666666664</v>
      </c>
      <c r="Z30" s="73">
        <f t="shared" si="0"/>
        <v>4464186.5985943647</v>
      </c>
    </row>
    <row r="31" spans="1:26" ht="13.7" customHeight="1">
      <c r="A31" s="79">
        <v>2004</v>
      </c>
      <c r="B31" s="87">
        <v>572000</v>
      </c>
      <c r="C31" s="88">
        <v>1320456</v>
      </c>
      <c r="D31" s="88">
        <v>158162.08603601999</v>
      </c>
      <c r="E31" s="88">
        <v>379320.26851000002</v>
      </c>
      <c r="F31" s="88">
        <v>210363.60710999998</v>
      </c>
      <c r="G31" s="88">
        <v>270189.59999999998</v>
      </c>
      <c r="H31" s="88">
        <v>409934.93699999998</v>
      </c>
      <c r="I31" s="88">
        <v>234472.92209999997</v>
      </c>
      <c r="J31" s="88">
        <v>223293.00130999999</v>
      </c>
      <c r="K31" s="88">
        <v>134361.91938000001</v>
      </c>
      <c r="L31" s="88">
        <v>211758.09173956275</v>
      </c>
      <c r="M31" s="88">
        <v>125357.68054999999</v>
      </c>
      <c r="N31" s="88">
        <v>182115.72466666671</v>
      </c>
      <c r="O31" s="88">
        <v>376431.10914999997</v>
      </c>
      <c r="P31" s="88">
        <v>399504.40696280001</v>
      </c>
      <c r="Q31" s="88">
        <v>174912.42</v>
      </c>
      <c r="R31" s="88">
        <v>259387.74694098998</v>
      </c>
      <c r="S31" s="88">
        <v>107004.019</v>
      </c>
      <c r="T31" s="88">
        <v>331129.73455956503</v>
      </c>
      <c r="U31" s="88">
        <v>586904.10771000013</v>
      </c>
      <c r="V31" s="88">
        <v>365814.31194999994</v>
      </c>
      <c r="W31" s="88">
        <v>207096.65994000001</v>
      </c>
      <c r="X31" s="88">
        <v>567392</v>
      </c>
      <c r="Y31" s="80">
        <v>46114.081949999985</v>
      </c>
      <c r="Z31" s="73">
        <f t="shared" si="0"/>
        <v>7853476.4365656031</v>
      </c>
    </row>
    <row r="32" spans="1:26" ht="13.7" customHeight="1">
      <c r="A32" s="79">
        <v>2005</v>
      </c>
      <c r="B32" s="87">
        <v>950974.46268999984</v>
      </c>
      <c r="C32" s="88">
        <v>1377949.6555399999</v>
      </c>
      <c r="D32" s="88">
        <v>289698.16068297002</v>
      </c>
      <c r="E32" s="88">
        <v>689980.27046999999</v>
      </c>
      <c r="F32" s="88">
        <v>429075.15</v>
      </c>
      <c r="G32" s="88">
        <v>478260.00000000006</v>
      </c>
      <c r="H32" s="88">
        <v>584589.65693781688</v>
      </c>
      <c r="I32" s="88">
        <v>317947.29950000002</v>
      </c>
      <c r="J32" s="88">
        <v>382596.17686666653</v>
      </c>
      <c r="K32" s="88">
        <v>215830.88915</v>
      </c>
      <c r="L32" s="88">
        <v>309689.63379999995</v>
      </c>
      <c r="M32" s="88">
        <v>293847.99950000003</v>
      </c>
      <c r="N32" s="88">
        <v>362494.35920999997</v>
      </c>
      <c r="O32" s="88">
        <v>525475.69999999995</v>
      </c>
      <c r="P32" s="88">
        <v>593093.13836720004</v>
      </c>
      <c r="Q32" s="88">
        <v>211612.14180000001</v>
      </c>
      <c r="R32" s="88">
        <v>423968.71880000003</v>
      </c>
      <c r="S32" s="88">
        <v>346525.13417999999</v>
      </c>
      <c r="T32" s="88">
        <v>502721.15000000008</v>
      </c>
      <c r="U32" s="88">
        <v>791084.97836999991</v>
      </c>
      <c r="V32" s="88">
        <v>747370.13702000002</v>
      </c>
      <c r="W32" s="88">
        <v>460940.06877999991</v>
      </c>
      <c r="X32" s="88">
        <v>567943.97641</v>
      </c>
      <c r="Y32" s="80">
        <v>69607.712750000006</v>
      </c>
      <c r="Z32" s="73">
        <f t="shared" si="0"/>
        <v>11923276.570824655</v>
      </c>
    </row>
    <row r="33" spans="1:28" ht="13.7" customHeight="1">
      <c r="A33" s="79">
        <v>2006</v>
      </c>
      <c r="B33" s="87">
        <v>1353328.2254999999</v>
      </c>
      <c r="C33" s="88">
        <v>1849868.9771499999</v>
      </c>
      <c r="D33" s="88">
        <v>413940.47068947996</v>
      </c>
      <c r="E33" s="88">
        <v>922022.99077000003</v>
      </c>
      <c r="F33" s="88">
        <v>327120</v>
      </c>
      <c r="G33" s="88">
        <v>428534.33820000006</v>
      </c>
      <c r="H33" s="88">
        <v>770583.43588</v>
      </c>
      <c r="I33" s="88">
        <v>399879.78379000002</v>
      </c>
      <c r="J33" s="88">
        <v>400638.21786819998</v>
      </c>
      <c r="K33" s="88">
        <v>285146.14695333329</v>
      </c>
      <c r="L33" s="88">
        <v>308049.1760215385</v>
      </c>
      <c r="M33" s="88">
        <v>276680.37000000005</v>
      </c>
      <c r="N33" s="88">
        <v>676790.43920000002</v>
      </c>
      <c r="O33" s="88">
        <v>684663.55270000012</v>
      </c>
      <c r="P33" s="88">
        <v>589189.94799999997</v>
      </c>
      <c r="Q33" s="88">
        <v>276343.98799999995</v>
      </c>
      <c r="R33" s="88">
        <v>529302.93799000001</v>
      </c>
      <c r="S33" s="88">
        <v>690243.56267999997</v>
      </c>
      <c r="T33" s="88">
        <v>642781.00766113098</v>
      </c>
      <c r="U33" s="88">
        <v>1180776.8359499997</v>
      </c>
      <c r="V33" s="88">
        <v>1278262.0285899998</v>
      </c>
      <c r="W33" s="88">
        <v>733374.33417333337</v>
      </c>
      <c r="X33" s="88">
        <v>712740.19701</v>
      </c>
      <c r="Y33" s="80">
        <v>123158.62619000004</v>
      </c>
      <c r="Z33" s="73">
        <f t="shared" si="0"/>
        <v>15853419.590967014</v>
      </c>
    </row>
    <row r="34" spans="1:28" ht="13.7" customHeight="1">
      <c r="A34" s="79">
        <v>2007</v>
      </c>
      <c r="B34" s="87">
        <v>1362878.0678400004</v>
      </c>
      <c r="C34" s="88">
        <v>2624211.5684699998</v>
      </c>
      <c r="D34" s="88">
        <v>575677.29266154999</v>
      </c>
      <c r="E34" s="88">
        <v>1146345.2840401998</v>
      </c>
      <c r="F34" s="88">
        <v>418768.42800999997</v>
      </c>
      <c r="G34" s="88">
        <v>720417.62141600344</v>
      </c>
      <c r="H34" s="88">
        <v>836900.79500000004</v>
      </c>
      <c r="I34" s="88">
        <v>455810.46579736238</v>
      </c>
      <c r="J34" s="88">
        <v>652403.93913800002</v>
      </c>
      <c r="K34" s="88">
        <v>395248.09170555556</v>
      </c>
      <c r="L34" s="88">
        <v>463396.505</v>
      </c>
      <c r="M34" s="88">
        <v>230010.43672</v>
      </c>
      <c r="N34" s="88">
        <v>874239.30999999994</v>
      </c>
      <c r="O34" s="88">
        <v>1005916.34292</v>
      </c>
      <c r="P34" s="88">
        <v>758430.73715000006</v>
      </c>
      <c r="Q34" s="88">
        <v>258236.55539933333</v>
      </c>
      <c r="R34" s="88">
        <v>827145.05440000014</v>
      </c>
      <c r="S34" s="88">
        <v>814733.01196999976</v>
      </c>
      <c r="T34" s="88">
        <v>835511.2508299998</v>
      </c>
      <c r="U34" s="88">
        <v>1888560.1239999998</v>
      </c>
      <c r="V34" s="88">
        <v>1099465.7146899998</v>
      </c>
      <c r="W34" s="88">
        <v>1005376.4897100002</v>
      </c>
      <c r="X34" s="88">
        <v>953640.51985999988</v>
      </c>
      <c r="Y34" s="80">
        <v>170397.70596999998</v>
      </c>
      <c r="Z34" s="73">
        <f t="shared" si="0"/>
        <v>20373721.312698007</v>
      </c>
    </row>
    <row r="35" spans="1:28" ht="13.7" customHeight="1">
      <c r="A35" s="79">
        <v>2008</v>
      </c>
      <c r="B35" s="87">
        <v>2376284.9019500003</v>
      </c>
      <c r="C35" s="88">
        <v>2452754.8198800003</v>
      </c>
      <c r="D35" s="88">
        <v>771438.19300593995</v>
      </c>
      <c r="E35" s="88">
        <v>1205093.8122399999</v>
      </c>
      <c r="F35" s="88">
        <v>429344.50564999995</v>
      </c>
      <c r="G35" s="88">
        <v>617627.11118999997</v>
      </c>
      <c r="H35" s="88">
        <v>1230429.635</v>
      </c>
      <c r="I35" s="88">
        <v>550853.11022999987</v>
      </c>
      <c r="J35" s="88">
        <v>740423.43044000014</v>
      </c>
      <c r="K35" s="88">
        <v>480229.29196</v>
      </c>
      <c r="L35" s="88">
        <v>556157.42299999995</v>
      </c>
      <c r="M35" s="88">
        <v>352165.28206000006</v>
      </c>
      <c r="N35" s="88">
        <v>895011.64808703715</v>
      </c>
      <c r="O35" s="88">
        <v>1035526.71852</v>
      </c>
      <c r="P35" s="88">
        <v>767769.61497</v>
      </c>
      <c r="Q35" s="88">
        <v>355736.74632999994</v>
      </c>
      <c r="R35" s="88">
        <v>755645.48021000018</v>
      </c>
      <c r="S35" s="88">
        <v>1165834.3108500002</v>
      </c>
      <c r="T35" s="88">
        <v>867275.19445999991</v>
      </c>
      <c r="U35" s="88">
        <v>1990440.2080000001</v>
      </c>
      <c r="V35" s="88">
        <v>1342581.83332</v>
      </c>
      <c r="W35" s="88">
        <v>1550858.5202900001</v>
      </c>
      <c r="X35" s="88">
        <v>1366790.9235983335</v>
      </c>
      <c r="Y35" s="80">
        <v>62857.010849999984</v>
      </c>
      <c r="Z35" s="73">
        <f t="shared" si="0"/>
        <v>23919129.726091314</v>
      </c>
    </row>
    <row r="36" spans="1:28" ht="13.7" customHeight="1">
      <c r="A36" s="79">
        <v>2009</v>
      </c>
      <c r="B36" s="87">
        <v>2428911.6700666687</v>
      </c>
      <c r="C36" s="88">
        <v>3551795.7357468414</v>
      </c>
      <c r="D36" s="88">
        <v>589286.23664208956</v>
      </c>
      <c r="E36" s="88">
        <v>1715512.541566771</v>
      </c>
      <c r="F36" s="88">
        <v>364645.2849411887</v>
      </c>
      <c r="G36" s="88">
        <v>1082145.3472721758</v>
      </c>
      <c r="H36" s="88">
        <v>1223286.4129999999</v>
      </c>
      <c r="I36" s="88">
        <v>1083427.2420907072</v>
      </c>
      <c r="J36" s="88">
        <v>898058.09500707116</v>
      </c>
      <c r="K36" s="88">
        <v>639178.91899592604</v>
      </c>
      <c r="L36" s="88">
        <v>422215.94856376521</v>
      </c>
      <c r="M36" s="88">
        <v>606582.90451000002</v>
      </c>
      <c r="N36" s="88">
        <v>1230154.0968033988</v>
      </c>
      <c r="O36" s="88">
        <v>1349344.0980760492</v>
      </c>
      <c r="P36" s="88">
        <v>813625.37412544037</v>
      </c>
      <c r="Q36" s="88">
        <v>519488.18151541182</v>
      </c>
      <c r="R36" s="88">
        <v>927181.09958203777</v>
      </c>
      <c r="S36" s="88">
        <v>936708.3244359002</v>
      </c>
      <c r="T36" s="88">
        <v>1438967.4259058787</v>
      </c>
      <c r="U36" s="88">
        <v>1578857.4681857377</v>
      </c>
      <c r="V36" s="88">
        <v>1261443.1112589901</v>
      </c>
      <c r="W36" s="88">
        <v>1398036.5569884733</v>
      </c>
      <c r="X36" s="88">
        <v>1280552.762561945</v>
      </c>
      <c r="Y36" s="80">
        <v>124063.02048730546</v>
      </c>
      <c r="Z36" s="73">
        <f t="shared" si="0"/>
        <v>27463467.858329777</v>
      </c>
    </row>
    <row r="37" spans="1:28" ht="13.7" customHeight="1">
      <c r="A37" s="79">
        <v>2010</v>
      </c>
      <c r="B37" s="87">
        <v>3059656.3864941662</v>
      </c>
      <c r="C37" s="88">
        <v>4193459.9600812052</v>
      </c>
      <c r="D37" s="88">
        <v>750485.07885738998</v>
      </c>
      <c r="E37" s="88">
        <v>2465682.8047465957</v>
      </c>
      <c r="F37" s="88">
        <v>549350.09899097658</v>
      </c>
      <c r="G37" s="88">
        <v>1453229.8555925384</v>
      </c>
      <c r="H37" s="88">
        <v>1655912.1233590117</v>
      </c>
      <c r="I37" s="88">
        <v>1302698.8047164814</v>
      </c>
      <c r="J37" s="88">
        <v>1878879.676487114</v>
      </c>
      <c r="K37" s="88">
        <v>731940.3807453519</v>
      </c>
      <c r="L37" s="88">
        <v>1127694.2647343811</v>
      </c>
      <c r="M37" s="88">
        <v>833130.59433299978</v>
      </c>
      <c r="N37" s="88">
        <v>1460900.804817762</v>
      </c>
      <c r="O37" s="88">
        <v>1667738.9370643767</v>
      </c>
      <c r="P37" s="88">
        <v>787511.61867975409</v>
      </c>
      <c r="Q37" s="88">
        <v>652200.21158840589</v>
      </c>
      <c r="R37" s="88">
        <v>1030226.2178815329</v>
      </c>
      <c r="S37" s="88">
        <v>906550.95635808085</v>
      </c>
      <c r="T37" s="88">
        <v>1758199.583203957</v>
      </c>
      <c r="U37" s="88">
        <v>1778212.3655780242</v>
      </c>
      <c r="V37" s="88">
        <v>1733851.2763746278</v>
      </c>
      <c r="W37" s="88">
        <v>2267959.0933875772</v>
      </c>
      <c r="X37" s="88">
        <v>1728595.2496073912</v>
      </c>
      <c r="Y37" s="80">
        <v>197889.10035137649</v>
      </c>
      <c r="Z37" s="73">
        <f t="shared" si="0"/>
        <v>35971955.444031082</v>
      </c>
    </row>
    <row r="38" spans="1:28" ht="13.7" customHeight="1">
      <c r="A38" s="79">
        <v>2011</v>
      </c>
      <c r="B38" s="87">
        <v>4322932.7604744472</v>
      </c>
      <c r="C38" s="88">
        <v>5938720.4220341081</v>
      </c>
      <c r="D38" s="88">
        <v>957141.04648846202</v>
      </c>
      <c r="E38" s="88">
        <v>3890953.3705480965</v>
      </c>
      <c r="F38" s="88">
        <v>1237601.1413225734</v>
      </c>
      <c r="G38" s="88">
        <v>2135501.0962039134</v>
      </c>
      <c r="H38" s="88">
        <v>1819695.2675295493</v>
      </c>
      <c r="I38" s="88">
        <v>2065840.0538258611</v>
      </c>
      <c r="J38" s="88">
        <v>2415503.6769530219</v>
      </c>
      <c r="K38" s="88">
        <v>1015505.4473229612</v>
      </c>
      <c r="L38" s="88">
        <v>1062144.3093511262</v>
      </c>
      <c r="M38" s="88">
        <v>1070545.1435114003</v>
      </c>
      <c r="N38" s="88">
        <v>2108214.4781312994</v>
      </c>
      <c r="O38" s="88">
        <v>2199038.9375482937</v>
      </c>
      <c r="P38" s="88">
        <v>917249.39084733336</v>
      </c>
      <c r="Q38" s="88">
        <v>754593.63698412594</v>
      </c>
      <c r="R38" s="88">
        <v>1222806.6381359112</v>
      </c>
      <c r="S38" s="88">
        <v>1225693.2135171855</v>
      </c>
      <c r="T38" s="88">
        <v>2073062.7784084827</v>
      </c>
      <c r="U38" s="88">
        <v>1612969.6156295496</v>
      </c>
      <c r="V38" s="88">
        <v>2327677.9099631626</v>
      </c>
      <c r="W38" s="88">
        <v>3024760.0571968537</v>
      </c>
      <c r="X38" s="88">
        <v>2035504.6166959167</v>
      </c>
      <c r="Y38" s="80">
        <v>223858.97511689371</v>
      </c>
      <c r="Z38" s="73">
        <f t="shared" si="0"/>
        <v>47657513.983740531</v>
      </c>
    </row>
    <row r="39" spans="1:28" ht="13.7" customHeight="1">
      <c r="A39" s="79">
        <v>2012</v>
      </c>
      <c r="B39" s="87">
        <v>5343653.9630453847</v>
      </c>
      <c r="C39" s="88">
        <v>4395568.9242599998</v>
      </c>
      <c r="D39" s="88">
        <v>1177768.0756787881</v>
      </c>
      <c r="E39" s="88">
        <v>1911229.9599591666</v>
      </c>
      <c r="F39" s="88">
        <v>1126338.2132846876</v>
      </c>
      <c r="G39" s="88">
        <v>2407640.6917826901</v>
      </c>
      <c r="H39" s="88">
        <v>1790251.3906277425</v>
      </c>
      <c r="I39" s="88">
        <v>2162978.8797787125</v>
      </c>
      <c r="J39" s="88">
        <v>3061162.2795997527</v>
      </c>
      <c r="K39" s="88">
        <v>1195542.9727361551</v>
      </c>
      <c r="L39" s="88">
        <v>852882.67663827352</v>
      </c>
      <c r="M39" s="88">
        <v>1217128.4611716</v>
      </c>
      <c r="N39" s="88">
        <v>1813428.2944422425</v>
      </c>
      <c r="O39" s="88">
        <v>2601843.2360583679</v>
      </c>
      <c r="P39" s="88">
        <v>1159261.0292033781</v>
      </c>
      <c r="Q39" s="88">
        <v>682930.57816015463</v>
      </c>
      <c r="R39" s="88">
        <v>1281996.1348683913</v>
      </c>
      <c r="S39" s="88">
        <v>1655399.785040837</v>
      </c>
      <c r="T39" s="88">
        <v>2482990.2896570028</v>
      </c>
      <c r="U39" s="88">
        <v>876601.03417774232</v>
      </c>
      <c r="V39" s="88">
        <v>1644947.7871547854</v>
      </c>
      <c r="W39" s="88">
        <v>2996314.2540310072</v>
      </c>
      <c r="X39" s="88">
        <v>1794219.0154903505</v>
      </c>
      <c r="Y39" s="80">
        <v>354200.54467195296</v>
      </c>
      <c r="Z39" s="73">
        <f t="shared" si="0"/>
        <v>45986278.47151918</v>
      </c>
    </row>
    <row r="40" spans="1:28" ht="13.7" customHeight="1">
      <c r="A40" s="79">
        <v>2013</v>
      </c>
      <c r="B40" s="87">
        <v>9980869.5312400013</v>
      </c>
      <c r="C40" s="88">
        <v>5410532.8113799999</v>
      </c>
      <c r="D40" s="88">
        <v>1664056.9285089697</v>
      </c>
      <c r="E40" s="88">
        <v>3408697.0055230497</v>
      </c>
      <c r="F40" s="88">
        <v>1364996.5903600003</v>
      </c>
      <c r="G40" s="88">
        <v>2723870.9591100002</v>
      </c>
      <c r="H40" s="88">
        <v>2054194.8618600003</v>
      </c>
      <c r="I40" s="88">
        <v>3038130.3448299989</v>
      </c>
      <c r="J40" s="88">
        <v>3686140.171376999</v>
      </c>
      <c r="K40" s="88">
        <v>1640538.09834</v>
      </c>
      <c r="L40" s="88">
        <v>974437.95015845168</v>
      </c>
      <c r="M40" s="88">
        <v>1679254.7843300002</v>
      </c>
      <c r="N40" s="88">
        <v>2200653.2567599998</v>
      </c>
      <c r="O40" s="88">
        <v>4404350.8189200005</v>
      </c>
      <c r="P40" s="88">
        <v>1543760.2962</v>
      </c>
      <c r="Q40" s="88">
        <v>957846.17890000017</v>
      </c>
      <c r="R40" s="88">
        <v>1824409.8661799997</v>
      </c>
      <c r="S40" s="88">
        <v>2895307.0395200001</v>
      </c>
      <c r="T40" s="88">
        <v>3030374.6126251211</v>
      </c>
      <c r="U40" s="88">
        <v>1037451.85309</v>
      </c>
      <c r="V40" s="88">
        <v>2610209.6467790813</v>
      </c>
      <c r="W40" s="88">
        <v>5122516.8336500004</v>
      </c>
      <c r="X40" s="88">
        <v>2454703.6351699992</v>
      </c>
      <c r="Y40" s="80">
        <v>420709.63330999995</v>
      </c>
      <c r="Z40" s="73">
        <f t="shared" si="0"/>
        <v>66128013.708121687</v>
      </c>
    </row>
    <row r="41" spans="1:28" ht="13.7" customHeight="1">
      <c r="A41" s="79">
        <v>2014</v>
      </c>
      <c r="B41" s="87">
        <v>11264274.116328806</v>
      </c>
      <c r="C41" s="88">
        <v>9083683.4630700015</v>
      </c>
      <c r="D41" s="88">
        <v>1825257.5047529677</v>
      </c>
      <c r="E41" s="88">
        <v>4748541.6007252093</v>
      </c>
      <c r="F41" s="88">
        <v>1706775.1198765568</v>
      </c>
      <c r="G41" s="88">
        <v>5800712.9515670119</v>
      </c>
      <c r="H41" s="88">
        <v>3790797.2677378948</v>
      </c>
      <c r="I41" s="88">
        <v>4289648.0881269565</v>
      </c>
      <c r="J41" s="88">
        <v>4655692.4603671981</v>
      </c>
      <c r="K41" s="88">
        <v>2559434.9423780511</v>
      </c>
      <c r="L41" s="88">
        <v>1628931.76984</v>
      </c>
      <c r="M41" s="88">
        <v>2238428.3655496002</v>
      </c>
      <c r="N41" s="88">
        <v>2901135.7214898942</v>
      </c>
      <c r="O41" s="88">
        <v>5432351.4396566367</v>
      </c>
      <c r="P41" s="88">
        <v>2658384.6910415646</v>
      </c>
      <c r="Q41" s="88">
        <v>931764.7806229376</v>
      </c>
      <c r="R41" s="88">
        <v>2046517.9218368093</v>
      </c>
      <c r="S41" s="88">
        <v>3305510.7923734719</v>
      </c>
      <c r="T41" s="88">
        <v>4054628.3268204411</v>
      </c>
      <c r="U41" s="88">
        <v>1203488.0491178946</v>
      </c>
      <c r="V41" s="88">
        <v>4255904.9482140727</v>
      </c>
      <c r="W41" s="88">
        <v>7130638.0645660739</v>
      </c>
      <c r="X41" s="88">
        <v>3850504.1273614569</v>
      </c>
      <c r="Y41" s="80">
        <v>682290.46539944888</v>
      </c>
      <c r="Z41" s="73">
        <f t="shared" si="0"/>
        <v>92045296.978820965</v>
      </c>
    </row>
    <row r="42" spans="1:28" ht="13.7" customHeight="1">
      <c r="A42" s="79">
        <v>2015</v>
      </c>
      <c r="B42" s="87">
        <v>12649084.317740453</v>
      </c>
      <c r="C42" s="88">
        <v>14362364.940575747</v>
      </c>
      <c r="D42" s="88">
        <v>2983683.3937259945</v>
      </c>
      <c r="E42" s="88">
        <v>8318984.95720034</v>
      </c>
      <c r="F42" s="88">
        <v>2764630.8075456917</v>
      </c>
      <c r="G42" s="88">
        <v>6803103.7130294768</v>
      </c>
      <c r="H42" s="88">
        <v>3929395.1281150556</v>
      </c>
      <c r="I42" s="88">
        <v>4295119.7914612051</v>
      </c>
      <c r="J42" s="88">
        <v>6418542.3889881251</v>
      </c>
      <c r="K42" s="88">
        <v>3678120.2151131094</v>
      </c>
      <c r="L42" s="88">
        <v>1828020.0858014724</v>
      </c>
      <c r="M42" s="88">
        <v>2167269.2017617999</v>
      </c>
      <c r="N42" s="88">
        <v>3978363.3635373046</v>
      </c>
      <c r="O42" s="88">
        <v>8677790.4181253333</v>
      </c>
      <c r="P42" s="88">
        <v>3880183.2020760691</v>
      </c>
      <c r="Q42" s="88">
        <v>2165384.4789964138</v>
      </c>
      <c r="R42" s="88">
        <v>3301236.0430134521</v>
      </c>
      <c r="S42" s="88">
        <v>5294413.8183988389</v>
      </c>
      <c r="T42" s="88">
        <v>5506003.329140231</v>
      </c>
      <c r="U42" s="88">
        <v>2198723.6934260544</v>
      </c>
      <c r="V42" s="88">
        <v>7141973.1237246031</v>
      </c>
      <c r="W42" s="88">
        <v>9170435.6156770512</v>
      </c>
      <c r="X42" s="88">
        <v>3882489.4051298355</v>
      </c>
      <c r="Y42" s="80">
        <v>1196820.2315759428</v>
      </c>
      <c r="Z42" s="73">
        <f t="shared" si="0"/>
        <v>126592135.66387959</v>
      </c>
    </row>
    <row r="43" spans="1:28" ht="13.7" customHeight="1">
      <c r="A43" s="79">
        <v>2016</v>
      </c>
      <c r="B43" s="87">
        <v>25831845.177627753</v>
      </c>
      <c r="C43" s="88">
        <v>29016841.870069489</v>
      </c>
      <c r="D43" s="88">
        <v>2896128.0483363164</v>
      </c>
      <c r="E43" s="88">
        <v>11997955.686070876</v>
      </c>
      <c r="F43" s="88">
        <v>3688483.6359885619</v>
      </c>
      <c r="G43" s="88">
        <v>6949450.3424430536</v>
      </c>
      <c r="H43" s="88">
        <v>4900326.2804477727</v>
      </c>
      <c r="I43" s="88">
        <v>4337998.7146283621</v>
      </c>
      <c r="J43" s="88">
        <v>6315226.7535052393</v>
      </c>
      <c r="K43" s="88">
        <v>3659826.5554745337</v>
      </c>
      <c r="L43" s="88">
        <v>2844050.0433753659</v>
      </c>
      <c r="M43" s="88">
        <v>1848756.9678051996</v>
      </c>
      <c r="N43" s="88">
        <v>4334717.8982443456</v>
      </c>
      <c r="O43" s="88">
        <v>6368965.018977521</v>
      </c>
      <c r="P43" s="88">
        <v>4398740.2056064578</v>
      </c>
      <c r="Q43" s="88">
        <v>2133601.6237193774</v>
      </c>
      <c r="R43" s="88">
        <v>3706012.0280350754</v>
      </c>
      <c r="S43" s="88">
        <v>7545119.7535418635</v>
      </c>
      <c r="T43" s="88">
        <v>7051424.7348031458</v>
      </c>
      <c r="U43" s="88">
        <v>392041.73488777241</v>
      </c>
      <c r="V43" s="88">
        <v>10742058.871041307</v>
      </c>
      <c r="W43" s="88">
        <v>9291819.3052396011</v>
      </c>
      <c r="X43" s="88">
        <v>4141709.962062072</v>
      </c>
      <c r="Y43" s="80">
        <v>1422425.5683420002</v>
      </c>
      <c r="Z43" s="73">
        <f t="shared" si="0"/>
        <v>165815526.78027308</v>
      </c>
    </row>
    <row r="44" spans="1:28" ht="13.7" customHeight="1">
      <c r="A44" s="79">
        <v>2017</v>
      </c>
      <c r="B44" s="87">
        <v>42887893.931368448</v>
      </c>
      <c r="C44" s="88">
        <v>43259220.759774782</v>
      </c>
      <c r="D44" s="88">
        <v>4547759.537378489</v>
      </c>
      <c r="E44" s="88">
        <v>28424357.238139246</v>
      </c>
      <c r="F44" s="88">
        <v>6705368.0043931035</v>
      </c>
      <c r="G44" s="88">
        <v>8463028.8237304259</v>
      </c>
      <c r="H44" s="88">
        <v>6085390.7746972246</v>
      </c>
      <c r="I44" s="88">
        <v>4938640.032225227</v>
      </c>
      <c r="J44" s="88">
        <v>7006989.550405628</v>
      </c>
      <c r="K44" s="88">
        <v>5470227.3460069522</v>
      </c>
      <c r="L44" s="88">
        <v>4271522.4606282627</v>
      </c>
      <c r="M44" s="88">
        <v>4892916.6890360005</v>
      </c>
      <c r="N44" s="88">
        <v>7804832.657119723</v>
      </c>
      <c r="O44" s="88">
        <v>10048752.853619901</v>
      </c>
      <c r="P44" s="88">
        <v>5701726.4472409068</v>
      </c>
      <c r="Q44" s="88">
        <v>2927906.0131126214</v>
      </c>
      <c r="R44" s="88">
        <v>6569047.0504933652</v>
      </c>
      <c r="S44" s="88">
        <v>11341634.886556745</v>
      </c>
      <c r="T44" s="88">
        <v>10586408.781952802</v>
      </c>
      <c r="U44" s="88">
        <v>611877.91452922393</v>
      </c>
      <c r="V44" s="88">
        <v>19661295.408509851</v>
      </c>
      <c r="W44" s="88">
        <v>12721677.639256304</v>
      </c>
      <c r="X44" s="88">
        <v>5419242.2533244425</v>
      </c>
      <c r="Y44" s="80">
        <v>2421647.0500939032</v>
      </c>
      <c r="Z44" s="73">
        <f t="shared" si="0"/>
        <v>262769364.10359359</v>
      </c>
    </row>
    <row r="45" spans="1:28" ht="13.7" customHeight="1">
      <c r="A45" s="79">
        <v>2018</v>
      </c>
      <c r="B45" s="87">
        <v>49503106.185633332</v>
      </c>
      <c r="C45" s="88">
        <v>43732407.354876153</v>
      </c>
      <c r="D45" s="88">
        <v>4471216.8385693459</v>
      </c>
      <c r="E45" s="88">
        <v>45612264.026110001</v>
      </c>
      <c r="F45" s="88">
        <v>7981807.8766933335</v>
      </c>
      <c r="G45" s="88">
        <v>7824978.5457099983</v>
      </c>
      <c r="H45" s="88">
        <v>6244008.7364626704</v>
      </c>
      <c r="I45" s="88">
        <v>5329046.2154225158</v>
      </c>
      <c r="J45" s="88">
        <v>9678489.9221659638</v>
      </c>
      <c r="K45" s="88">
        <v>7668087.2607153412</v>
      </c>
      <c r="L45" s="88">
        <v>5149763.1177904056</v>
      </c>
      <c r="M45" s="88">
        <v>4402971.956045948</v>
      </c>
      <c r="N45" s="88">
        <v>12473355.637503127</v>
      </c>
      <c r="O45" s="88">
        <v>10979118.758812698</v>
      </c>
      <c r="P45" s="88">
        <v>8825498.1636900008</v>
      </c>
      <c r="Q45" s="88">
        <v>4864013.425899623</v>
      </c>
      <c r="R45" s="88">
        <v>5724502.8172039269</v>
      </c>
      <c r="S45" s="88">
        <v>16480834.94713025</v>
      </c>
      <c r="T45" s="88">
        <v>12543929.46486</v>
      </c>
      <c r="U45" s="88">
        <v>2535355.9413626702</v>
      </c>
      <c r="V45" s="88">
        <v>25694414.957629997</v>
      </c>
      <c r="W45" s="88">
        <v>14242761.561016606</v>
      </c>
      <c r="X45" s="88">
        <v>6776296.9922023043</v>
      </c>
      <c r="Y45" s="80">
        <v>3373089.7445984799</v>
      </c>
      <c r="Z45" s="73">
        <f t="shared" si="0"/>
        <v>322111320.44810474</v>
      </c>
    </row>
    <row r="46" spans="1:28" ht="13.7" customHeight="1">
      <c r="A46" s="79">
        <v>2019</v>
      </c>
      <c r="B46" s="87">
        <v>64403082.921417207</v>
      </c>
      <c r="C46" s="88">
        <v>51553617.378886171</v>
      </c>
      <c r="D46" s="88">
        <v>4483525.0406801738</v>
      </c>
      <c r="E46" s="88">
        <v>33522142.295042802</v>
      </c>
      <c r="F46" s="88">
        <v>10869000.91467</v>
      </c>
      <c r="G46" s="88">
        <v>8821358.7589100022</v>
      </c>
      <c r="H46" s="88">
        <v>7034145.4966700003</v>
      </c>
      <c r="I46" s="88">
        <v>6818825.7532500001</v>
      </c>
      <c r="J46" s="88">
        <v>11275044.384109994</v>
      </c>
      <c r="K46" s="88">
        <v>7890107.2412600005</v>
      </c>
      <c r="L46" s="88">
        <v>7688257.2975780023</v>
      </c>
      <c r="M46" s="88">
        <v>3055624.7257099994</v>
      </c>
      <c r="N46" s="88">
        <v>14765479.487199998</v>
      </c>
      <c r="O46" s="88">
        <v>16768733.441293312</v>
      </c>
      <c r="P46" s="88">
        <v>12366559.611409999</v>
      </c>
      <c r="Q46" s="88">
        <v>8412364.6010600012</v>
      </c>
      <c r="R46" s="88">
        <v>7176065.4096099995</v>
      </c>
      <c r="S46" s="88">
        <v>18919740.225889996</v>
      </c>
      <c r="T46" s="88">
        <v>20446800.828080002</v>
      </c>
      <c r="U46" s="88">
        <v>1619720.7219499997</v>
      </c>
      <c r="V46" s="88">
        <v>31247393.557699993</v>
      </c>
      <c r="W46" s="88">
        <v>20869988.496696524</v>
      </c>
      <c r="X46" s="88">
        <v>7400287.6328599993</v>
      </c>
      <c r="Y46" s="80">
        <v>4796649.8919637511</v>
      </c>
      <c r="Z46" s="73">
        <f t="shared" si="0"/>
        <v>382204516.11389786</v>
      </c>
    </row>
    <row r="47" spans="1:28" ht="13.7" customHeight="1">
      <c r="A47" s="79">
        <v>2020</v>
      </c>
      <c r="B47" s="87">
        <v>51796306.262006655</v>
      </c>
      <c r="C47" s="88">
        <v>64737992.319887914</v>
      </c>
      <c r="D47" s="88">
        <v>7654417.8422599994</v>
      </c>
      <c r="E47" s="88">
        <v>24841578.494671412</v>
      </c>
      <c r="F47" s="88">
        <v>14708877.976866782</v>
      </c>
      <c r="G47" s="88">
        <v>13691385.739142204</v>
      </c>
      <c r="H47" s="88">
        <v>8190159.296430001</v>
      </c>
      <c r="I47" s="88">
        <v>7121508.1683099996</v>
      </c>
      <c r="J47" s="88">
        <v>15660722.598499997</v>
      </c>
      <c r="K47" s="88">
        <v>10098331.58035</v>
      </c>
      <c r="L47" s="88">
        <v>10458625.215060001</v>
      </c>
      <c r="M47" s="88">
        <v>7018103.0563200023</v>
      </c>
      <c r="N47" s="88">
        <v>14730922.624370003</v>
      </c>
      <c r="O47" s="88">
        <v>21633217.197927158</v>
      </c>
      <c r="P47" s="88">
        <v>13059000.965120001</v>
      </c>
      <c r="Q47" s="88">
        <v>9090178.5368199982</v>
      </c>
      <c r="R47" s="88">
        <v>6298560.9279199997</v>
      </c>
      <c r="S47" s="88">
        <v>18729195.254020002</v>
      </c>
      <c r="T47" s="88">
        <v>24027354.017990001</v>
      </c>
      <c r="U47" s="88">
        <v>4923537.098770001</v>
      </c>
      <c r="V47" s="88">
        <v>21921876.345119312</v>
      </c>
      <c r="W47" s="88">
        <v>28341885.582674112</v>
      </c>
      <c r="X47" s="88">
        <v>14836669.338479999</v>
      </c>
      <c r="Y47" s="80">
        <v>2522858.1661362499</v>
      </c>
      <c r="Z47" s="73">
        <f t="shared" si="0"/>
        <v>416093264.60515177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6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7" sqref="B17:Y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39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Inversión real directa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1096</v>
      </c>
      <c r="C8" s="57" t="s">
        <v>1097</v>
      </c>
      <c r="D8" s="57" t="s">
        <v>1098</v>
      </c>
      <c r="E8" s="64" t="s">
        <v>1099</v>
      </c>
      <c r="F8" s="57" t="s">
        <v>1100</v>
      </c>
      <c r="G8" s="57" t="s">
        <v>1101</v>
      </c>
      <c r="H8" s="64" t="s">
        <v>1102</v>
      </c>
      <c r="I8" s="57" t="s">
        <v>1103</v>
      </c>
      <c r="J8" s="57" t="s">
        <v>1104</v>
      </c>
      <c r="K8" s="64" t="s">
        <v>1105</v>
      </c>
      <c r="L8" s="57" t="s">
        <v>1106</v>
      </c>
      <c r="M8" s="57" t="s">
        <v>1107</v>
      </c>
      <c r="N8" s="64" t="s">
        <v>1108</v>
      </c>
      <c r="O8" s="57" t="s">
        <v>1109</v>
      </c>
      <c r="P8" s="57" t="s">
        <v>1110</v>
      </c>
      <c r="Q8" s="64" t="s">
        <v>1111</v>
      </c>
      <c r="R8" s="57" t="s">
        <v>1112</v>
      </c>
      <c r="S8" s="57" t="s">
        <v>1113</v>
      </c>
      <c r="T8" s="57" t="s">
        <v>1114</v>
      </c>
      <c r="U8" s="57" t="s">
        <v>1115</v>
      </c>
      <c r="V8" s="57" t="s">
        <v>1116</v>
      </c>
      <c r="W8" s="57" t="s">
        <v>1117</v>
      </c>
      <c r="X8" s="57" t="s">
        <v>1118</v>
      </c>
      <c r="Y8" s="57" t="s">
        <v>1119</v>
      </c>
      <c r="Z8" s="66" t="s">
        <v>1120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1369073.1908701025</v>
      </c>
      <c r="C10" s="70">
        <v>3089129.1488465001</v>
      </c>
      <c r="D10" s="70">
        <v>254823.10488539224</v>
      </c>
      <c r="E10" s="70">
        <v>858825.98321043747</v>
      </c>
      <c r="F10" s="70">
        <v>771080.29143386381</v>
      </c>
      <c r="G10" s="70">
        <v>587174.93743638729</v>
      </c>
      <c r="H10" s="70">
        <v>618426.82765818073</v>
      </c>
      <c r="I10" s="70">
        <v>614219.84243601619</v>
      </c>
      <c r="J10" s="70">
        <v>918925.77209850168</v>
      </c>
      <c r="K10" s="70">
        <v>366007.71432831103</v>
      </c>
      <c r="L10" s="70">
        <v>570346.99654772936</v>
      </c>
      <c r="M10" s="70">
        <v>337760.81355092087</v>
      </c>
      <c r="N10" s="70">
        <v>513853.19499294896</v>
      </c>
      <c r="O10" s="70">
        <v>631047.78332467412</v>
      </c>
      <c r="P10" s="70">
        <v>1034918.3646524657</v>
      </c>
      <c r="Q10" s="70">
        <v>653885.70310213859</v>
      </c>
      <c r="R10" s="70">
        <v>504838.22665973933</v>
      </c>
      <c r="S10" s="70">
        <v>691147.57221273833</v>
      </c>
      <c r="T10" s="70">
        <v>215157.24421926987</v>
      </c>
      <c r="U10" s="70">
        <v>783701.2471003572</v>
      </c>
      <c r="V10" s="70">
        <v>825771.09932200215</v>
      </c>
      <c r="W10" s="70">
        <v>485005.29632667813</v>
      </c>
      <c r="X10" s="70">
        <v>384638.64888361091</v>
      </c>
      <c r="Y10" s="70">
        <v>463369.37232697499</v>
      </c>
      <c r="Z10" s="71">
        <f>SUM(B10:Y10)</f>
        <v>17543128.376425937</v>
      </c>
    </row>
    <row r="11" spans="1:26" ht="13.7" customHeight="1">
      <c r="A11" s="79">
        <v>1984</v>
      </c>
      <c r="B11" s="87">
        <v>6460492.5987420371</v>
      </c>
      <c r="C11" s="88">
        <v>18891602.46631502</v>
      </c>
      <c r="D11" s="88">
        <v>1515682.644682189</v>
      </c>
      <c r="E11" s="88">
        <v>7394186.6036153194</v>
      </c>
      <c r="F11" s="88">
        <v>7415121.4467739137</v>
      </c>
      <c r="G11" s="88">
        <v>4274894.9729848476</v>
      </c>
      <c r="H11" s="88">
        <v>2914130.1676762528</v>
      </c>
      <c r="I11" s="88">
        <v>5091353.8561700042</v>
      </c>
      <c r="J11" s="88">
        <v>5815699.4294573497</v>
      </c>
      <c r="K11" s="88">
        <v>3923189.6079204725</v>
      </c>
      <c r="L11" s="88">
        <v>2868073.5127273467</v>
      </c>
      <c r="M11" s="88">
        <v>1754339.8566901579</v>
      </c>
      <c r="N11" s="88">
        <v>3144413.4424207844</v>
      </c>
      <c r="O11" s="88">
        <v>5911999.7079868801</v>
      </c>
      <c r="P11" s="88">
        <v>7963614.3375290707</v>
      </c>
      <c r="Q11" s="88">
        <v>4249773.1611945359</v>
      </c>
      <c r="R11" s="88">
        <v>3558923.3369609406</v>
      </c>
      <c r="S11" s="88">
        <v>6045982.7042018808</v>
      </c>
      <c r="T11" s="88">
        <v>2692220.8301951587</v>
      </c>
      <c r="U11" s="88">
        <v>4664283.0557346921</v>
      </c>
      <c r="V11" s="88">
        <v>5413750.4408123493</v>
      </c>
      <c r="W11" s="88">
        <v>3152787.3796842215</v>
      </c>
      <c r="X11" s="88">
        <v>2407506.9632382835</v>
      </c>
      <c r="Y11" s="80">
        <v>3475183.9643265656</v>
      </c>
      <c r="Z11" s="73">
        <f>SUM(B11:Y11)</f>
        <v>120999206.48804027</v>
      </c>
    </row>
    <row r="12" spans="1:26" ht="13.7" customHeight="1">
      <c r="A12" s="79">
        <v>1985</v>
      </c>
      <c r="B12" s="87">
        <v>21193.16860941724</v>
      </c>
      <c r="C12" s="88">
        <v>98901.453510613792</v>
      </c>
      <c r="D12" s="88">
        <v>10500.251720120359</v>
      </c>
      <c r="E12" s="88">
        <v>61749.186721074781</v>
      </c>
      <c r="F12" s="88">
        <v>29734.657776242977</v>
      </c>
      <c r="G12" s="88">
        <v>32913.633067655559</v>
      </c>
      <c r="H12" s="88">
        <v>26074.019561889087</v>
      </c>
      <c r="I12" s="88">
        <v>29156.662268713415</v>
      </c>
      <c r="J12" s="88">
        <v>21899.607563064481</v>
      </c>
      <c r="K12" s="88">
        <v>28642.888484242696</v>
      </c>
      <c r="L12" s="88">
        <v>33298.963406008603</v>
      </c>
      <c r="M12" s="88">
        <v>23151.93116271187</v>
      </c>
      <c r="N12" s="88">
        <v>34743.952174832506</v>
      </c>
      <c r="O12" s="88">
        <v>28129.114699771973</v>
      </c>
      <c r="P12" s="88">
        <v>54941.684076837722</v>
      </c>
      <c r="Q12" s="88">
        <v>31597.087744949342</v>
      </c>
      <c r="R12" s="88">
        <v>37922.927466245092</v>
      </c>
      <c r="S12" s="88">
        <v>29606.214330125298</v>
      </c>
      <c r="T12" s="88">
        <v>16504.982826121912</v>
      </c>
      <c r="U12" s="88">
        <v>32592.524452361366</v>
      </c>
      <c r="V12" s="88">
        <v>35097.171651656128</v>
      </c>
      <c r="W12" s="88">
        <v>27069.456269301114</v>
      </c>
      <c r="X12" s="88">
        <v>20775.727409534782</v>
      </c>
      <c r="Y12" s="80">
        <v>23633.594085653167</v>
      </c>
      <c r="Z12" s="73">
        <f t="shared" ref="Z12:Z47" si="0">SUM(B12:Y12)</f>
        <v>789830.86103914538</v>
      </c>
    </row>
    <row r="13" spans="1:26" ht="13.7" customHeight="1">
      <c r="A13" s="79">
        <v>1986</v>
      </c>
      <c r="B13" s="87">
        <v>74157.871163574207</v>
      </c>
      <c r="C13" s="88">
        <v>228329.66406096693</v>
      </c>
      <c r="D13" s="88">
        <v>20834.026067215229</v>
      </c>
      <c r="E13" s="88">
        <v>137448.26386506049</v>
      </c>
      <c r="F13" s="88">
        <v>69315.367807410672</v>
      </c>
      <c r="G13" s="88">
        <v>72074.468556852691</v>
      </c>
      <c r="H13" s="88">
        <v>64979.638058287506</v>
      </c>
      <c r="I13" s="88">
        <v>70216.298664371338</v>
      </c>
      <c r="J13" s="88">
        <v>61038.065559084629</v>
      </c>
      <c r="K13" s="88">
        <v>47073.637276194422</v>
      </c>
      <c r="L13" s="88">
        <v>60756.524666284415</v>
      </c>
      <c r="M13" s="88">
        <v>63403.009058606352</v>
      </c>
      <c r="N13" s="88">
        <v>72581.242163893054</v>
      </c>
      <c r="O13" s="88">
        <v>67400.889736369281</v>
      </c>
      <c r="P13" s="88">
        <v>171120.55464396509</v>
      </c>
      <c r="Q13" s="88">
        <v>82097.324340540028</v>
      </c>
      <c r="R13" s="88">
        <v>108731.09279943949</v>
      </c>
      <c r="S13" s="88">
        <v>71736.619485492454</v>
      </c>
      <c r="T13" s="88">
        <v>32489.819029143753</v>
      </c>
      <c r="U13" s="88">
        <v>65655.336201008002</v>
      </c>
      <c r="V13" s="88">
        <v>105971.99204999747</v>
      </c>
      <c r="W13" s="88">
        <v>57209.109417001826</v>
      </c>
      <c r="X13" s="88">
        <v>45722.240990753431</v>
      </c>
      <c r="Y13" s="80">
        <v>57659.574845482151</v>
      </c>
      <c r="Z13" s="73">
        <f t="shared" si="0"/>
        <v>1908002.6305069949</v>
      </c>
    </row>
    <row r="14" spans="1:26" ht="13.7" customHeight="1">
      <c r="A14" s="79">
        <v>1987</v>
      </c>
      <c r="B14" s="87">
        <v>211055.93004290463</v>
      </c>
      <c r="C14" s="88">
        <v>709311.45496259478</v>
      </c>
      <c r="D14" s="88">
        <v>62090.30387460754</v>
      </c>
      <c r="E14" s="88">
        <v>317478.19985267433</v>
      </c>
      <c r="F14" s="88">
        <v>165063.11235801017</v>
      </c>
      <c r="G14" s="88">
        <v>224087.22838695807</v>
      </c>
      <c r="H14" s="88">
        <v>148710.11051449215</v>
      </c>
      <c r="I14" s="88">
        <v>279150.85178192897</v>
      </c>
      <c r="J14" s="88">
        <v>175155.98068330641</v>
      </c>
      <c r="K14" s="88">
        <v>126352.49080655733</v>
      </c>
      <c r="L14" s="88">
        <v>104505.90240623245</v>
      </c>
      <c r="M14" s="88">
        <v>97351.464099693301</v>
      </c>
      <c r="N14" s="88">
        <v>242867.62894162335</v>
      </c>
      <c r="O14" s="88">
        <v>168129.30020366982</v>
      </c>
      <c r="P14" s="88">
        <v>342263.21827175643</v>
      </c>
      <c r="Q14" s="88">
        <v>218976.91531085866</v>
      </c>
      <c r="R14" s="88">
        <v>262286.81863080099</v>
      </c>
      <c r="S14" s="88">
        <v>184993.33335479774</v>
      </c>
      <c r="T14" s="88">
        <v>94029.760600228707</v>
      </c>
      <c r="U14" s="88">
        <v>177838.89504825862</v>
      </c>
      <c r="V14" s="88">
        <v>389916.88770638313</v>
      </c>
      <c r="W14" s="88">
        <v>201601.85085212076</v>
      </c>
      <c r="X14" s="88">
        <v>119581.32598072563</v>
      </c>
      <c r="Y14" s="80">
        <v>163146.74495447293</v>
      </c>
      <c r="Z14" s="73">
        <f t="shared" si="0"/>
        <v>5185945.7096256576</v>
      </c>
    </row>
    <row r="15" spans="1:26" ht="13.7" customHeight="1">
      <c r="A15" s="79">
        <v>1988</v>
      </c>
      <c r="B15" s="87">
        <v>865023.553729131</v>
      </c>
      <c r="C15" s="88">
        <v>2837326.1967437826</v>
      </c>
      <c r="D15" s="88">
        <v>174350.57483225057</v>
      </c>
      <c r="E15" s="88">
        <v>1422333.6367894125</v>
      </c>
      <c r="F15" s="88">
        <v>474722.96866605768</v>
      </c>
      <c r="G15" s="88">
        <v>655191.10752751015</v>
      </c>
      <c r="H15" s="88">
        <v>605027.08248805557</v>
      </c>
      <c r="I15" s="88">
        <v>1085255.8587803948</v>
      </c>
      <c r="J15" s="88">
        <v>584839.12119168963</v>
      </c>
      <c r="K15" s="88">
        <v>483287.55830694013</v>
      </c>
      <c r="L15" s="88">
        <v>466770.13542809535</v>
      </c>
      <c r="M15" s="88">
        <v>319336.84232433257</v>
      </c>
      <c r="N15" s="88">
        <v>1254100.6259863637</v>
      </c>
      <c r="O15" s="88">
        <v>483287.55830694019</v>
      </c>
      <c r="P15" s="88">
        <v>1255324.138792204</v>
      </c>
      <c r="Q15" s="88">
        <v>862576.52811745019</v>
      </c>
      <c r="R15" s="88">
        <v>613591.67212893791</v>
      </c>
      <c r="S15" s="88">
        <v>647238.27428954758</v>
      </c>
      <c r="T15" s="88">
        <v>393359.36707767408</v>
      </c>
      <c r="U15" s="88">
        <v>577498.04435664741</v>
      </c>
      <c r="V15" s="88">
        <v>1225959.8314520356</v>
      </c>
      <c r="W15" s="88">
        <v>636226.65903698455</v>
      </c>
      <c r="X15" s="88">
        <v>488793.36593322176</v>
      </c>
      <c r="Y15" s="80">
        <v>381735.99542219075</v>
      </c>
      <c r="Z15" s="73">
        <f t="shared" si="0"/>
        <v>18793156.69770785</v>
      </c>
    </row>
    <row r="16" spans="1:26" ht="13.7" customHeight="1">
      <c r="A16" s="79">
        <v>1989</v>
      </c>
      <c r="B16" s="87">
        <v>28838.33420179665</v>
      </c>
      <c r="C16" s="88">
        <v>54724.712934118055</v>
      </c>
      <c r="D16" s="88">
        <v>3633.1759624310744</v>
      </c>
      <c r="E16" s="88">
        <v>23718.858982007405</v>
      </c>
      <c r="F16" s="88">
        <v>14491.417759242126</v>
      </c>
      <c r="G16" s="88">
        <v>16204.79051425223</v>
      </c>
      <c r="H16" s="88">
        <v>18248.45199311971</v>
      </c>
      <c r="I16" s="88">
        <v>11456.890108802534</v>
      </c>
      <c r="J16" s="88">
        <v>13397.336361464584</v>
      </c>
      <c r="K16" s="88">
        <v>9970.5908514443672</v>
      </c>
      <c r="L16" s="88">
        <v>9660.9451728280837</v>
      </c>
      <c r="M16" s="88">
        <v>15709.357428466179</v>
      </c>
      <c r="N16" s="88">
        <v>14986.850845028179</v>
      </c>
      <c r="O16" s="88">
        <v>8649.4359560148878</v>
      </c>
      <c r="P16" s="88">
        <v>32492.153209468812</v>
      </c>
      <c r="Q16" s="88">
        <v>15750.643518948347</v>
      </c>
      <c r="R16" s="88">
        <v>12241.325827963788</v>
      </c>
      <c r="S16" s="88">
        <v>11353.674882597104</v>
      </c>
      <c r="T16" s="88">
        <v>11436.247063561448</v>
      </c>
      <c r="U16" s="88">
        <v>9970.5908514443672</v>
      </c>
      <c r="V16" s="88">
        <v>28342.901116010595</v>
      </c>
      <c r="W16" s="88">
        <v>14718.491256894064</v>
      </c>
      <c r="X16" s="88">
        <v>15420.354795090978</v>
      </c>
      <c r="Y16" s="80">
        <v>5491.0500341287816</v>
      </c>
      <c r="Z16" s="73">
        <f t="shared" si="0"/>
        <v>400908.58162712434</v>
      </c>
    </row>
    <row r="17" spans="1:26" ht="13.7" customHeight="1">
      <c r="A17" s="79">
        <v>1990</v>
      </c>
      <c r="B17" s="87">
        <v>436288.74</v>
      </c>
      <c r="C17" s="88">
        <v>1095903</v>
      </c>
      <c r="D17" s="88">
        <v>157553</v>
      </c>
      <c r="E17" s="88">
        <v>345330</v>
      </c>
      <c r="F17" s="88">
        <v>374850</v>
      </c>
      <c r="G17" s="88">
        <v>359394</v>
      </c>
      <c r="H17" s="88">
        <v>285919</v>
      </c>
      <c r="I17" s="88">
        <v>215387</v>
      </c>
      <c r="J17" s="88">
        <v>300182</v>
      </c>
      <c r="K17" s="88">
        <v>611641</v>
      </c>
      <c r="L17" s="88">
        <v>210539</v>
      </c>
      <c r="M17" s="88">
        <v>146769</v>
      </c>
      <c r="N17" s="88">
        <v>200930</v>
      </c>
      <c r="O17" s="88">
        <v>299646</v>
      </c>
      <c r="P17" s="88">
        <v>752628</v>
      </c>
      <c r="Q17" s="88">
        <v>344733</v>
      </c>
      <c r="R17" s="88">
        <v>157441</v>
      </c>
      <c r="S17" s="88">
        <v>243473.81</v>
      </c>
      <c r="T17" s="88">
        <v>318388</v>
      </c>
      <c r="U17" s="88">
        <v>242212</v>
      </c>
      <c r="V17" s="88">
        <v>391504.8</v>
      </c>
      <c r="W17" s="88">
        <v>246823</v>
      </c>
      <c r="X17" s="88">
        <v>317550</v>
      </c>
      <c r="Y17" s="80">
        <v>133981</v>
      </c>
      <c r="Z17" s="73">
        <f t="shared" si="0"/>
        <v>8189066.3499999996</v>
      </c>
    </row>
    <row r="18" spans="1:26" ht="13.7" customHeight="1">
      <c r="A18" s="79">
        <v>1991</v>
      </c>
      <c r="B18" s="87">
        <v>2034017.4</v>
      </c>
      <c r="C18" s="88">
        <v>2290000</v>
      </c>
      <c r="D18" s="88">
        <v>197478</v>
      </c>
      <c r="E18" s="88">
        <v>985536</v>
      </c>
      <c r="F18" s="88">
        <v>1102574</v>
      </c>
      <c r="G18" s="88">
        <v>1009836.7</v>
      </c>
      <c r="H18" s="88">
        <v>479086</v>
      </c>
      <c r="I18" s="88">
        <v>540016</v>
      </c>
      <c r="J18" s="88">
        <v>515614.16600000003</v>
      </c>
      <c r="K18" s="88">
        <v>1410742.8</v>
      </c>
      <c r="L18" s="88">
        <v>560838</v>
      </c>
      <c r="M18" s="88">
        <v>623671</v>
      </c>
      <c r="N18" s="88">
        <v>607520</v>
      </c>
      <c r="O18" s="88">
        <v>889036</v>
      </c>
      <c r="P18" s="88">
        <v>1220196</v>
      </c>
      <c r="Q18" s="88">
        <v>715352</v>
      </c>
      <c r="R18" s="88">
        <v>649233</v>
      </c>
      <c r="S18" s="88">
        <v>631770.15</v>
      </c>
      <c r="T18" s="88">
        <v>765548</v>
      </c>
      <c r="U18" s="88">
        <v>769158</v>
      </c>
      <c r="V18" s="88">
        <v>948290</v>
      </c>
      <c r="W18" s="88">
        <v>752827.8</v>
      </c>
      <c r="X18" s="88">
        <v>564385</v>
      </c>
      <c r="Y18" s="80">
        <v>209933.22</v>
      </c>
      <c r="Z18" s="73">
        <f t="shared" si="0"/>
        <v>20472659.236000001</v>
      </c>
    </row>
    <row r="19" spans="1:26" ht="13.7" customHeight="1">
      <c r="A19" s="79">
        <v>1992</v>
      </c>
      <c r="B19" s="87">
        <v>222288.75889999999</v>
      </c>
      <c r="C19" s="88">
        <v>294635</v>
      </c>
      <c r="D19" s="88">
        <v>57485.586760000006</v>
      </c>
      <c r="E19" s="88">
        <v>175516.242</v>
      </c>
      <c r="F19" s="88">
        <v>55831.968999999997</v>
      </c>
      <c r="G19" s="88">
        <v>80565.5</v>
      </c>
      <c r="H19" s="88">
        <v>53632.154820000003</v>
      </c>
      <c r="I19" s="88">
        <v>66415.460340000005</v>
      </c>
      <c r="J19" s="88">
        <v>74493.838000000003</v>
      </c>
      <c r="K19" s="88">
        <v>70717.78</v>
      </c>
      <c r="L19" s="88">
        <v>58740</v>
      </c>
      <c r="M19" s="88">
        <v>67060.160000000003</v>
      </c>
      <c r="N19" s="88">
        <v>66887.296000000002</v>
      </c>
      <c r="O19" s="88">
        <v>102375.43</v>
      </c>
      <c r="P19" s="88">
        <v>110848.74</v>
      </c>
      <c r="Q19" s="88">
        <v>84671</v>
      </c>
      <c r="R19" s="88">
        <v>58391.724069999997</v>
      </c>
      <c r="S19" s="88">
        <v>46027.653000000006</v>
      </c>
      <c r="T19" s="88">
        <v>52586.822</v>
      </c>
      <c r="U19" s="88">
        <v>67703.600000000006</v>
      </c>
      <c r="V19" s="88">
        <v>76905.677409999989</v>
      </c>
      <c r="W19" s="88">
        <v>74603</v>
      </c>
      <c r="X19" s="88">
        <v>99590</v>
      </c>
      <c r="Y19" s="80">
        <v>30205.824129999997</v>
      </c>
      <c r="Z19" s="73">
        <f t="shared" si="0"/>
        <v>2148179.21643</v>
      </c>
    </row>
    <row r="20" spans="1:26" ht="13.7" customHeight="1">
      <c r="A20" s="79">
        <v>1993</v>
      </c>
      <c r="B20" s="87">
        <v>244603.878</v>
      </c>
      <c r="C20" s="88">
        <v>482968.61780000001</v>
      </c>
      <c r="D20" s="88">
        <v>39583.939400000003</v>
      </c>
      <c r="E20" s="88">
        <v>210630</v>
      </c>
      <c r="F20" s="88">
        <v>63711.53213</v>
      </c>
      <c r="G20" s="88">
        <v>81169.8</v>
      </c>
      <c r="H20" s="88">
        <v>99315.354000000007</v>
      </c>
      <c r="I20" s="88">
        <v>68953.525430000009</v>
      </c>
      <c r="J20" s="88">
        <v>87638.593999999997</v>
      </c>
      <c r="K20" s="88">
        <v>101213.05448000001</v>
      </c>
      <c r="L20" s="88">
        <v>77943</v>
      </c>
      <c r="M20" s="88">
        <v>44285.357000000004</v>
      </c>
      <c r="N20" s="88">
        <v>101257.75200000001</v>
      </c>
      <c r="O20" s="88">
        <v>115330.5</v>
      </c>
      <c r="P20" s="88">
        <v>143603.95000000001</v>
      </c>
      <c r="Q20" s="88">
        <v>117876</v>
      </c>
      <c r="R20" s="88">
        <v>74976.199000000008</v>
      </c>
      <c r="S20" s="88">
        <v>60358.7</v>
      </c>
      <c r="T20" s="88">
        <v>95004.538</v>
      </c>
      <c r="U20" s="88">
        <v>82896.80975</v>
      </c>
      <c r="V20" s="88">
        <v>111634</v>
      </c>
      <c r="W20" s="88">
        <v>77672</v>
      </c>
      <c r="X20" s="88">
        <v>84403</v>
      </c>
      <c r="Y20" s="80">
        <v>46398.62558</v>
      </c>
      <c r="Z20" s="73">
        <f t="shared" si="0"/>
        <v>2713428.7265700004</v>
      </c>
    </row>
    <row r="21" spans="1:26" ht="13.7" customHeight="1">
      <c r="A21" s="79">
        <v>1994</v>
      </c>
      <c r="B21" s="87">
        <v>236263</v>
      </c>
      <c r="C21" s="88">
        <v>574000</v>
      </c>
      <c r="D21" s="88">
        <v>26151.579519999999</v>
      </c>
      <c r="E21" s="88">
        <v>260560.68</v>
      </c>
      <c r="F21" s="88">
        <v>95500.681000000011</v>
      </c>
      <c r="G21" s="88">
        <v>97739.377000000008</v>
      </c>
      <c r="H21" s="88">
        <v>89016</v>
      </c>
      <c r="I21" s="88">
        <v>96107.716</v>
      </c>
      <c r="J21" s="88">
        <v>124318.622</v>
      </c>
      <c r="K21" s="88">
        <v>100385.477</v>
      </c>
      <c r="L21" s="88">
        <v>104621</v>
      </c>
      <c r="M21" s="88">
        <v>51305.954000000005</v>
      </c>
      <c r="N21" s="88">
        <v>98680.946000000011</v>
      </c>
      <c r="O21" s="88">
        <v>97925.6</v>
      </c>
      <c r="P21" s="88">
        <v>178196</v>
      </c>
      <c r="Q21" s="88">
        <v>95821.53</v>
      </c>
      <c r="R21" s="88">
        <v>97342.160999999993</v>
      </c>
      <c r="S21" s="88">
        <v>61256</v>
      </c>
      <c r="T21" s="88">
        <v>135110</v>
      </c>
      <c r="U21" s="88">
        <v>108705.71858</v>
      </c>
      <c r="V21" s="88">
        <v>199204.56300000002</v>
      </c>
      <c r="W21" s="88">
        <v>72408.835999999996</v>
      </c>
      <c r="X21" s="88">
        <v>112526.3</v>
      </c>
      <c r="Y21" s="80">
        <v>62565.383621000001</v>
      </c>
      <c r="Z21" s="73">
        <f t="shared" si="0"/>
        <v>3175713.1247210004</v>
      </c>
    </row>
    <row r="22" spans="1:26" ht="13.7" customHeight="1">
      <c r="A22" s="79">
        <v>1995</v>
      </c>
      <c r="B22" s="87">
        <v>232202.82490000001</v>
      </c>
      <c r="C22" s="88">
        <v>665806.56148000003</v>
      </c>
      <c r="D22" s="88">
        <v>25455.791960000002</v>
      </c>
      <c r="E22" s="88">
        <v>119878.59602000001</v>
      </c>
      <c r="F22" s="88">
        <v>76267.509999999995</v>
      </c>
      <c r="G22" s="88">
        <v>80491.791979999995</v>
      </c>
      <c r="H22" s="88">
        <v>102059.74749666666</v>
      </c>
      <c r="I22" s="88">
        <v>72257.456539999999</v>
      </c>
      <c r="J22" s="88">
        <v>121136.73299999999</v>
      </c>
      <c r="K22" s="88">
        <v>87341.788</v>
      </c>
      <c r="L22" s="88">
        <v>127441.609</v>
      </c>
      <c r="M22" s="88">
        <v>30498.795999999998</v>
      </c>
      <c r="N22" s="88">
        <v>105669.098</v>
      </c>
      <c r="O22" s="88">
        <v>94746</v>
      </c>
      <c r="P22" s="88">
        <v>208772</v>
      </c>
      <c r="Q22" s="88">
        <v>77162.305999999997</v>
      </c>
      <c r="R22" s="88">
        <v>90200.633000000002</v>
      </c>
      <c r="S22" s="88">
        <v>58962.323120000001</v>
      </c>
      <c r="T22" s="88">
        <v>126780.77106</v>
      </c>
      <c r="U22" s="88">
        <v>86803.933409999998</v>
      </c>
      <c r="V22" s="88">
        <v>187506.15369000004</v>
      </c>
      <c r="W22" s="88">
        <v>78620.742359999989</v>
      </c>
      <c r="X22" s="88">
        <v>111782.73977</v>
      </c>
      <c r="Y22" s="80">
        <v>42930.216209999999</v>
      </c>
      <c r="Z22" s="73">
        <f t="shared" si="0"/>
        <v>3010776.1229966665</v>
      </c>
    </row>
    <row r="23" spans="1:26" ht="13.7" customHeight="1">
      <c r="A23" s="79">
        <v>1996</v>
      </c>
      <c r="B23" s="87">
        <v>275139.929</v>
      </c>
      <c r="C23" s="88">
        <v>584424.38699999999</v>
      </c>
      <c r="D23" s="88">
        <v>43824.539250000002</v>
      </c>
      <c r="E23" s="88">
        <v>136429.15552</v>
      </c>
      <c r="F23" s="88">
        <v>83858.856979407647</v>
      </c>
      <c r="G23" s="88">
        <v>89352.393448600356</v>
      </c>
      <c r="H23" s="88">
        <v>91890.401000000013</v>
      </c>
      <c r="I23" s="88">
        <v>63153.096000000005</v>
      </c>
      <c r="J23" s="88">
        <v>59976.067750000002</v>
      </c>
      <c r="K23" s="88">
        <v>99161.310299999997</v>
      </c>
      <c r="L23" s="88">
        <v>87027.236879999982</v>
      </c>
      <c r="M23" s="88">
        <v>43631.35</v>
      </c>
      <c r="N23" s="88">
        <v>70823</v>
      </c>
      <c r="O23" s="88">
        <v>68668.985539999994</v>
      </c>
      <c r="P23" s="88">
        <v>149614.94200000001</v>
      </c>
      <c r="Q23" s="88">
        <v>70158.695999999996</v>
      </c>
      <c r="R23" s="88">
        <v>96804.080570000006</v>
      </c>
      <c r="S23" s="88">
        <v>42026.139289999999</v>
      </c>
      <c r="T23" s="88">
        <v>72190</v>
      </c>
      <c r="U23" s="88">
        <v>54976.470570000005</v>
      </c>
      <c r="V23" s="88">
        <v>169978.33910000001</v>
      </c>
      <c r="W23" s="88">
        <v>72416.88983</v>
      </c>
      <c r="X23" s="88">
        <v>97042.545879999991</v>
      </c>
      <c r="Y23" s="80">
        <v>41631.113070000007</v>
      </c>
      <c r="Z23" s="73">
        <f t="shared" si="0"/>
        <v>2664199.9249780076</v>
      </c>
    </row>
    <row r="24" spans="1:26" ht="13.7" customHeight="1">
      <c r="A24" s="79">
        <v>1997</v>
      </c>
      <c r="B24" s="87">
        <v>155541.08485000001</v>
      </c>
      <c r="C24" s="88">
        <v>1193337.2183000001</v>
      </c>
      <c r="D24" s="88">
        <v>45850.196019999996</v>
      </c>
      <c r="E24" s="88">
        <v>180574.57206000001</v>
      </c>
      <c r="F24" s="88">
        <v>121266.62483999999</v>
      </c>
      <c r="G24" s="88">
        <v>132268.76300000001</v>
      </c>
      <c r="H24" s="88">
        <v>94583.970560000002</v>
      </c>
      <c r="I24" s="88">
        <v>52336.6806</v>
      </c>
      <c r="J24" s="88">
        <v>124168.62552999999</v>
      </c>
      <c r="K24" s="88">
        <v>63969.089829999997</v>
      </c>
      <c r="L24" s="88">
        <v>70823.232499999998</v>
      </c>
      <c r="M24" s="88">
        <v>48452.297849999995</v>
      </c>
      <c r="N24" s="88">
        <v>48470</v>
      </c>
      <c r="O24" s="88">
        <v>90243.316760000016</v>
      </c>
      <c r="P24" s="88">
        <v>170662.25010999999</v>
      </c>
      <c r="Q24" s="88">
        <v>74866.879000000001</v>
      </c>
      <c r="R24" s="88">
        <v>129360.15963000001</v>
      </c>
      <c r="S24" s="88">
        <v>68706.995999999999</v>
      </c>
      <c r="T24" s="88">
        <v>110597.13</v>
      </c>
      <c r="U24" s="88">
        <v>89411.091480000003</v>
      </c>
      <c r="V24" s="88">
        <v>160138.43799000001</v>
      </c>
      <c r="W24" s="88">
        <v>79994.019809999998</v>
      </c>
      <c r="X24" s="88">
        <v>105820</v>
      </c>
      <c r="Y24" s="80">
        <v>40767.098600000005</v>
      </c>
      <c r="Z24" s="73">
        <f t="shared" si="0"/>
        <v>3452209.73532</v>
      </c>
    </row>
    <row r="25" spans="1:26" ht="13.7" customHeight="1">
      <c r="A25" s="79">
        <v>1998</v>
      </c>
      <c r="B25" s="87">
        <v>226330.98706000001</v>
      </c>
      <c r="C25" s="88">
        <v>687873.39381999988</v>
      </c>
      <c r="D25" s="88">
        <v>66984.189209999997</v>
      </c>
      <c r="E25" s="88">
        <v>286430.45659999998</v>
      </c>
      <c r="F25" s="88">
        <v>79127.770649999991</v>
      </c>
      <c r="G25" s="88">
        <v>119884.45799999998</v>
      </c>
      <c r="H25" s="88">
        <v>102043.30099999999</v>
      </c>
      <c r="I25" s="88">
        <v>78817.859749999989</v>
      </c>
      <c r="J25" s="88">
        <v>128489.73841000002</v>
      </c>
      <c r="K25" s="88">
        <v>46415.143240000005</v>
      </c>
      <c r="L25" s="88">
        <v>69447.000590000011</v>
      </c>
      <c r="M25" s="88">
        <v>53647.976540000003</v>
      </c>
      <c r="N25" s="88">
        <v>83814.038740000004</v>
      </c>
      <c r="O25" s="88">
        <v>142331.39815999998</v>
      </c>
      <c r="P25" s="88">
        <v>139557.48551999999</v>
      </c>
      <c r="Q25" s="88">
        <v>81485.283290000021</v>
      </c>
      <c r="R25" s="88">
        <v>146421.01863000001</v>
      </c>
      <c r="S25" s="88">
        <v>68408.823999999993</v>
      </c>
      <c r="T25" s="88">
        <v>140376.5</v>
      </c>
      <c r="U25" s="88">
        <v>121896.53556999998</v>
      </c>
      <c r="V25" s="88">
        <v>182985.42866999999</v>
      </c>
      <c r="W25" s="88">
        <v>87150.498799999987</v>
      </c>
      <c r="X25" s="88">
        <v>82625.7264</v>
      </c>
      <c r="Y25" s="80">
        <v>55274</v>
      </c>
      <c r="Z25" s="73">
        <f t="shared" si="0"/>
        <v>3277819.0126499999</v>
      </c>
    </row>
    <row r="26" spans="1:26" ht="13.7" customHeight="1">
      <c r="A26" s="79">
        <v>1999</v>
      </c>
      <c r="B26" s="87">
        <v>318304.48983615002</v>
      </c>
      <c r="C26" s="88">
        <v>491162.27441999997</v>
      </c>
      <c r="D26" s="88">
        <v>62219.493737999997</v>
      </c>
      <c r="E26" s="88">
        <v>203666.62797</v>
      </c>
      <c r="F26" s="88">
        <v>43327.373169999999</v>
      </c>
      <c r="G26" s="88">
        <v>142471.9</v>
      </c>
      <c r="H26" s="88">
        <v>80499.677999999985</v>
      </c>
      <c r="I26" s="88">
        <v>166768.90399999998</v>
      </c>
      <c r="J26" s="88">
        <v>96514.04</v>
      </c>
      <c r="K26" s="88">
        <v>52485.192759999998</v>
      </c>
      <c r="L26" s="88">
        <v>102861.36744</v>
      </c>
      <c r="M26" s="88">
        <v>61687.912020000003</v>
      </c>
      <c r="N26" s="88">
        <v>236430</v>
      </c>
      <c r="O26" s="88">
        <v>176114.45663</v>
      </c>
      <c r="P26" s="88">
        <v>133816.31133</v>
      </c>
      <c r="Q26" s="88">
        <v>66894.917000000001</v>
      </c>
      <c r="R26" s="88">
        <v>119529.94436000001</v>
      </c>
      <c r="S26" s="88">
        <v>59014.825960000002</v>
      </c>
      <c r="T26" s="88">
        <v>213561.25</v>
      </c>
      <c r="U26" s="88">
        <v>105557.46396000001</v>
      </c>
      <c r="V26" s="88">
        <v>149038.92952999999</v>
      </c>
      <c r="W26" s="88">
        <v>77438.808590000015</v>
      </c>
      <c r="X26" s="88">
        <v>108773</v>
      </c>
      <c r="Y26" s="80">
        <v>62976.453000000001</v>
      </c>
      <c r="Z26" s="73">
        <f t="shared" si="0"/>
        <v>3331115.6137141497</v>
      </c>
    </row>
    <row r="27" spans="1:26" ht="13.7" customHeight="1">
      <c r="A27" s="79">
        <v>2000</v>
      </c>
      <c r="B27" s="87">
        <v>233425.48539742609</v>
      </c>
      <c r="C27" s="88">
        <v>304486.08502</v>
      </c>
      <c r="D27" s="88">
        <v>50892.107044850003</v>
      </c>
      <c r="E27" s="88">
        <v>244954.18794</v>
      </c>
      <c r="F27" s="88">
        <v>34583.604240000001</v>
      </c>
      <c r="G27" s="88">
        <v>83123.100000000006</v>
      </c>
      <c r="H27" s="88">
        <v>54946.481</v>
      </c>
      <c r="I27" s="88">
        <v>78965.211137196005</v>
      </c>
      <c r="J27" s="88">
        <v>50482.002290000004</v>
      </c>
      <c r="K27" s="88">
        <v>50732.875779999995</v>
      </c>
      <c r="L27" s="88">
        <v>87017.564459999994</v>
      </c>
      <c r="M27" s="88">
        <v>84356.088390000004</v>
      </c>
      <c r="N27" s="88">
        <v>156111.51999999999</v>
      </c>
      <c r="O27" s="88">
        <v>104856.48104999999</v>
      </c>
      <c r="P27" s="88">
        <v>73682.546239999996</v>
      </c>
      <c r="Q27" s="88">
        <v>43513.530699999996</v>
      </c>
      <c r="R27" s="88">
        <v>155235.56696</v>
      </c>
      <c r="S27" s="88">
        <v>80225</v>
      </c>
      <c r="T27" s="88">
        <v>143364.59346700003</v>
      </c>
      <c r="U27" s="88">
        <v>114354.10499999998</v>
      </c>
      <c r="V27" s="88">
        <v>145866.92000000001</v>
      </c>
      <c r="W27" s="88">
        <v>77874.129260000016</v>
      </c>
      <c r="X27" s="88">
        <v>94697</v>
      </c>
      <c r="Y27" s="80">
        <v>30802.084000000003</v>
      </c>
      <c r="Z27" s="73">
        <f t="shared" si="0"/>
        <v>2578548.2693764716</v>
      </c>
    </row>
    <row r="28" spans="1:26" ht="13.7" customHeight="1">
      <c r="A28" s="79">
        <v>2001</v>
      </c>
      <c r="B28" s="87">
        <v>230518.63</v>
      </c>
      <c r="C28" s="88">
        <v>196821.62354</v>
      </c>
      <c r="D28" s="88">
        <v>50994.374665819996</v>
      </c>
      <c r="E28" s="88">
        <v>143334.57082000002</v>
      </c>
      <c r="F28" s="88">
        <v>68857.896120000005</v>
      </c>
      <c r="G28" s="88">
        <v>112211</v>
      </c>
      <c r="H28" s="88">
        <v>51054.409000000007</v>
      </c>
      <c r="I28" s="88">
        <v>74636.565259999988</v>
      </c>
      <c r="J28" s="88">
        <v>53779.686699999998</v>
      </c>
      <c r="K28" s="88">
        <v>37066.400229999999</v>
      </c>
      <c r="L28" s="88">
        <v>109972.94555</v>
      </c>
      <c r="M28" s="88">
        <v>49252.798960000007</v>
      </c>
      <c r="N28" s="88">
        <v>69514.193399999989</v>
      </c>
      <c r="O28" s="88">
        <v>72599.210350000008</v>
      </c>
      <c r="P28" s="88">
        <v>88445.107000000004</v>
      </c>
      <c r="Q28" s="88">
        <v>48566.586790000001</v>
      </c>
      <c r="R28" s="88">
        <v>82859.143309999999</v>
      </c>
      <c r="S28" s="88">
        <v>61553.326999999997</v>
      </c>
      <c r="T28" s="88">
        <v>218088.17</v>
      </c>
      <c r="U28" s="88">
        <v>100706.34701199998</v>
      </c>
      <c r="V28" s="88">
        <v>95526.337320000006</v>
      </c>
      <c r="W28" s="88">
        <v>71805.273489999992</v>
      </c>
      <c r="X28" s="88">
        <v>100400</v>
      </c>
      <c r="Y28" s="80">
        <v>74529.353000000003</v>
      </c>
      <c r="Z28" s="73">
        <f t="shared" si="0"/>
        <v>2263093.94951782</v>
      </c>
    </row>
    <row r="29" spans="1:26" ht="13.7" customHeight="1">
      <c r="A29" s="79">
        <v>2002</v>
      </c>
      <c r="B29" s="87">
        <v>132413.56055804784</v>
      </c>
      <c r="C29" s="88">
        <v>82433.45</v>
      </c>
      <c r="D29" s="88">
        <v>38801.652714053336</v>
      </c>
      <c r="E29" s="88">
        <v>132585.13058</v>
      </c>
      <c r="F29" s="88">
        <v>34710</v>
      </c>
      <c r="G29" s="88">
        <v>65027</v>
      </c>
      <c r="H29" s="88">
        <v>86795.289000000019</v>
      </c>
      <c r="I29" s="88">
        <v>32754.795000000002</v>
      </c>
      <c r="J29" s="88">
        <v>33506.291327999992</v>
      </c>
      <c r="K29" s="88">
        <v>17853.923360000001</v>
      </c>
      <c r="L29" s="88">
        <v>80353.949993029877</v>
      </c>
      <c r="M29" s="88">
        <v>21479.836760000002</v>
      </c>
      <c r="N29" s="88">
        <v>38324.58309</v>
      </c>
      <c r="O29" s="88">
        <v>71773.420246666661</v>
      </c>
      <c r="P29" s="88">
        <v>176480.12050000002</v>
      </c>
      <c r="Q29" s="88">
        <v>18872.025959999999</v>
      </c>
      <c r="R29" s="88">
        <v>23143.478479999998</v>
      </c>
      <c r="S29" s="88">
        <v>37020.316000000006</v>
      </c>
      <c r="T29" s="88">
        <v>174280.91931</v>
      </c>
      <c r="U29" s="88">
        <v>150431.93173759998</v>
      </c>
      <c r="V29" s="88">
        <v>71936.147066999984</v>
      </c>
      <c r="W29" s="88">
        <v>109090.97835999999</v>
      </c>
      <c r="X29" s="88">
        <v>64062</v>
      </c>
      <c r="Y29" s="80">
        <v>45839.932999999997</v>
      </c>
      <c r="Z29" s="73">
        <f t="shared" si="0"/>
        <v>1739970.7330443978</v>
      </c>
    </row>
    <row r="30" spans="1:26" ht="13.7" customHeight="1">
      <c r="A30" s="79">
        <v>2003</v>
      </c>
      <c r="B30" s="87">
        <v>324759.71900000004</v>
      </c>
      <c r="C30" s="88">
        <v>213746</v>
      </c>
      <c r="D30" s="88">
        <v>74363.61167626</v>
      </c>
      <c r="E30" s="88">
        <v>114940.74213</v>
      </c>
      <c r="F30" s="88">
        <v>68207.032080000004</v>
      </c>
      <c r="G30" s="88">
        <v>150658</v>
      </c>
      <c r="H30" s="88">
        <v>119784.51599999999</v>
      </c>
      <c r="I30" s="88">
        <v>78002.132420000009</v>
      </c>
      <c r="J30" s="88">
        <v>73088.366379999992</v>
      </c>
      <c r="K30" s="88">
        <v>41250.46</v>
      </c>
      <c r="L30" s="88">
        <v>176392.79017012831</v>
      </c>
      <c r="M30" s="88">
        <v>34620.202940000003</v>
      </c>
      <c r="N30" s="88">
        <v>98219.484999999971</v>
      </c>
      <c r="O30" s="88">
        <v>173248.65639999998</v>
      </c>
      <c r="P30" s="88">
        <v>193381.53300000002</v>
      </c>
      <c r="Q30" s="88">
        <v>63361</v>
      </c>
      <c r="R30" s="88">
        <v>109308.82002</v>
      </c>
      <c r="S30" s="88">
        <v>29226.3717</v>
      </c>
      <c r="T30" s="88">
        <v>108981.61713199998</v>
      </c>
      <c r="U30" s="88">
        <v>500081.93127999996</v>
      </c>
      <c r="V30" s="88">
        <v>192079.59629000002</v>
      </c>
      <c r="W30" s="88">
        <v>70394</v>
      </c>
      <c r="X30" s="88">
        <v>106658</v>
      </c>
      <c r="Y30" s="80">
        <v>46089</v>
      </c>
      <c r="Z30" s="73">
        <f t="shared" si="0"/>
        <v>3160843.5836183885</v>
      </c>
    </row>
    <row r="31" spans="1:26" ht="13.7" customHeight="1">
      <c r="A31" s="79">
        <v>2004</v>
      </c>
      <c r="B31" s="87">
        <v>410600</v>
      </c>
      <c r="C31" s="88">
        <v>734306</v>
      </c>
      <c r="D31" s="88">
        <v>113508.73973602</v>
      </c>
      <c r="E31" s="88">
        <v>162523.05051</v>
      </c>
      <c r="F31" s="88">
        <v>169134.50452999998</v>
      </c>
      <c r="G31" s="88">
        <v>248585.60000000001</v>
      </c>
      <c r="H31" s="88">
        <v>188228.353</v>
      </c>
      <c r="I31" s="88">
        <v>181125.59799999997</v>
      </c>
      <c r="J31" s="88">
        <v>119274.57126999999</v>
      </c>
      <c r="K31" s="88">
        <v>91170</v>
      </c>
      <c r="L31" s="88">
        <v>202742.16474116183</v>
      </c>
      <c r="M31" s="88">
        <v>72478.764580000003</v>
      </c>
      <c r="N31" s="88">
        <v>110818.72466666669</v>
      </c>
      <c r="O31" s="88">
        <v>365491.10914999997</v>
      </c>
      <c r="P31" s="88">
        <v>167676.379648</v>
      </c>
      <c r="Q31" s="88">
        <v>109918</v>
      </c>
      <c r="R31" s="88">
        <v>240262.02664598997</v>
      </c>
      <c r="S31" s="88">
        <v>64082.419000000002</v>
      </c>
      <c r="T31" s="88">
        <v>129521.40455956499</v>
      </c>
      <c r="U31" s="88">
        <v>479044.24588000006</v>
      </c>
      <c r="V31" s="88">
        <v>322054.33963999996</v>
      </c>
      <c r="W31" s="88">
        <v>165816</v>
      </c>
      <c r="X31" s="88">
        <v>176122</v>
      </c>
      <c r="Y31" s="80">
        <v>40259.736249999987</v>
      </c>
      <c r="Z31" s="73">
        <f t="shared" si="0"/>
        <v>5064743.7318074042</v>
      </c>
    </row>
    <row r="32" spans="1:26" ht="13.7" customHeight="1">
      <c r="A32" s="79">
        <v>2005</v>
      </c>
      <c r="B32" s="87">
        <v>638945.46268999984</v>
      </c>
      <c r="C32" s="88">
        <v>727609.65553999995</v>
      </c>
      <c r="D32" s="88">
        <v>222848.87805297002</v>
      </c>
      <c r="E32" s="88">
        <v>599908.38199999987</v>
      </c>
      <c r="F32" s="88">
        <v>380181.63</v>
      </c>
      <c r="G32" s="88">
        <v>437729.00000000006</v>
      </c>
      <c r="H32" s="88">
        <v>352248.68400000001</v>
      </c>
      <c r="I32" s="88">
        <v>287401.70240000001</v>
      </c>
      <c r="J32" s="88">
        <v>294461.33591666661</v>
      </c>
      <c r="K32" s="88">
        <v>183948.31915</v>
      </c>
      <c r="L32" s="88">
        <v>285844.96557999996</v>
      </c>
      <c r="M32" s="88">
        <v>158160.82299000002</v>
      </c>
      <c r="N32" s="88">
        <v>213842.35921000002</v>
      </c>
      <c r="O32" s="88">
        <v>491065.7</v>
      </c>
      <c r="P32" s="88">
        <v>374353.57100000005</v>
      </c>
      <c r="Q32" s="88">
        <v>197967</v>
      </c>
      <c r="R32" s="88">
        <v>356907.59401</v>
      </c>
      <c r="S32" s="88">
        <v>273722.73418000003</v>
      </c>
      <c r="T32" s="88">
        <v>288598.51</v>
      </c>
      <c r="U32" s="88">
        <v>388631.75936999993</v>
      </c>
      <c r="V32" s="88">
        <v>637782.43701999995</v>
      </c>
      <c r="W32" s="88">
        <v>395330.06877999997</v>
      </c>
      <c r="X32" s="88">
        <v>315033.97641000006</v>
      </c>
      <c r="Y32" s="80">
        <v>62064.712750000006</v>
      </c>
      <c r="Z32" s="73">
        <f t="shared" si="0"/>
        <v>8564589.2610496376</v>
      </c>
    </row>
    <row r="33" spans="1:28" ht="13.7" customHeight="1">
      <c r="A33" s="79">
        <v>2006</v>
      </c>
      <c r="B33" s="87">
        <v>957172.87550000008</v>
      </c>
      <c r="C33" s="88">
        <v>1282078.9771499999</v>
      </c>
      <c r="D33" s="88">
        <v>268398.89873948001</v>
      </c>
      <c r="E33" s="88">
        <v>614316.86277000001</v>
      </c>
      <c r="F33" s="88">
        <v>274030.00000000006</v>
      </c>
      <c r="G33" s="88">
        <v>394934.3382</v>
      </c>
      <c r="H33" s="88">
        <v>456288.92100000003</v>
      </c>
      <c r="I33" s="88">
        <v>341826.78379000002</v>
      </c>
      <c r="J33" s="88">
        <v>326511.3412582</v>
      </c>
      <c r="K33" s="88">
        <v>258184.96695333329</v>
      </c>
      <c r="L33" s="88">
        <v>254425.51841999998</v>
      </c>
      <c r="M33" s="88">
        <v>272942.28000000003</v>
      </c>
      <c r="N33" s="88">
        <v>613530.43920000002</v>
      </c>
      <c r="O33" s="88">
        <v>639253.55270000012</v>
      </c>
      <c r="P33" s="88">
        <v>295193.58900000004</v>
      </c>
      <c r="Q33" s="88">
        <v>251812.288</v>
      </c>
      <c r="R33" s="88">
        <v>440570.85705000005</v>
      </c>
      <c r="S33" s="88">
        <v>603450.26467999991</v>
      </c>
      <c r="T33" s="88">
        <v>402029.02266113099</v>
      </c>
      <c r="U33" s="88">
        <v>568801.99799999991</v>
      </c>
      <c r="V33" s="88">
        <v>1018219.02859</v>
      </c>
      <c r="W33" s="88">
        <v>607147.48767333338</v>
      </c>
      <c r="X33" s="88">
        <v>436945.09700999997</v>
      </c>
      <c r="Y33" s="80">
        <v>118692.54655000003</v>
      </c>
      <c r="Z33" s="73">
        <f t="shared" si="0"/>
        <v>11696757.934895474</v>
      </c>
    </row>
    <row r="34" spans="1:28" ht="13.7" customHeight="1">
      <c r="A34" s="79">
        <v>2007</v>
      </c>
      <c r="B34" s="87">
        <v>1092502.0678400001</v>
      </c>
      <c r="C34" s="88">
        <v>1615461.5684700001</v>
      </c>
      <c r="D34" s="88">
        <v>417051.06029155001</v>
      </c>
      <c r="E34" s="88">
        <v>949929.28404019994</v>
      </c>
      <c r="F34" s="88">
        <v>337388.42800999997</v>
      </c>
      <c r="G34" s="88">
        <v>572109.72653600329</v>
      </c>
      <c r="H34" s="88">
        <v>497924.97200000001</v>
      </c>
      <c r="I34" s="88">
        <v>373409.46579736238</v>
      </c>
      <c r="J34" s="88">
        <v>622430.50542000006</v>
      </c>
      <c r="K34" s="88">
        <v>360523.09170555556</v>
      </c>
      <c r="L34" s="88">
        <v>411613.17599999998</v>
      </c>
      <c r="M34" s="88">
        <v>210679.88454999999</v>
      </c>
      <c r="N34" s="88">
        <v>454929.30999999994</v>
      </c>
      <c r="O34" s="88">
        <v>901006.34291999997</v>
      </c>
      <c r="P34" s="88">
        <v>451193.95115000004</v>
      </c>
      <c r="Q34" s="88">
        <v>214796.39972266665</v>
      </c>
      <c r="R34" s="88">
        <v>756858.05440000014</v>
      </c>
      <c r="S34" s="88">
        <v>693111.45996999985</v>
      </c>
      <c r="T34" s="88">
        <v>519083.78582999978</v>
      </c>
      <c r="U34" s="88">
        <v>1319511.0859999997</v>
      </c>
      <c r="V34" s="88">
        <v>847939.71468999994</v>
      </c>
      <c r="W34" s="88">
        <v>836254.48971000011</v>
      </c>
      <c r="X34" s="88">
        <v>590938.51985999988</v>
      </c>
      <c r="Y34" s="80">
        <v>151645.83538999996</v>
      </c>
      <c r="Z34" s="73">
        <f t="shared" si="0"/>
        <v>15198292.180303337</v>
      </c>
    </row>
    <row r="35" spans="1:28" ht="13.7" customHeight="1">
      <c r="A35" s="79">
        <v>2008</v>
      </c>
      <c r="B35" s="87">
        <v>1924337.7849500002</v>
      </c>
      <c r="C35" s="88">
        <v>1421474.8198800003</v>
      </c>
      <c r="D35" s="88">
        <v>567992.86352894001</v>
      </c>
      <c r="E35" s="88">
        <v>1075352.1569999999</v>
      </c>
      <c r="F35" s="88">
        <v>366599.89999999997</v>
      </c>
      <c r="G35" s="88">
        <v>514364.85257000005</v>
      </c>
      <c r="H35" s="88">
        <v>699048.15099999995</v>
      </c>
      <c r="I35" s="88">
        <v>482359.99999999994</v>
      </c>
      <c r="J35" s="88">
        <v>680198.37347000011</v>
      </c>
      <c r="K35" s="88">
        <v>418135.04207999998</v>
      </c>
      <c r="L35" s="88">
        <v>485625.12300000002</v>
      </c>
      <c r="M35" s="88">
        <v>256218.93617</v>
      </c>
      <c r="N35" s="88">
        <v>498651.64808703709</v>
      </c>
      <c r="O35" s="88">
        <v>926716.71851999999</v>
      </c>
      <c r="P35" s="88">
        <v>531124.81597</v>
      </c>
      <c r="Q35" s="88">
        <v>298468.75732999993</v>
      </c>
      <c r="R35" s="88">
        <v>648823.71021000016</v>
      </c>
      <c r="S35" s="88">
        <v>949128.17685000016</v>
      </c>
      <c r="T35" s="88">
        <v>544104.90145999996</v>
      </c>
      <c r="U35" s="88">
        <v>1043093.4959999999</v>
      </c>
      <c r="V35" s="88">
        <v>902469.02</v>
      </c>
      <c r="W35" s="88">
        <v>1375330.5202900001</v>
      </c>
      <c r="X35" s="88">
        <v>821159.11300833325</v>
      </c>
      <c r="Y35" s="80">
        <v>51504.643309999992</v>
      </c>
      <c r="Z35" s="73">
        <f t="shared" si="0"/>
        <v>17482283.52468431</v>
      </c>
    </row>
    <row r="36" spans="1:28" ht="13.7" customHeight="1">
      <c r="A36" s="79">
        <v>2009</v>
      </c>
      <c r="B36" s="87">
        <v>2351046.7425166685</v>
      </c>
      <c r="C36" s="88">
        <v>2075195.7357468409</v>
      </c>
      <c r="D36" s="88">
        <v>430233.9866420895</v>
      </c>
      <c r="E36" s="88">
        <v>1271906.9429999997</v>
      </c>
      <c r="F36" s="88">
        <v>306575.2849411887</v>
      </c>
      <c r="G36" s="88">
        <v>716389.09</v>
      </c>
      <c r="H36" s="88">
        <v>757825.20600000001</v>
      </c>
      <c r="I36" s="88">
        <v>1042904</v>
      </c>
      <c r="J36" s="88">
        <v>702777.72638999997</v>
      </c>
      <c r="K36" s="88">
        <v>467359.99999999994</v>
      </c>
      <c r="L36" s="88">
        <v>347973.54856376525</v>
      </c>
      <c r="M36" s="88">
        <v>452346.41158999997</v>
      </c>
      <c r="N36" s="88">
        <v>600636.00000000012</v>
      </c>
      <c r="O36" s="88">
        <v>1274075.1000000001</v>
      </c>
      <c r="P36" s="88">
        <v>459754.47000000009</v>
      </c>
      <c r="Q36" s="88">
        <v>377469.60779999994</v>
      </c>
      <c r="R36" s="88">
        <v>724796.71</v>
      </c>
      <c r="S36" s="88">
        <v>755574.00000000012</v>
      </c>
      <c r="T36" s="88">
        <v>998793.0599058785</v>
      </c>
      <c r="U36" s="88">
        <v>592801.77399999998</v>
      </c>
      <c r="V36" s="88">
        <v>697670.96</v>
      </c>
      <c r="W36" s="88">
        <v>1212794.5569884733</v>
      </c>
      <c r="X36" s="88">
        <v>899069</v>
      </c>
      <c r="Y36" s="80">
        <v>94270.959000000003</v>
      </c>
      <c r="Z36" s="73">
        <f t="shared" si="0"/>
        <v>19610240.873084906</v>
      </c>
    </row>
    <row r="37" spans="1:28" ht="13.7" customHeight="1">
      <c r="A37" s="79">
        <v>2010</v>
      </c>
      <c r="B37" s="87">
        <v>2759572.4709999999</v>
      </c>
      <c r="C37" s="88">
        <v>2087239.9600812059</v>
      </c>
      <c r="D37" s="88">
        <v>475889.87885738997</v>
      </c>
      <c r="E37" s="88">
        <v>1757205.8047465957</v>
      </c>
      <c r="F37" s="88">
        <v>374535.09899097652</v>
      </c>
      <c r="G37" s="88">
        <v>1182412.4355925384</v>
      </c>
      <c r="H37" s="88">
        <v>1050552.8119999999</v>
      </c>
      <c r="I37" s="88">
        <v>1066918.8047164814</v>
      </c>
      <c r="J37" s="88">
        <v>1220453.6952471139</v>
      </c>
      <c r="K37" s="88">
        <v>539120.38037267595</v>
      </c>
      <c r="L37" s="88">
        <v>957277.25296538905</v>
      </c>
      <c r="M37" s="88">
        <v>535442.13401999988</v>
      </c>
      <c r="N37" s="88">
        <v>771520</v>
      </c>
      <c r="O37" s="88">
        <v>1462078.9370643764</v>
      </c>
      <c r="P37" s="88">
        <v>439369.00367975404</v>
      </c>
      <c r="Q37" s="88">
        <v>525465.33127278555</v>
      </c>
      <c r="R37" s="88">
        <v>680271.19788153295</v>
      </c>
      <c r="S37" s="88">
        <v>638408.60566999996</v>
      </c>
      <c r="T37" s="88">
        <v>1199474.239554903</v>
      </c>
      <c r="U37" s="88">
        <v>986737.29928901198</v>
      </c>
      <c r="V37" s="88">
        <v>942104.7163746279</v>
      </c>
      <c r="W37" s="88">
        <v>1938149.0933875768</v>
      </c>
      <c r="X37" s="88">
        <v>1275748.5786284425</v>
      </c>
      <c r="Y37" s="80">
        <v>137188.49999999997</v>
      </c>
      <c r="Z37" s="73">
        <f t="shared" si="0"/>
        <v>25003136.231393378</v>
      </c>
    </row>
    <row r="38" spans="1:28" ht="13.7" customHeight="1">
      <c r="A38" s="79">
        <v>2011</v>
      </c>
      <c r="B38" s="87">
        <v>4164061.7604744486</v>
      </c>
      <c r="C38" s="88">
        <v>2666510.4220341071</v>
      </c>
      <c r="D38" s="88">
        <v>635757.28528846195</v>
      </c>
      <c r="E38" s="88">
        <v>3017562.5452878233</v>
      </c>
      <c r="F38" s="88">
        <v>881491.14132257353</v>
      </c>
      <c r="G38" s="88">
        <v>1774433.3262039134</v>
      </c>
      <c r="H38" s="88">
        <v>1067904.9115295494</v>
      </c>
      <c r="I38" s="88">
        <v>1780000.0538258611</v>
      </c>
      <c r="J38" s="88">
        <v>2212995.1600130219</v>
      </c>
      <c r="K38" s="88">
        <v>834795.44732296106</v>
      </c>
      <c r="L38" s="88">
        <v>857643.89522833575</v>
      </c>
      <c r="M38" s="88">
        <v>482694.65000140021</v>
      </c>
      <c r="N38" s="88">
        <v>1608674.4781312996</v>
      </c>
      <c r="O38" s="88">
        <v>1851228.937548294</v>
      </c>
      <c r="P38" s="88">
        <v>445378.02984733332</v>
      </c>
      <c r="Q38" s="88">
        <v>602830.27655412594</v>
      </c>
      <c r="R38" s="88">
        <v>1064997.4993859115</v>
      </c>
      <c r="S38" s="88">
        <v>1006635.2195171856</v>
      </c>
      <c r="T38" s="88">
        <v>1418046.0099665176</v>
      </c>
      <c r="U38" s="88">
        <v>1458203.2776295496</v>
      </c>
      <c r="V38" s="88">
        <v>1418267.8299631625</v>
      </c>
      <c r="W38" s="88">
        <v>2496906.0571968537</v>
      </c>
      <c r="X38" s="88">
        <v>1421704.616695917</v>
      </c>
      <c r="Y38" s="80">
        <v>172688.60448689372</v>
      </c>
      <c r="Z38" s="73">
        <f t="shared" si="0"/>
        <v>35341411.435455501</v>
      </c>
    </row>
    <row r="39" spans="1:28" ht="13.7" customHeight="1">
      <c r="A39" s="79">
        <v>2012</v>
      </c>
      <c r="B39" s="87">
        <v>5136385.764925384</v>
      </c>
      <c r="C39" s="88">
        <v>1893818.92426</v>
      </c>
      <c r="D39" s="88">
        <v>855031.85056178819</v>
      </c>
      <c r="E39" s="88">
        <v>1466293.9599591664</v>
      </c>
      <c r="F39" s="88">
        <v>792058.2132846876</v>
      </c>
      <c r="G39" s="88">
        <v>1981267.6117826905</v>
      </c>
      <c r="H39" s="88">
        <v>1093561.2786277425</v>
      </c>
      <c r="I39" s="88">
        <v>1939948.8797787123</v>
      </c>
      <c r="J39" s="88">
        <v>2630232.2494397527</v>
      </c>
      <c r="K39" s="88">
        <v>907192.97273615503</v>
      </c>
      <c r="L39" s="88">
        <v>645982.82437547354</v>
      </c>
      <c r="M39" s="88">
        <v>595391.76736160007</v>
      </c>
      <c r="N39" s="88">
        <v>1393268.2944422427</v>
      </c>
      <c r="O39" s="88">
        <v>2252185.4836583678</v>
      </c>
      <c r="P39" s="88">
        <v>561688.62520337803</v>
      </c>
      <c r="Q39" s="88">
        <v>507839.3040001546</v>
      </c>
      <c r="R39" s="88">
        <v>1108139.0648683915</v>
      </c>
      <c r="S39" s="88">
        <v>1163640.9430408371</v>
      </c>
      <c r="T39" s="88">
        <v>1718196.0263137803</v>
      </c>
      <c r="U39" s="88">
        <v>832973.38117774238</v>
      </c>
      <c r="V39" s="88">
        <v>1079523.9471547855</v>
      </c>
      <c r="W39" s="88">
        <v>2498750.9987210073</v>
      </c>
      <c r="X39" s="88">
        <v>1126250.0154903508</v>
      </c>
      <c r="Y39" s="80">
        <v>291618.30772676779</v>
      </c>
      <c r="Z39" s="73">
        <f t="shared" si="0"/>
        <v>34471240.688890964</v>
      </c>
    </row>
    <row r="40" spans="1:28" ht="13.7" customHeight="1">
      <c r="A40" s="79">
        <v>2013</v>
      </c>
      <c r="B40" s="87">
        <v>9303721.8542100023</v>
      </c>
      <c r="C40" s="88">
        <v>2717812.8113799994</v>
      </c>
      <c r="D40" s="88">
        <v>1228914.0044559699</v>
      </c>
      <c r="E40" s="88">
        <v>2662119.0055230497</v>
      </c>
      <c r="F40" s="88">
        <v>935791.99036000029</v>
      </c>
      <c r="G40" s="88">
        <v>1966912.6991100002</v>
      </c>
      <c r="H40" s="88">
        <v>1105739.6708600002</v>
      </c>
      <c r="I40" s="88">
        <v>2737520.3448299994</v>
      </c>
      <c r="J40" s="88">
        <v>3142034.1538299988</v>
      </c>
      <c r="K40" s="88">
        <v>1224788.09834</v>
      </c>
      <c r="L40" s="88">
        <v>604748.63688984164</v>
      </c>
      <c r="M40" s="88">
        <v>792869.5843300001</v>
      </c>
      <c r="N40" s="88">
        <v>1527133.25676</v>
      </c>
      <c r="O40" s="88">
        <v>3803141.3428699998</v>
      </c>
      <c r="P40" s="88">
        <v>709767.38320000016</v>
      </c>
      <c r="Q40" s="88">
        <v>794959.41953000007</v>
      </c>
      <c r="R40" s="88">
        <v>1544886.0561799998</v>
      </c>
      <c r="S40" s="88">
        <v>1650251.4795200003</v>
      </c>
      <c r="T40" s="88">
        <v>2093367.3393575964</v>
      </c>
      <c r="U40" s="88">
        <v>969986.07308999985</v>
      </c>
      <c r="V40" s="88">
        <v>1807307.7867790812</v>
      </c>
      <c r="W40" s="88">
        <v>4244691.6241299994</v>
      </c>
      <c r="X40" s="88">
        <v>1588431.6351699992</v>
      </c>
      <c r="Y40" s="80">
        <v>326013.30575</v>
      </c>
      <c r="Z40" s="73">
        <f t="shared" si="0"/>
        <v>49482909.556455538</v>
      </c>
    </row>
    <row r="41" spans="1:28" ht="13.7" customHeight="1">
      <c r="A41" s="79">
        <v>2014</v>
      </c>
      <c r="B41" s="87">
        <v>9751335.7502888069</v>
      </c>
      <c r="C41" s="88">
        <v>5419387.4630700015</v>
      </c>
      <c r="D41" s="88">
        <v>1341273.8267529679</v>
      </c>
      <c r="E41" s="88">
        <v>3631186.6007252098</v>
      </c>
      <c r="F41" s="88">
        <v>1074475.1198765568</v>
      </c>
      <c r="G41" s="88">
        <v>4580156.3027170114</v>
      </c>
      <c r="H41" s="88">
        <v>1521190.5117378945</v>
      </c>
      <c r="I41" s="88">
        <v>3697258.088126956</v>
      </c>
      <c r="J41" s="88">
        <v>3370919.0843171971</v>
      </c>
      <c r="K41" s="88">
        <v>1850573.092378051</v>
      </c>
      <c r="L41" s="88">
        <v>1026948.5575699998</v>
      </c>
      <c r="M41" s="88">
        <v>1257108.3655496</v>
      </c>
      <c r="N41" s="88">
        <v>2004891.9009798942</v>
      </c>
      <c r="O41" s="88">
        <v>4878810.4956566365</v>
      </c>
      <c r="P41" s="88">
        <v>1225121.9750415646</v>
      </c>
      <c r="Q41" s="88">
        <v>717449.60255293758</v>
      </c>
      <c r="R41" s="88">
        <v>1630617.9218368093</v>
      </c>
      <c r="S41" s="88">
        <v>2611369.392373472</v>
      </c>
      <c r="T41" s="88">
        <v>2822185.7612058036</v>
      </c>
      <c r="U41" s="88">
        <v>1079770.8221178949</v>
      </c>
      <c r="V41" s="88">
        <v>2584653.2582140733</v>
      </c>
      <c r="W41" s="88">
        <v>5962038.5304860733</v>
      </c>
      <c r="X41" s="88">
        <v>2437459.1273614569</v>
      </c>
      <c r="Y41" s="80">
        <v>536774.00521944894</v>
      </c>
      <c r="Z41" s="73">
        <f t="shared" si="0"/>
        <v>67012955.556156322</v>
      </c>
    </row>
    <row r="42" spans="1:28" ht="13.7" customHeight="1">
      <c r="A42" s="79">
        <v>2015</v>
      </c>
      <c r="B42" s="87">
        <v>12239358.816910453</v>
      </c>
      <c r="C42" s="88">
        <v>8584034.9405757468</v>
      </c>
      <c r="D42" s="88">
        <v>2417256.0447259941</v>
      </c>
      <c r="E42" s="88">
        <v>6871678.95720034</v>
      </c>
      <c r="F42" s="88">
        <v>1946120.8075456917</v>
      </c>
      <c r="G42" s="88">
        <v>5457064.5830294769</v>
      </c>
      <c r="H42" s="88">
        <v>1654993.9694150554</v>
      </c>
      <c r="I42" s="88">
        <v>3651340.5593312047</v>
      </c>
      <c r="J42" s="88">
        <v>4693974.2995781256</v>
      </c>
      <c r="K42" s="88">
        <v>2616246.3196031093</v>
      </c>
      <c r="L42" s="88">
        <v>1258093.6744264725</v>
      </c>
      <c r="M42" s="88">
        <v>1275345.0305517998</v>
      </c>
      <c r="N42" s="88">
        <v>3052224.1984173045</v>
      </c>
      <c r="O42" s="88">
        <v>7777749.8102153325</v>
      </c>
      <c r="P42" s="88">
        <v>2050880.6160760687</v>
      </c>
      <c r="Q42" s="88">
        <v>1631807.4619964135</v>
      </c>
      <c r="R42" s="88">
        <v>2797366.0430134526</v>
      </c>
      <c r="S42" s="88">
        <v>4392597.8613988394</v>
      </c>
      <c r="T42" s="88">
        <v>3869511.4837313932</v>
      </c>
      <c r="U42" s="88">
        <v>1052894.5936850549</v>
      </c>
      <c r="V42" s="88">
        <v>4943086.8437246038</v>
      </c>
      <c r="W42" s="88">
        <v>7575295.9792570518</v>
      </c>
      <c r="X42" s="88">
        <v>2773944.4051298355</v>
      </c>
      <c r="Y42" s="80">
        <v>957017.87774801312</v>
      </c>
      <c r="Z42" s="73">
        <f t="shared" si="0"/>
        <v>95539885.177286834</v>
      </c>
    </row>
    <row r="43" spans="1:28" ht="13.7" customHeight="1">
      <c r="A43" s="79">
        <v>2016</v>
      </c>
      <c r="B43" s="87">
        <v>25345523.200347759</v>
      </c>
      <c r="C43" s="88">
        <v>11201363.217521586</v>
      </c>
      <c r="D43" s="88">
        <v>2185303.1620063167</v>
      </c>
      <c r="E43" s="88">
        <v>9739500.6860708743</v>
      </c>
      <c r="F43" s="88">
        <v>2307910.9336885614</v>
      </c>
      <c r="G43" s="88">
        <v>5074316.0624430543</v>
      </c>
      <c r="H43" s="88">
        <v>2372726.2657077732</v>
      </c>
      <c r="I43" s="88">
        <v>3773638.7146283621</v>
      </c>
      <c r="J43" s="88">
        <v>4689726.7513552401</v>
      </c>
      <c r="K43" s="88">
        <v>1968231.4589545338</v>
      </c>
      <c r="L43" s="88">
        <v>2206520.4318853663</v>
      </c>
      <c r="M43" s="88">
        <v>1085563.4813251996</v>
      </c>
      <c r="N43" s="88">
        <v>3251332.5964717823</v>
      </c>
      <c r="O43" s="88">
        <v>5439445.7217675205</v>
      </c>
      <c r="P43" s="88">
        <v>2602995.4416064573</v>
      </c>
      <c r="Q43" s="88">
        <v>1723976.8757593778</v>
      </c>
      <c r="R43" s="88">
        <v>3031346.3918350753</v>
      </c>
      <c r="S43" s="88">
        <v>5703339.9325418631</v>
      </c>
      <c r="T43" s="88">
        <v>2934390.8384683253</v>
      </c>
      <c r="U43" s="88">
        <v>278651.09150777239</v>
      </c>
      <c r="V43" s="88">
        <v>8158928.1910413085</v>
      </c>
      <c r="W43" s="88">
        <v>7339199.3052396029</v>
      </c>
      <c r="X43" s="88">
        <v>2180942.962062072</v>
      </c>
      <c r="Y43" s="80">
        <v>955730.54148200015</v>
      </c>
      <c r="Z43" s="73">
        <f t="shared" si="0"/>
        <v>115550604.25571778</v>
      </c>
    </row>
    <row r="44" spans="1:28" ht="13.7" customHeight="1">
      <c r="A44" s="79">
        <v>2017</v>
      </c>
      <c r="B44" s="87">
        <v>42426216.709648438</v>
      </c>
      <c r="C44" s="88">
        <v>25473530.759774785</v>
      </c>
      <c r="D44" s="88">
        <v>3333960.8234584895</v>
      </c>
      <c r="E44" s="88">
        <v>21835597.238139242</v>
      </c>
      <c r="F44" s="88">
        <v>4920578.0043931035</v>
      </c>
      <c r="G44" s="88">
        <v>6790377.7537304265</v>
      </c>
      <c r="H44" s="88">
        <v>3053227.1026372244</v>
      </c>
      <c r="I44" s="88">
        <v>4318680.032225227</v>
      </c>
      <c r="J44" s="88">
        <v>5733554.2958756285</v>
      </c>
      <c r="K44" s="88">
        <v>3105032.1971769519</v>
      </c>
      <c r="L44" s="88">
        <v>2478178.8875282621</v>
      </c>
      <c r="M44" s="88">
        <v>1602508.691016</v>
      </c>
      <c r="N44" s="88">
        <v>5069131.4918197235</v>
      </c>
      <c r="O44" s="88">
        <v>8631531.6536199003</v>
      </c>
      <c r="P44" s="88">
        <v>3006652.5982409073</v>
      </c>
      <c r="Q44" s="88">
        <v>2572707.2832526211</v>
      </c>
      <c r="R44" s="88">
        <v>5604238.7174933655</v>
      </c>
      <c r="S44" s="88">
        <v>7388448.5445567453</v>
      </c>
      <c r="T44" s="88">
        <v>4434348.3079528008</v>
      </c>
      <c r="U44" s="88">
        <v>472940.46314722404</v>
      </c>
      <c r="V44" s="88">
        <v>15123069.508509846</v>
      </c>
      <c r="W44" s="88">
        <v>9974506.6392563041</v>
      </c>
      <c r="X44" s="88">
        <v>2984719.1545944419</v>
      </c>
      <c r="Y44" s="80">
        <v>1972226.050093903</v>
      </c>
      <c r="Z44" s="73">
        <f t="shared" si="0"/>
        <v>192305962.90814152</v>
      </c>
    </row>
    <row r="45" spans="1:28" ht="13.7" customHeight="1">
      <c r="A45" s="79">
        <v>2018</v>
      </c>
      <c r="B45" s="87">
        <v>48489700.921703331</v>
      </c>
      <c r="C45" s="88">
        <v>22011112.355106153</v>
      </c>
      <c r="D45" s="88">
        <v>3274516.6991993454</v>
      </c>
      <c r="E45" s="88">
        <v>31651013.026110001</v>
      </c>
      <c r="F45" s="88">
        <v>5557064.5433600005</v>
      </c>
      <c r="G45" s="88">
        <v>6078658.5457099993</v>
      </c>
      <c r="H45" s="88">
        <v>1917684.2844326706</v>
      </c>
      <c r="I45" s="88">
        <v>4505826.2154225158</v>
      </c>
      <c r="J45" s="88">
        <v>7234039.3984259637</v>
      </c>
      <c r="K45" s="88">
        <v>3715174.3444753415</v>
      </c>
      <c r="L45" s="88">
        <v>3296683.2903119675</v>
      </c>
      <c r="M45" s="88">
        <v>1857606.605995948</v>
      </c>
      <c r="N45" s="88">
        <v>9509612.5356831253</v>
      </c>
      <c r="O45" s="88">
        <v>8694626.9996626973</v>
      </c>
      <c r="P45" s="88">
        <v>5143998.4316900009</v>
      </c>
      <c r="Q45" s="88">
        <v>3610166.738099623</v>
      </c>
      <c r="R45" s="88">
        <v>4956004.5523039261</v>
      </c>
      <c r="S45" s="88">
        <v>10685829.86374025</v>
      </c>
      <c r="T45" s="88">
        <v>2796204.8767499998</v>
      </c>
      <c r="U45" s="88">
        <v>1137811.5805826704</v>
      </c>
      <c r="V45" s="88">
        <v>20389804.957630001</v>
      </c>
      <c r="W45" s="88">
        <v>11112761.561016606</v>
      </c>
      <c r="X45" s="88">
        <v>2951748.9922023043</v>
      </c>
      <c r="Y45" s="80">
        <v>1808109.7445984804</v>
      </c>
      <c r="Z45" s="73">
        <f t="shared" si="0"/>
        <v>222385761.06421295</v>
      </c>
    </row>
    <row r="46" spans="1:28" ht="13.7" customHeight="1">
      <c r="A46" s="79">
        <v>2019</v>
      </c>
      <c r="B46" s="87">
        <v>63152819.039479703</v>
      </c>
      <c r="C46" s="88">
        <v>23930630.890880667</v>
      </c>
      <c r="D46" s="88">
        <v>2940655.7549401745</v>
      </c>
      <c r="E46" s="88">
        <v>23934174.586902797</v>
      </c>
      <c r="F46" s="88">
        <v>6804380.9146699999</v>
      </c>
      <c r="G46" s="88">
        <v>6188684.7425400019</v>
      </c>
      <c r="H46" s="88">
        <v>2444149.389260001</v>
      </c>
      <c r="I46" s="88">
        <v>6237515.7532500001</v>
      </c>
      <c r="J46" s="88">
        <v>9140874.2582499962</v>
      </c>
      <c r="K46" s="88">
        <v>3211116.9567499999</v>
      </c>
      <c r="L46" s="88">
        <v>4347556.7642515013</v>
      </c>
      <c r="M46" s="88">
        <v>1900411.3756299999</v>
      </c>
      <c r="N46" s="88">
        <v>12891463.150153333</v>
      </c>
      <c r="O46" s="88">
        <v>13929517.610133315</v>
      </c>
      <c r="P46" s="88">
        <v>7425887.2527399994</v>
      </c>
      <c r="Q46" s="88">
        <v>6152237.9617699999</v>
      </c>
      <c r="R46" s="88">
        <v>6366262.7649600003</v>
      </c>
      <c r="S46" s="88">
        <v>10579693.495819997</v>
      </c>
      <c r="T46" s="88">
        <v>7195289.1330800001</v>
      </c>
      <c r="U46" s="88">
        <v>1619397.1329499995</v>
      </c>
      <c r="V46" s="88">
        <v>25373673.557699997</v>
      </c>
      <c r="W46" s="88">
        <v>16464658.496696524</v>
      </c>
      <c r="X46" s="88">
        <v>2701562.6328599998</v>
      </c>
      <c r="Y46" s="80">
        <v>3125065.4013437508</v>
      </c>
      <c r="Z46" s="73">
        <f t="shared" si="0"/>
        <v>268057679.01701179</v>
      </c>
    </row>
    <row r="47" spans="1:28" ht="13.7" customHeight="1">
      <c r="A47" s="79">
        <v>2020</v>
      </c>
      <c r="B47" s="87">
        <v>51474624.864256658</v>
      </c>
      <c r="C47" s="88">
        <v>17561321.52564792</v>
      </c>
      <c r="D47" s="88">
        <v>3847657.1844399991</v>
      </c>
      <c r="E47" s="88">
        <v>16892986.753477409</v>
      </c>
      <c r="F47" s="88">
        <v>10605807.976866782</v>
      </c>
      <c r="G47" s="88">
        <v>11854245.191844895</v>
      </c>
      <c r="H47" s="88">
        <v>3340608.1560200001</v>
      </c>
      <c r="I47" s="88">
        <v>6585838.1683099996</v>
      </c>
      <c r="J47" s="88">
        <v>10348021.639379999</v>
      </c>
      <c r="K47" s="88">
        <v>5324062.3446899997</v>
      </c>
      <c r="L47" s="88">
        <v>5241093.1140600005</v>
      </c>
      <c r="M47" s="88">
        <v>4829157.9079300016</v>
      </c>
      <c r="N47" s="88">
        <v>5473112.6243700031</v>
      </c>
      <c r="O47" s="88">
        <v>16916583.228167158</v>
      </c>
      <c r="P47" s="88">
        <v>8223879.0460100006</v>
      </c>
      <c r="Q47" s="88">
        <v>6696966.4278199989</v>
      </c>
      <c r="R47" s="88">
        <v>5558013.7456699992</v>
      </c>
      <c r="S47" s="88">
        <v>11702638.68964</v>
      </c>
      <c r="T47" s="88">
        <v>8452819.9001400005</v>
      </c>
      <c r="U47" s="88">
        <v>1296616.6784700002</v>
      </c>
      <c r="V47" s="88">
        <v>15001303.28661531</v>
      </c>
      <c r="W47" s="88">
        <v>23785253.162674114</v>
      </c>
      <c r="X47" s="88">
        <v>4066310.3384799999</v>
      </c>
      <c r="Y47" s="80">
        <v>1723785.71907525</v>
      </c>
      <c r="Z47" s="73">
        <f t="shared" si="0"/>
        <v>256802707.67405546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1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:Y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115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Transferencias de capital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1121</v>
      </c>
      <c r="C8" s="57" t="s">
        <v>1122</v>
      </c>
      <c r="D8" s="57" t="s">
        <v>1123</v>
      </c>
      <c r="E8" s="64" t="s">
        <v>1124</v>
      </c>
      <c r="F8" s="57" t="s">
        <v>1125</v>
      </c>
      <c r="G8" s="57" t="s">
        <v>1126</v>
      </c>
      <c r="H8" s="64" t="s">
        <v>1127</v>
      </c>
      <c r="I8" s="57" t="s">
        <v>1128</v>
      </c>
      <c r="J8" s="57" t="s">
        <v>1129</v>
      </c>
      <c r="K8" s="64" t="s">
        <v>1130</v>
      </c>
      <c r="L8" s="57" t="s">
        <v>1131</v>
      </c>
      <c r="M8" s="57" t="s">
        <v>1132</v>
      </c>
      <c r="N8" s="64" t="s">
        <v>1133</v>
      </c>
      <c r="O8" s="57" t="s">
        <v>1134</v>
      </c>
      <c r="P8" s="57" t="s">
        <v>1135</v>
      </c>
      <c r="Q8" s="64" t="s">
        <v>1136</v>
      </c>
      <c r="R8" s="57" t="s">
        <v>1137</v>
      </c>
      <c r="S8" s="57" t="s">
        <v>1138</v>
      </c>
      <c r="T8" s="57" t="s">
        <v>1139</v>
      </c>
      <c r="U8" s="57" t="s">
        <v>1140</v>
      </c>
      <c r="V8" s="57" t="s">
        <v>1141</v>
      </c>
      <c r="W8" s="57" t="s">
        <v>1142</v>
      </c>
      <c r="X8" s="57" t="s">
        <v>1143</v>
      </c>
      <c r="Y8" s="57" t="s">
        <v>1144</v>
      </c>
      <c r="Z8" s="66" t="s">
        <v>1145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1990</v>
      </c>
      <c r="B10" s="118">
        <v>54950.35</v>
      </c>
      <c r="C10" s="70">
        <v>83111.388191816237</v>
      </c>
      <c r="D10" s="70">
        <v>17683.906865324803</v>
      </c>
      <c r="E10" s="70">
        <v>8380.25</v>
      </c>
      <c r="F10" s="70">
        <v>3450.4</v>
      </c>
      <c r="G10" s="70">
        <v>3175.3895393056528</v>
      </c>
      <c r="H10" s="70">
        <v>2617.2778000000008</v>
      </c>
      <c r="I10" s="70">
        <v>4055.55</v>
      </c>
      <c r="J10" s="70">
        <v>5559.9148085464412</v>
      </c>
      <c r="K10" s="70">
        <v>7353.1</v>
      </c>
      <c r="L10" s="70">
        <v>2111.5184593675908</v>
      </c>
      <c r="M10" s="70">
        <v>90</v>
      </c>
      <c r="N10" s="70">
        <v>3783</v>
      </c>
      <c r="O10" s="70">
        <v>3551</v>
      </c>
      <c r="P10" s="70">
        <v>2376.1999999999998</v>
      </c>
      <c r="Q10" s="70">
        <v>3183.0472393123141</v>
      </c>
      <c r="R10" s="70">
        <v>1118.5</v>
      </c>
      <c r="S10" s="70">
        <v>6952.5539999999992</v>
      </c>
      <c r="T10" s="70">
        <v>1732.2</v>
      </c>
      <c r="U10" s="70">
        <v>14271.75</v>
      </c>
      <c r="V10" s="70">
        <v>9160.0400000000009</v>
      </c>
      <c r="W10" s="70">
        <v>3010.9918151644952</v>
      </c>
      <c r="X10" s="70">
        <v>4495.6979790443138</v>
      </c>
      <c r="Y10" s="70">
        <v>1799.15</v>
      </c>
      <c r="Z10" s="71">
        <f>SUM(B10:Y10)</f>
        <v>247973.17669788186</v>
      </c>
    </row>
    <row r="11" spans="1:26" ht="13.7" customHeight="1">
      <c r="A11" s="79">
        <v>1991</v>
      </c>
      <c r="B11" s="87">
        <v>28542.822950000005</v>
      </c>
      <c r="C11" s="88">
        <v>264345.90711999999</v>
      </c>
      <c r="D11" s="88">
        <v>29483.404650000004</v>
      </c>
      <c r="E11" s="88">
        <v>20565.869203100006</v>
      </c>
      <c r="F11" s="88">
        <v>17509</v>
      </c>
      <c r="G11" s="88">
        <v>13070.524233</v>
      </c>
      <c r="H11" s="88">
        <v>19418.355000000003</v>
      </c>
      <c r="I11" s="88">
        <v>27485.45</v>
      </c>
      <c r="J11" s="88">
        <v>12987.381492</v>
      </c>
      <c r="K11" s="88">
        <v>20746.425000000003</v>
      </c>
      <c r="L11" s="88">
        <v>7046.2328299999999</v>
      </c>
      <c r="M11" s="88">
        <v>4857.6000000000004</v>
      </c>
      <c r="N11" s="88">
        <v>10380.148000000001</v>
      </c>
      <c r="O11" s="88">
        <v>9987.7000000000007</v>
      </c>
      <c r="P11" s="88">
        <v>6931.6</v>
      </c>
      <c r="Q11" s="88">
        <v>6487.4980000000069</v>
      </c>
      <c r="R11" s="88">
        <v>4413.107500000001</v>
      </c>
      <c r="S11" s="88">
        <v>24950.2</v>
      </c>
      <c r="T11" s="88">
        <v>3059.3</v>
      </c>
      <c r="U11" s="88">
        <v>18139.022499999999</v>
      </c>
      <c r="V11" s="88">
        <v>22503.809000000001</v>
      </c>
      <c r="W11" s="88">
        <v>13830.5725</v>
      </c>
      <c r="X11" s="88">
        <v>11695.568424761323</v>
      </c>
      <c r="Y11" s="80">
        <v>15636.672275000001</v>
      </c>
      <c r="Z11" s="73">
        <f t="shared" ref="Z11:Z40" si="0">SUM(B11:Y11)</f>
        <v>614074.1706778612</v>
      </c>
    </row>
    <row r="12" spans="1:26" ht="13.7" customHeight="1">
      <c r="A12" s="79">
        <v>1992</v>
      </c>
      <c r="B12" s="87">
        <v>5061.0714675600002</v>
      </c>
      <c r="C12" s="88">
        <v>56514.75</v>
      </c>
      <c r="D12" s="88">
        <v>4247.512635000001</v>
      </c>
      <c r="E12" s="88">
        <v>15701.282053500001</v>
      </c>
      <c r="F12" s="88">
        <v>3298.5460499999999</v>
      </c>
      <c r="G12" s="88">
        <v>5547.3175000000001</v>
      </c>
      <c r="H12" s="88">
        <v>3266.75</v>
      </c>
      <c r="I12" s="88">
        <v>9302.0494945000009</v>
      </c>
      <c r="J12" s="88">
        <v>4176.6278000000002</v>
      </c>
      <c r="K12" s="88">
        <v>3861.3845000000001</v>
      </c>
      <c r="L12" s="88">
        <v>2921.85</v>
      </c>
      <c r="M12" s="88">
        <v>4973.6155925000003</v>
      </c>
      <c r="N12" s="88">
        <v>6575.9785920000004</v>
      </c>
      <c r="O12" s="88">
        <v>4277.4660000000003</v>
      </c>
      <c r="P12" s="88">
        <v>6377.9365000000007</v>
      </c>
      <c r="Q12" s="88">
        <v>3956.7</v>
      </c>
      <c r="R12" s="88">
        <v>4431.1300275000003</v>
      </c>
      <c r="S12" s="88">
        <v>2798.0200115000002</v>
      </c>
      <c r="T12" s="88">
        <v>1831.95</v>
      </c>
      <c r="U12" s="88">
        <v>3541.2915499999999</v>
      </c>
      <c r="V12" s="88">
        <v>16368.196632000001</v>
      </c>
      <c r="W12" s="88">
        <v>4838.6820100000004</v>
      </c>
      <c r="X12" s="88">
        <v>7097.65</v>
      </c>
      <c r="Y12" s="80">
        <v>3630.29</v>
      </c>
      <c r="Z12" s="73">
        <f t="shared" si="0"/>
        <v>184598.04841606005</v>
      </c>
    </row>
    <row r="13" spans="1:26" ht="13.7" customHeight="1">
      <c r="A13" s="79">
        <v>1993</v>
      </c>
      <c r="B13" s="87">
        <v>10900</v>
      </c>
      <c r="C13" s="88">
        <v>319400</v>
      </c>
      <c r="D13" s="88">
        <v>2600</v>
      </c>
      <c r="E13" s="88">
        <v>29000</v>
      </c>
      <c r="F13" s="88">
        <v>500</v>
      </c>
      <c r="G13" s="88">
        <v>1500</v>
      </c>
      <c r="H13" s="88">
        <v>12600</v>
      </c>
      <c r="I13" s="88">
        <v>20000</v>
      </c>
      <c r="J13" s="88">
        <v>2000</v>
      </c>
      <c r="K13" s="88">
        <v>300</v>
      </c>
      <c r="L13" s="88">
        <v>1100</v>
      </c>
      <c r="M13" s="88">
        <v>0</v>
      </c>
      <c r="N13" s="88">
        <v>1200</v>
      </c>
      <c r="O13" s="88">
        <v>2000</v>
      </c>
      <c r="P13" s="88">
        <v>2900</v>
      </c>
      <c r="Q13" s="88">
        <v>800</v>
      </c>
      <c r="R13" s="88">
        <v>700</v>
      </c>
      <c r="S13" s="88">
        <v>0</v>
      </c>
      <c r="T13" s="88">
        <v>0</v>
      </c>
      <c r="U13" s="88">
        <v>5100</v>
      </c>
      <c r="V13" s="88">
        <v>28700</v>
      </c>
      <c r="W13" s="88">
        <v>700</v>
      </c>
      <c r="X13" s="88">
        <v>100</v>
      </c>
      <c r="Y13" s="80">
        <v>0</v>
      </c>
      <c r="Z13" s="73">
        <f t="shared" si="0"/>
        <v>442100</v>
      </c>
    </row>
    <row r="14" spans="1:26" ht="13.7" customHeight="1">
      <c r="A14" s="79">
        <v>1994</v>
      </c>
      <c r="B14" s="87">
        <v>2200</v>
      </c>
      <c r="C14" s="88">
        <v>442300</v>
      </c>
      <c r="D14" s="88">
        <v>2000</v>
      </c>
      <c r="E14" s="88">
        <v>22200</v>
      </c>
      <c r="F14" s="88">
        <v>1900</v>
      </c>
      <c r="G14" s="88">
        <v>1000</v>
      </c>
      <c r="H14" s="88">
        <v>24700</v>
      </c>
      <c r="I14" s="88">
        <v>12400</v>
      </c>
      <c r="J14" s="88">
        <v>800</v>
      </c>
      <c r="K14" s="88">
        <v>800</v>
      </c>
      <c r="L14" s="88">
        <v>1300</v>
      </c>
      <c r="M14" s="88">
        <v>0</v>
      </c>
      <c r="N14" s="88">
        <v>4100</v>
      </c>
      <c r="O14" s="88">
        <v>3000</v>
      </c>
      <c r="P14" s="88">
        <v>1700</v>
      </c>
      <c r="Q14" s="88">
        <v>500</v>
      </c>
      <c r="R14" s="88">
        <v>0</v>
      </c>
      <c r="S14" s="88">
        <v>0</v>
      </c>
      <c r="T14" s="88">
        <v>0</v>
      </c>
      <c r="U14" s="88">
        <v>6200</v>
      </c>
      <c r="V14" s="88">
        <v>34800</v>
      </c>
      <c r="W14" s="88">
        <v>2800</v>
      </c>
      <c r="X14" s="88">
        <v>1500</v>
      </c>
      <c r="Y14" s="80">
        <v>0</v>
      </c>
      <c r="Z14" s="73">
        <f t="shared" si="0"/>
        <v>566200</v>
      </c>
    </row>
    <row r="15" spans="1:26" ht="13.7" customHeight="1">
      <c r="A15" s="79">
        <v>1995</v>
      </c>
      <c r="B15" s="87">
        <v>3600</v>
      </c>
      <c r="C15" s="88">
        <v>388200</v>
      </c>
      <c r="D15" s="88">
        <v>1500</v>
      </c>
      <c r="E15" s="88">
        <v>6200</v>
      </c>
      <c r="F15" s="88">
        <v>800</v>
      </c>
      <c r="G15" s="88">
        <v>700</v>
      </c>
      <c r="H15" s="88">
        <v>22700</v>
      </c>
      <c r="I15" s="88">
        <v>10800</v>
      </c>
      <c r="J15" s="88">
        <v>1000</v>
      </c>
      <c r="K15" s="88">
        <v>2000</v>
      </c>
      <c r="L15" s="88">
        <v>1500</v>
      </c>
      <c r="M15" s="88">
        <v>0</v>
      </c>
      <c r="N15" s="88">
        <v>5700</v>
      </c>
      <c r="O15" s="88">
        <v>2700</v>
      </c>
      <c r="P15" s="88">
        <v>8400</v>
      </c>
      <c r="Q15" s="88">
        <v>900</v>
      </c>
      <c r="R15" s="88">
        <v>0</v>
      </c>
      <c r="S15" s="88">
        <v>800</v>
      </c>
      <c r="T15" s="88">
        <v>1600</v>
      </c>
      <c r="U15" s="88">
        <v>11900</v>
      </c>
      <c r="V15" s="88">
        <v>32500</v>
      </c>
      <c r="W15" s="88">
        <v>2400</v>
      </c>
      <c r="X15" s="88">
        <v>1800</v>
      </c>
      <c r="Y15" s="80">
        <v>2200</v>
      </c>
      <c r="Z15" s="73">
        <f t="shared" si="0"/>
        <v>509900</v>
      </c>
    </row>
    <row r="16" spans="1:26" ht="13.7" customHeight="1">
      <c r="A16" s="79">
        <v>1996</v>
      </c>
      <c r="B16" s="87">
        <v>2486</v>
      </c>
      <c r="C16" s="88">
        <v>216200.00000003001</v>
      </c>
      <c r="D16" s="88">
        <v>4345.4809999999998</v>
      </c>
      <c r="E16" s="88">
        <v>9939</v>
      </c>
      <c r="F16" s="88">
        <v>17</v>
      </c>
      <c r="G16" s="88">
        <v>0</v>
      </c>
      <c r="H16" s="88">
        <v>49175.385949999996</v>
      </c>
      <c r="I16" s="88">
        <v>10404</v>
      </c>
      <c r="J16" s="88">
        <v>300</v>
      </c>
      <c r="K16" s="88">
        <v>4900</v>
      </c>
      <c r="L16" s="88">
        <v>0</v>
      </c>
      <c r="M16" s="88">
        <v>0</v>
      </c>
      <c r="N16" s="88">
        <v>751</v>
      </c>
      <c r="O16" s="88">
        <v>0</v>
      </c>
      <c r="P16" s="88">
        <v>20811</v>
      </c>
      <c r="Q16" s="88">
        <v>1000</v>
      </c>
      <c r="R16" s="88">
        <v>0</v>
      </c>
      <c r="S16" s="88">
        <v>600</v>
      </c>
      <c r="T16" s="88">
        <v>0</v>
      </c>
      <c r="U16" s="88">
        <v>16500</v>
      </c>
      <c r="V16" s="88">
        <v>18620</v>
      </c>
      <c r="W16" s="88">
        <v>1900</v>
      </c>
      <c r="X16" s="88">
        <v>0</v>
      </c>
      <c r="Y16" s="80">
        <v>500</v>
      </c>
      <c r="Z16" s="73">
        <f t="shared" si="0"/>
        <v>358448.86695002997</v>
      </c>
    </row>
    <row r="17" spans="1:26" ht="13.7" customHeight="1">
      <c r="A17" s="79">
        <v>1997</v>
      </c>
      <c r="B17" s="87">
        <v>3340</v>
      </c>
      <c r="C17" s="88">
        <v>285726</v>
      </c>
      <c r="D17" s="88">
        <v>1012.354</v>
      </c>
      <c r="E17" s="88">
        <v>3861.41</v>
      </c>
      <c r="F17" s="88">
        <v>363</v>
      </c>
      <c r="G17" s="88">
        <v>1997</v>
      </c>
      <c r="H17" s="88">
        <v>17953.928</v>
      </c>
      <c r="I17" s="88">
        <v>13634</v>
      </c>
      <c r="J17" s="88">
        <v>1750.63</v>
      </c>
      <c r="K17" s="88">
        <v>349</v>
      </c>
      <c r="L17" s="88">
        <v>0</v>
      </c>
      <c r="M17" s="88">
        <v>6870.8379199999999</v>
      </c>
      <c r="N17" s="88">
        <v>3883</v>
      </c>
      <c r="O17" s="88">
        <v>3565.2642000000001</v>
      </c>
      <c r="P17" s="88">
        <v>17106</v>
      </c>
      <c r="Q17" s="88">
        <v>359.36200000000002</v>
      </c>
      <c r="R17" s="88">
        <v>120</v>
      </c>
      <c r="S17" s="88">
        <v>1753.364</v>
      </c>
      <c r="T17" s="88">
        <v>0</v>
      </c>
      <c r="U17" s="88">
        <v>14304.800649999999</v>
      </c>
      <c r="V17" s="88">
        <v>37565</v>
      </c>
      <c r="W17" s="88">
        <v>5299.2910000000002</v>
      </c>
      <c r="X17" s="88">
        <v>0</v>
      </c>
      <c r="Y17" s="80">
        <v>0</v>
      </c>
      <c r="Z17" s="73">
        <f t="shared" si="0"/>
        <v>420814.24177000002</v>
      </c>
    </row>
    <row r="18" spans="1:26" ht="13.7" customHeight="1">
      <c r="A18" s="79">
        <v>1998</v>
      </c>
      <c r="B18" s="87">
        <v>4728.8472099999999</v>
      </c>
      <c r="C18" s="88">
        <v>331586.15153999999</v>
      </c>
      <c r="D18" s="88">
        <v>1632.34854</v>
      </c>
      <c r="E18" s="88">
        <v>14192.443000000001</v>
      </c>
      <c r="F18" s="88">
        <v>5217.6345399999991</v>
      </c>
      <c r="G18" s="88">
        <v>1110.3</v>
      </c>
      <c r="H18" s="88">
        <v>16850.571</v>
      </c>
      <c r="I18" s="88">
        <v>21228.525529999999</v>
      </c>
      <c r="J18" s="88">
        <v>779.8566800000001</v>
      </c>
      <c r="K18" s="88">
        <v>0</v>
      </c>
      <c r="L18" s="88">
        <v>15613.29279</v>
      </c>
      <c r="M18" s="88">
        <v>16339.92065</v>
      </c>
      <c r="N18" s="88">
        <v>2588.7199999999998</v>
      </c>
      <c r="O18" s="88">
        <v>2779.2117400000002</v>
      </c>
      <c r="P18" s="88">
        <v>32194.293389999999</v>
      </c>
      <c r="Q18" s="88">
        <v>1274.4000000000001</v>
      </c>
      <c r="R18" s="88">
        <v>51.5</v>
      </c>
      <c r="S18" s="88">
        <v>1344.1309999999999</v>
      </c>
      <c r="T18" s="88">
        <v>3391.14</v>
      </c>
      <c r="U18" s="88">
        <v>492.07128999999998</v>
      </c>
      <c r="V18" s="88">
        <v>29095.185969999999</v>
      </c>
      <c r="W18" s="88">
        <v>0</v>
      </c>
      <c r="X18" s="88">
        <v>0</v>
      </c>
      <c r="Y18" s="80">
        <v>0</v>
      </c>
      <c r="Z18" s="73">
        <f t="shared" si="0"/>
        <v>502490.54486999993</v>
      </c>
    </row>
    <row r="19" spans="1:26" ht="13.7" customHeight="1">
      <c r="A19" s="79">
        <v>1999</v>
      </c>
      <c r="B19" s="87">
        <v>12834</v>
      </c>
      <c r="C19" s="88">
        <v>319999.80391000002</v>
      </c>
      <c r="D19" s="88">
        <v>2240.82944</v>
      </c>
      <c r="E19" s="88">
        <v>10561.847</v>
      </c>
      <c r="F19" s="88">
        <v>3741.3703599999999</v>
      </c>
      <c r="G19" s="88">
        <v>4231</v>
      </c>
      <c r="H19" s="88">
        <v>17062.286</v>
      </c>
      <c r="I19" s="88">
        <v>23094.673999999999</v>
      </c>
      <c r="J19" s="88">
        <v>402.09299999999996</v>
      </c>
      <c r="K19" s="88">
        <v>16777.517170000003</v>
      </c>
      <c r="L19" s="88">
        <v>0</v>
      </c>
      <c r="M19" s="88">
        <v>17227.102920000001</v>
      </c>
      <c r="N19" s="88">
        <v>0</v>
      </c>
      <c r="O19" s="88">
        <v>0</v>
      </c>
      <c r="P19" s="88">
        <v>27022.252329999999</v>
      </c>
      <c r="Q19" s="88">
        <v>0</v>
      </c>
      <c r="R19" s="88">
        <v>0</v>
      </c>
      <c r="S19" s="88">
        <v>350</v>
      </c>
      <c r="T19" s="88">
        <v>8085</v>
      </c>
      <c r="U19" s="88">
        <v>112.154</v>
      </c>
      <c r="V19" s="88">
        <v>32458.780309999998</v>
      </c>
      <c r="W19" s="88">
        <v>0</v>
      </c>
      <c r="X19" s="88">
        <v>0</v>
      </c>
      <c r="Y19" s="80">
        <v>437.79</v>
      </c>
      <c r="Z19" s="73">
        <f t="shared" si="0"/>
        <v>496638.50043999997</v>
      </c>
    </row>
    <row r="20" spans="1:26" ht="13.7" customHeight="1">
      <c r="A20" s="79">
        <v>2000</v>
      </c>
      <c r="B20" s="87">
        <v>14586.361000000001</v>
      </c>
      <c r="C20" s="88">
        <v>156110.17895999999</v>
      </c>
      <c r="D20" s="88">
        <v>8073.7358599999998</v>
      </c>
      <c r="E20" s="88">
        <v>3300.9160000000002</v>
      </c>
      <c r="F20" s="88">
        <v>3739.44364</v>
      </c>
      <c r="G20" s="88">
        <v>6839</v>
      </c>
      <c r="H20" s="88">
        <v>23825.827999999998</v>
      </c>
      <c r="I20" s="88">
        <v>14564.777340000001</v>
      </c>
      <c r="J20" s="88">
        <v>198.94900000000001</v>
      </c>
      <c r="K20" s="88">
        <v>4879.6725800000004</v>
      </c>
      <c r="L20" s="88">
        <v>0</v>
      </c>
      <c r="M20" s="88">
        <v>4334.9095200000002</v>
      </c>
      <c r="N20" s="88">
        <v>1876.26</v>
      </c>
      <c r="O20" s="88">
        <v>213.57198</v>
      </c>
      <c r="P20" s="88">
        <v>6429.0718999999999</v>
      </c>
      <c r="Q20" s="88">
        <v>0</v>
      </c>
      <c r="R20" s="88">
        <v>0</v>
      </c>
      <c r="S20" s="88">
        <v>1525</v>
      </c>
      <c r="T20" s="88">
        <v>0</v>
      </c>
      <c r="U20" s="88">
        <v>600</v>
      </c>
      <c r="V20" s="88">
        <v>15562.83</v>
      </c>
      <c r="W20" s="88">
        <v>118.62436</v>
      </c>
      <c r="X20" s="88">
        <v>0</v>
      </c>
      <c r="Y20" s="80">
        <v>0</v>
      </c>
      <c r="Z20" s="73">
        <f t="shared" si="0"/>
        <v>266779.13014000002</v>
      </c>
    </row>
    <row r="21" spans="1:26" ht="13.7" customHeight="1">
      <c r="A21" s="79">
        <v>2001</v>
      </c>
      <c r="B21" s="87">
        <v>27156.98</v>
      </c>
      <c r="C21" s="88">
        <v>106094.95953000001</v>
      </c>
      <c r="D21" s="88">
        <v>5572.9528900000005</v>
      </c>
      <c r="E21" s="88">
        <v>2744.0929999999998</v>
      </c>
      <c r="F21" s="88">
        <v>4192.2644999999993</v>
      </c>
      <c r="G21" s="88">
        <v>4017</v>
      </c>
      <c r="H21" s="88">
        <v>20375.984999999997</v>
      </c>
      <c r="I21" s="88">
        <v>7537.6398899999986</v>
      </c>
      <c r="J21" s="88">
        <v>317.00941999999998</v>
      </c>
      <c r="K21" s="88">
        <v>1649.80864</v>
      </c>
      <c r="L21" s="88">
        <v>2902.4874600000003</v>
      </c>
      <c r="M21" s="88">
        <v>3335.92562</v>
      </c>
      <c r="N21" s="88">
        <v>6829.0856199999998</v>
      </c>
      <c r="O21" s="88">
        <v>260</v>
      </c>
      <c r="P21" s="88">
        <v>13298.44369</v>
      </c>
      <c r="Q21" s="88">
        <v>0</v>
      </c>
      <c r="R21" s="88">
        <v>515.42999999999995</v>
      </c>
      <c r="S21" s="88">
        <v>1745.1979999999999</v>
      </c>
      <c r="T21" s="88">
        <v>13238.39</v>
      </c>
      <c r="U21" s="88">
        <v>600</v>
      </c>
      <c r="V21" s="88">
        <v>14841.28255</v>
      </c>
      <c r="W21" s="88">
        <v>446.44099999999997</v>
      </c>
      <c r="X21" s="88">
        <v>0</v>
      </c>
      <c r="Y21" s="80">
        <v>32.792999999999999</v>
      </c>
      <c r="Z21" s="73">
        <f t="shared" si="0"/>
        <v>237704.16980999993</v>
      </c>
    </row>
    <row r="22" spans="1:26" ht="13.7" customHeight="1">
      <c r="A22" s="79">
        <v>2002</v>
      </c>
      <c r="B22" s="87">
        <v>25511.788000000004</v>
      </c>
      <c r="C22" s="88">
        <v>111943.2781</v>
      </c>
      <c r="D22" s="88">
        <v>4550.5295974206829</v>
      </c>
      <c r="E22" s="88">
        <v>517.93090000000007</v>
      </c>
      <c r="F22" s="88">
        <v>3120.09944</v>
      </c>
      <c r="G22" s="88">
        <v>2799</v>
      </c>
      <c r="H22" s="88">
        <v>60802.914000000004</v>
      </c>
      <c r="I22" s="88">
        <v>6609.0634099999997</v>
      </c>
      <c r="J22" s="88">
        <v>1162.9449999999999</v>
      </c>
      <c r="K22" s="88">
        <v>492.71049999999997</v>
      </c>
      <c r="L22" s="88">
        <v>1230</v>
      </c>
      <c r="M22" s="88">
        <v>5717.0528400000003</v>
      </c>
      <c r="N22" s="88">
        <v>0</v>
      </c>
      <c r="O22" s="88">
        <v>400</v>
      </c>
      <c r="P22" s="88">
        <v>16926.304329999999</v>
      </c>
      <c r="Q22" s="88">
        <v>4975.8</v>
      </c>
      <c r="R22" s="88">
        <v>437.13499999999999</v>
      </c>
      <c r="S22" s="88">
        <v>287.99400000000003</v>
      </c>
      <c r="T22" s="88">
        <v>15125.16</v>
      </c>
      <c r="U22" s="88">
        <v>600</v>
      </c>
      <c r="V22" s="88">
        <v>6305.7102249999998</v>
      </c>
      <c r="W22" s="88">
        <v>425.54256000000004</v>
      </c>
      <c r="X22" s="88">
        <v>0</v>
      </c>
      <c r="Y22" s="80">
        <v>11.337999999999999</v>
      </c>
      <c r="Z22" s="73">
        <f t="shared" si="0"/>
        <v>269952.29590242059</v>
      </c>
    </row>
    <row r="23" spans="1:26" ht="13.7" customHeight="1">
      <c r="A23" s="79">
        <v>2003</v>
      </c>
      <c r="B23" s="87">
        <v>58177.4</v>
      </c>
      <c r="C23" s="88">
        <v>282629</v>
      </c>
      <c r="D23" s="88">
        <v>13972.453370000001</v>
      </c>
      <c r="E23" s="88">
        <v>6081.009</v>
      </c>
      <c r="F23" s="88">
        <v>0</v>
      </c>
      <c r="G23" s="88">
        <v>6676</v>
      </c>
      <c r="H23" s="88">
        <v>95491.15</v>
      </c>
      <c r="I23" s="88">
        <v>6234.3730000000005</v>
      </c>
      <c r="J23" s="88">
        <v>1599.1614500000001</v>
      </c>
      <c r="K23" s="88">
        <v>1482.72</v>
      </c>
      <c r="L23" s="88">
        <v>1684.3504400000002</v>
      </c>
      <c r="M23" s="88">
        <v>8397.9243999999999</v>
      </c>
      <c r="N23" s="88">
        <v>0</v>
      </c>
      <c r="O23" s="88">
        <v>640</v>
      </c>
      <c r="P23" s="88">
        <v>47916.210666666666</v>
      </c>
      <c r="Q23" s="88">
        <v>3.0000000000001137</v>
      </c>
      <c r="R23" s="88">
        <v>5638.2755000000006</v>
      </c>
      <c r="S23" s="88">
        <v>0</v>
      </c>
      <c r="T23" s="88">
        <v>97345.609500000006</v>
      </c>
      <c r="U23" s="88">
        <v>0</v>
      </c>
      <c r="V23" s="88">
        <v>29409.611900000004</v>
      </c>
      <c r="W23" s="88">
        <v>168.00309300000001</v>
      </c>
      <c r="X23" s="88">
        <v>0</v>
      </c>
      <c r="Y23" s="80">
        <v>33</v>
      </c>
      <c r="Z23" s="73">
        <f t="shared" si="0"/>
        <v>663579.25231966679</v>
      </c>
    </row>
    <row r="24" spans="1:26" ht="13.7" customHeight="1">
      <c r="A24" s="79">
        <v>2004</v>
      </c>
      <c r="B24" s="87">
        <v>122200</v>
      </c>
      <c r="C24" s="88">
        <v>316587</v>
      </c>
      <c r="D24" s="88">
        <v>30119.511879999998</v>
      </c>
      <c r="E24" s="88">
        <v>79193.805000000008</v>
      </c>
      <c r="F24" s="88">
        <v>12129.102579999999</v>
      </c>
      <c r="G24" s="88">
        <v>13235</v>
      </c>
      <c r="H24" s="88">
        <v>116046.867</v>
      </c>
      <c r="I24" s="88">
        <v>18610.354100000004</v>
      </c>
      <c r="J24" s="88">
        <v>76.576000000000008</v>
      </c>
      <c r="K24" s="88">
        <v>2160</v>
      </c>
      <c r="L24" s="88">
        <v>4219</v>
      </c>
      <c r="M24" s="88">
        <v>44077.142769999991</v>
      </c>
      <c r="N24" s="88">
        <v>0</v>
      </c>
      <c r="O24" s="88">
        <v>1340</v>
      </c>
      <c r="P24" s="88">
        <v>73910.864999999991</v>
      </c>
      <c r="Q24" s="88">
        <v>8399.67</v>
      </c>
      <c r="R24" s="88">
        <v>19125.720294999999</v>
      </c>
      <c r="S24" s="88">
        <v>427.6</v>
      </c>
      <c r="T24" s="88">
        <v>195697.26</v>
      </c>
      <c r="U24" s="88">
        <v>53519.740079999996</v>
      </c>
      <c r="V24" s="88">
        <v>27971.613989999998</v>
      </c>
      <c r="W24" s="88">
        <v>32156.659940000005</v>
      </c>
      <c r="X24" s="88">
        <v>0</v>
      </c>
      <c r="Y24" s="80">
        <v>1526.6976999999999</v>
      </c>
      <c r="Z24" s="73">
        <f t="shared" si="0"/>
        <v>1172730.1863349997</v>
      </c>
    </row>
    <row r="25" spans="1:26" ht="13.7" customHeight="1">
      <c r="A25" s="79">
        <v>2005</v>
      </c>
      <c r="B25" s="87">
        <v>201932</v>
      </c>
      <c r="C25" s="88">
        <v>428549.99999999994</v>
      </c>
      <c r="D25" s="88">
        <v>34976.326280000001</v>
      </c>
      <c r="E25" s="88">
        <v>68282.492470000027</v>
      </c>
      <c r="F25" s="88">
        <v>24224.47</v>
      </c>
      <c r="G25" s="88">
        <v>8626.9999999999982</v>
      </c>
      <c r="H25" s="88">
        <v>159555.78793781693</v>
      </c>
      <c r="I25" s="88">
        <v>16411</v>
      </c>
      <c r="J25" s="88">
        <v>5861.1249499999994</v>
      </c>
      <c r="K25" s="88">
        <v>6730.11</v>
      </c>
      <c r="L25" s="88">
        <v>8744.2526300000027</v>
      </c>
      <c r="M25" s="88">
        <v>126721.84207</v>
      </c>
      <c r="N25" s="88">
        <v>0</v>
      </c>
      <c r="O25" s="88">
        <v>17869.999999999996</v>
      </c>
      <c r="P25" s="88">
        <v>83238.998367199994</v>
      </c>
      <c r="Q25" s="88">
        <v>3971.3643000000002</v>
      </c>
      <c r="R25" s="88">
        <v>33112.010310000005</v>
      </c>
      <c r="S25" s="88">
        <v>405.4</v>
      </c>
      <c r="T25" s="88">
        <v>207882.64</v>
      </c>
      <c r="U25" s="88">
        <v>152625.80900000001</v>
      </c>
      <c r="V25" s="88">
        <v>68229</v>
      </c>
      <c r="W25" s="88">
        <v>45763</v>
      </c>
      <c r="X25" s="88">
        <v>0</v>
      </c>
      <c r="Y25" s="80">
        <v>7231</v>
      </c>
      <c r="Z25" s="73">
        <f t="shared" si="0"/>
        <v>1710945.6283150166</v>
      </c>
    </row>
    <row r="26" spans="1:26" ht="13.7" customHeight="1">
      <c r="A26" s="79">
        <v>2006</v>
      </c>
      <c r="B26" s="87">
        <v>262992.34999999998</v>
      </c>
      <c r="C26" s="88">
        <v>281570</v>
      </c>
      <c r="D26" s="88">
        <v>114578.04954000001</v>
      </c>
      <c r="E26" s="88">
        <v>280874.38699999993</v>
      </c>
      <c r="F26" s="88">
        <v>33260</v>
      </c>
      <c r="G26" s="88">
        <v>12040.000000000002</v>
      </c>
      <c r="H26" s="88">
        <v>259466.37488000005</v>
      </c>
      <c r="I26" s="88">
        <v>51673</v>
      </c>
      <c r="J26" s="88">
        <v>70277.886610000001</v>
      </c>
      <c r="K26" s="88">
        <v>14264.180000000002</v>
      </c>
      <c r="L26" s="88">
        <v>24499.812381538464</v>
      </c>
      <c r="M26" s="88">
        <v>0</v>
      </c>
      <c r="N26" s="88">
        <v>63260.000000000007</v>
      </c>
      <c r="O26" s="88">
        <v>30310</v>
      </c>
      <c r="P26" s="88">
        <v>152719.03200000001</v>
      </c>
      <c r="Q26" s="88">
        <v>21465.699999999997</v>
      </c>
      <c r="R26" s="88">
        <v>88732.08094</v>
      </c>
      <c r="S26" s="88">
        <v>5972.4760000000006</v>
      </c>
      <c r="T26" s="88">
        <v>240751.98500000002</v>
      </c>
      <c r="U26" s="88">
        <v>246052.74594999998</v>
      </c>
      <c r="V26" s="88">
        <v>148952</v>
      </c>
      <c r="W26" s="88">
        <v>79410.846499999985</v>
      </c>
      <c r="X26" s="88">
        <v>2045</v>
      </c>
      <c r="Y26" s="80">
        <v>4471.0716399999992</v>
      </c>
      <c r="Z26" s="73">
        <f t="shared" si="0"/>
        <v>2489638.9784415388</v>
      </c>
    </row>
    <row r="27" spans="1:26" ht="13.7" customHeight="1">
      <c r="A27" s="79">
        <v>2007</v>
      </c>
      <c r="B27" s="87">
        <v>236938</v>
      </c>
      <c r="C27" s="88">
        <v>459499.99999999994</v>
      </c>
      <c r="D27" s="88">
        <v>106705.73612999999</v>
      </c>
      <c r="E27" s="88">
        <v>160425</v>
      </c>
      <c r="F27" s="88">
        <v>81030</v>
      </c>
      <c r="G27" s="88">
        <v>107639.35488000001</v>
      </c>
      <c r="H27" s="88">
        <v>266824.08799999999</v>
      </c>
      <c r="I27" s="88">
        <v>59500</v>
      </c>
      <c r="J27" s="88">
        <v>27528.885217999999</v>
      </c>
      <c r="K27" s="88">
        <v>19040</v>
      </c>
      <c r="L27" s="88">
        <v>10252.421</v>
      </c>
      <c r="M27" s="88">
        <v>15894.647949999999</v>
      </c>
      <c r="N27" s="88">
        <v>132500</v>
      </c>
      <c r="O27" s="88">
        <v>71130</v>
      </c>
      <c r="P27" s="88">
        <v>127309.59699999999</v>
      </c>
      <c r="Q27" s="88">
        <v>38544.155676666669</v>
      </c>
      <c r="R27" s="88">
        <v>70287</v>
      </c>
      <c r="S27" s="88">
        <v>5440.3959999999997</v>
      </c>
      <c r="T27" s="88">
        <v>316427.46499999997</v>
      </c>
      <c r="U27" s="88">
        <v>115970.32900000001</v>
      </c>
      <c r="V27" s="88">
        <v>164090</v>
      </c>
      <c r="W27" s="88">
        <v>115937.00000000001</v>
      </c>
      <c r="X27" s="88">
        <v>13203.000000000002</v>
      </c>
      <c r="Y27" s="80">
        <v>-4087.9534199999907</v>
      </c>
      <c r="Z27" s="73">
        <f t="shared" si="0"/>
        <v>2718029.1224346664</v>
      </c>
    </row>
    <row r="28" spans="1:26" ht="13.7" customHeight="1">
      <c r="A28" s="79">
        <v>2008</v>
      </c>
      <c r="B28" s="87">
        <v>366158.11700000003</v>
      </c>
      <c r="C28" s="88">
        <v>543000</v>
      </c>
      <c r="D28" s="88">
        <v>138813.67427700001</v>
      </c>
      <c r="E28" s="88">
        <v>92653.515240000022</v>
      </c>
      <c r="F28" s="88">
        <v>55934.605650000005</v>
      </c>
      <c r="G28" s="88">
        <v>40674.20861999999</v>
      </c>
      <c r="H28" s="88">
        <v>372043.54300000001</v>
      </c>
      <c r="I28" s="88">
        <v>30933.110230000006</v>
      </c>
      <c r="J28" s="88">
        <v>53189.82684999999</v>
      </c>
      <c r="K28" s="88">
        <v>29086.683099999995</v>
      </c>
      <c r="L28" s="88">
        <v>24492.799999999999</v>
      </c>
      <c r="M28" s="88">
        <v>75351.731769999984</v>
      </c>
      <c r="N28" s="88">
        <v>97400</v>
      </c>
      <c r="O28" s="88">
        <v>59300</v>
      </c>
      <c r="P28" s="88">
        <v>92002.660999999978</v>
      </c>
      <c r="Q28" s="88">
        <v>53130.976999999999</v>
      </c>
      <c r="R28" s="88">
        <v>104188.9</v>
      </c>
      <c r="S28" s="88">
        <v>1089.2450000000003</v>
      </c>
      <c r="T28" s="88">
        <v>294810.962</v>
      </c>
      <c r="U28" s="88">
        <v>303213.28600000002</v>
      </c>
      <c r="V28" s="88">
        <v>356466.63332000002</v>
      </c>
      <c r="W28" s="88">
        <v>156514</v>
      </c>
      <c r="X28" s="88">
        <v>12134.009989999999</v>
      </c>
      <c r="Y28" s="80">
        <v>7790.0425399999931</v>
      </c>
      <c r="Z28" s="73">
        <f t="shared" si="0"/>
        <v>3360372.5325870002</v>
      </c>
    </row>
    <row r="29" spans="1:26" ht="13.7" customHeight="1">
      <c r="A29" s="79">
        <v>2009</v>
      </c>
      <c r="B29" s="87">
        <v>27155.855839999997</v>
      </c>
      <c r="C29" s="88">
        <v>742670</v>
      </c>
      <c r="D29" s="88">
        <v>128485.25000000001</v>
      </c>
      <c r="E29" s="88">
        <v>295965.58756677131</v>
      </c>
      <c r="F29" s="88">
        <v>57890</v>
      </c>
      <c r="G29" s="88">
        <v>337068.46727217577</v>
      </c>
      <c r="H29" s="88">
        <v>410016.46400000004</v>
      </c>
      <c r="I29" s="88">
        <v>14653.242090707159</v>
      </c>
      <c r="J29" s="88">
        <v>195280.36861707113</v>
      </c>
      <c r="K29" s="88">
        <v>115818.9189959261</v>
      </c>
      <c r="L29" s="88">
        <v>25440</v>
      </c>
      <c r="M29" s="88">
        <v>97382.022740000029</v>
      </c>
      <c r="N29" s="88">
        <v>199158.09680339854</v>
      </c>
      <c r="O29" s="88">
        <v>30638.998076049014</v>
      </c>
      <c r="P29" s="88">
        <v>240787.24912544023</v>
      </c>
      <c r="Q29" s="88">
        <v>137810.59340541184</v>
      </c>
      <c r="R29" s="88">
        <v>200910.65958203771</v>
      </c>
      <c r="S29" s="88">
        <v>68431.324435900184</v>
      </c>
      <c r="T29" s="88">
        <v>440174.36600000004</v>
      </c>
      <c r="U29" s="88">
        <v>363344.15118573781</v>
      </c>
      <c r="V29" s="88">
        <v>336370.40125899023</v>
      </c>
      <c r="W29" s="88">
        <v>167579</v>
      </c>
      <c r="X29" s="88">
        <v>131210.76256194498</v>
      </c>
      <c r="Y29" s="80">
        <v>23370.061487305458</v>
      </c>
      <c r="Z29" s="73">
        <f t="shared" si="0"/>
        <v>4787611.8410448683</v>
      </c>
    </row>
    <row r="30" spans="1:26" ht="13.7" customHeight="1">
      <c r="A30" s="79">
        <v>2010</v>
      </c>
      <c r="B30" s="87">
        <v>42751.256999999998</v>
      </c>
      <c r="C30" s="88">
        <v>1363279.9999999998</v>
      </c>
      <c r="D30" s="88">
        <v>200804.20000000004</v>
      </c>
      <c r="E30" s="88">
        <v>429799.99999999994</v>
      </c>
      <c r="F30" s="88">
        <v>166415.00000000003</v>
      </c>
      <c r="G30" s="88">
        <v>212802.00999999998</v>
      </c>
      <c r="H30" s="88">
        <v>491869.30835901207</v>
      </c>
      <c r="I30" s="88">
        <v>213470</v>
      </c>
      <c r="J30" s="88">
        <v>650191.93124000006</v>
      </c>
      <c r="K30" s="88">
        <v>121220.000372676</v>
      </c>
      <c r="L30" s="88">
        <v>121640.168128392</v>
      </c>
      <c r="M30" s="88">
        <v>190038.46031299993</v>
      </c>
      <c r="N30" s="88">
        <v>193460.80481776199</v>
      </c>
      <c r="O30" s="88">
        <v>120650</v>
      </c>
      <c r="P30" s="88">
        <v>185370.61599999998</v>
      </c>
      <c r="Q30" s="88">
        <v>108571.97533562036</v>
      </c>
      <c r="R30" s="88">
        <v>318386.57999999996</v>
      </c>
      <c r="S30" s="88">
        <v>96325.650688080772</v>
      </c>
      <c r="T30" s="88">
        <v>527530.62364905386</v>
      </c>
      <c r="U30" s="88">
        <v>77554.615289012159</v>
      </c>
      <c r="V30" s="88">
        <v>490715.24999999988</v>
      </c>
      <c r="W30" s="88">
        <v>274479</v>
      </c>
      <c r="X30" s="88">
        <v>136502.67097894879</v>
      </c>
      <c r="Y30" s="80">
        <v>57149.600351376532</v>
      </c>
      <c r="Z30" s="73">
        <f t="shared" si="0"/>
        <v>6790979.7225229358</v>
      </c>
    </row>
    <row r="31" spans="1:26" ht="13.7" customHeight="1">
      <c r="A31" s="79">
        <v>2011</v>
      </c>
      <c r="B31" s="87">
        <v>39538</v>
      </c>
      <c r="C31" s="88">
        <v>2247700.0000000005</v>
      </c>
      <c r="D31" s="88">
        <v>251550.88219999999</v>
      </c>
      <c r="E31" s="88">
        <v>674357.82526027353</v>
      </c>
      <c r="F31" s="88">
        <v>333740</v>
      </c>
      <c r="G31" s="88">
        <v>301926.25999999995</v>
      </c>
      <c r="H31" s="88">
        <v>638807.88599999994</v>
      </c>
      <c r="I31" s="88">
        <v>246719.99999999997</v>
      </c>
      <c r="J31" s="88">
        <v>197268.08693999995</v>
      </c>
      <c r="K31" s="88">
        <v>100449.99999999999</v>
      </c>
      <c r="L31" s="88">
        <v>145968.20175407041</v>
      </c>
      <c r="M31" s="88">
        <v>318201.72313</v>
      </c>
      <c r="N31" s="88">
        <v>186830</v>
      </c>
      <c r="O31" s="88">
        <v>184610</v>
      </c>
      <c r="P31" s="88">
        <v>244202.18399999998</v>
      </c>
      <c r="Q31" s="88">
        <v>137674.40875</v>
      </c>
      <c r="R31" s="88">
        <v>156007.41999999998</v>
      </c>
      <c r="S31" s="88">
        <v>108069.10300000002</v>
      </c>
      <c r="T31" s="88">
        <v>617583.10444196488</v>
      </c>
      <c r="U31" s="88">
        <v>147082.45200000002</v>
      </c>
      <c r="V31" s="88">
        <v>686277.7</v>
      </c>
      <c r="W31" s="88">
        <v>414837</v>
      </c>
      <c r="X31" s="88">
        <v>215918</v>
      </c>
      <c r="Y31" s="80">
        <v>46250.370629999998</v>
      </c>
      <c r="Z31" s="73">
        <f t="shared" si="0"/>
        <v>8641570.6081063095</v>
      </c>
    </row>
    <row r="32" spans="1:26" ht="13.7" customHeight="1">
      <c r="A32" s="79">
        <v>2012</v>
      </c>
      <c r="B32" s="87">
        <v>105997.92683</v>
      </c>
      <c r="C32" s="88">
        <v>1571570</v>
      </c>
      <c r="D32" s="88">
        <v>246896.66483699999</v>
      </c>
      <c r="E32" s="88">
        <v>360517</v>
      </c>
      <c r="F32" s="88">
        <v>318280.00000000006</v>
      </c>
      <c r="G32" s="88">
        <v>343245.39</v>
      </c>
      <c r="H32" s="88">
        <v>595412.72600000002</v>
      </c>
      <c r="I32" s="88">
        <v>205800</v>
      </c>
      <c r="J32" s="88">
        <v>430930.03016000008</v>
      </c>
      <c r="K32" s="88">
        <v>101430</v>
      </c>
      <c r="L32" s="88">
        <v>147501.67684383999</v>
      </c>
      <c r="M32" s="88">
        <v>320842.65901</v>
      </c>
      <c r="N32" s="88">
        <v>151850</v>
      </c>
      <c r="O32" s="88">
        <v>121767.7524</v>
      </c>
      <c r="P32" s="88">
        <v>222185.65299999999</v>
      </c>
      <c r="Q32" s="88">
        <v>137462.99142999999</v>
      </c>
      <c r="R32" s="88">
        <v>173557.07</v>
      </c>
      <c r="S32" s="88">
        <v>176446.55299999999</v>
      </c>
      <c r="T32" s="88">
        <v>720622.53982322256</v>
      </c>
      <c r="U32" s="88">
        <v>33533.307999999997</v>
      </c>
      <c r="V32" s="88">
        <v>459584.65000000008</v>
      </c>
      <c r="W32" s="88">
        <v>440650.25530999998</v>
      </c>
      <c r="X32" s="88">
        <v>313147</v>
      </c>
      <c r="Y32" s="80">
        <v>54738.240505185189</v>
      </c>
      <c r="Z32" s="73">
        <f t="shared" si="0"/>
        <v>7753970.0871492494</v>
      </c>
    </row>
    <row r="33" spans="1:28" ht="13.7" customHeight="1">
      <c r="A33" s="79">
        <v>2013</v>
      </c>
      <c r="B33" s="87">
        <v>582529.63599999994</v>
      </c>
      <c r="C33" s="88">
        <v>1729000</v>
      </c>
      <c r="D33" s="88">
        <v>336032.77714299998</v>
      </c>
      <c r="E33" s="88">
        <v>660445.99999999988</v>
      </c>
      <c r="F33" s="88">
        <v>395176.39999999997</v>
      </c>
      <c r="G33" s="88">
        <v>372575.39</v>
      </c>
      <c r="H33" s="88">
        <v>860055.93500000006</v>
      </c>
      <c r="I33" s="88">
        <v>299260</v>
      </c>
      <c r="J33" s="88">
        <v>533031.66524999996</v>
      </c>
      <c r="K33" s="88">
        <v>152600</v>
      </c>
      <c r="L33" s="88">
        <v>327237.44720125</v>
      </c>
      <c r="M33" s="88">
        <v>416915.20000000001</v>
      </c>
      <c r="N33" s="88">
        <v>264859.99999999994</v>
      </c>
      <c r="O33" s="88">
        <v>196735.31604999999</v>
      </c>
      <c r="P33" s="88">
        <v>282618.18900000001</v>
      </c>
      <c r="Q33" s="88">
        <v>118514.17840999999</v>
      </c>
      <c r="R33" s="88">
        <v>277855.81</v>
      </c>
      <c r="S33" s="88">
        <v>215360.56</v>
      </c>
      <c r="T33" s="88">
        <v>883161.94229664514</v>
      </c>
      <c r="U33" s="88">
        <v>49977.244999999995</v>
      </c>
      <c r="V33" s="88">
        <v>707569.44</v>
      </c>
      <c r="W33" s="88">
        <v>823721.20952000003</v>
      </c>
      <c r="X33" s="88">
        <v>516626.99999999994</v>
      </c>
      <c r="Y33" s="80">
        <v>76726.51268</v>
      </c>
      <c r="Z33" s="73">
        <f t="shared" si="0"/>
        <v>11078587.853550894</v>
      </c>
    </row>
    <row r="34" spans="1:28" ht="13.7" customHeight="1">
      <c r="A34" s="79">
        <v>2014</v>
      </c>
      <c r="B34" s="87">
        <v>1403024.1999499998</v>
      </c>
      <c r="C34" s="88">
        <v>2586695.9999999995</v>
      </c>
      <c r="D34" s="88">
        <v>381398.34099999996</v>
      </c>
      <c r="E34" s="88">
        <v>1062976</v>
      </c>
      <c r="F34" s="88">
        <v>575349.99999999988</v>
      </c>
      <c r="G34" s="88">
        <v>1011234.70254</v>
      </c>
      <c r="H34" s="88">
        <v>2159114.4510000004</v>
      </c>
      <c r="I34" s="88">
        <v>446549.99999999994</v>
      </c>
      <c r="J34" s="88">
        <v>1032593.37605</v>
      </c>
      <c r="K34" s="88">
        <v>264761.84999999998</v>
      </c>
      <c r="L34" s="88">
        <v>359932.08552000008</v>
      </c>
      <c r="M34" s="88">
        <v>434630</v>
      </c>
      <c r="N34" s="88">
        <v>336650.00000000006</v>
      </c>
      <c r="O34" s="88">
        <v>301750.94400000002</v>
      </c>
      <c r="P34" s="88">
        <v>562220.09</v>
      </c>
      <c r="Q34" s="88">
        <v>207799.76128999999</v>
      </c>
      <c r="R34" s="88">
        <v>413490</v>
      </c>
      <c r="S34" s="88">
        <v>332981.8</v>
      </c>
      <c r="T34" s="88">
        <v>1162443.6353524937</v>
      </c>
      <c r="U34" s="88">
        <v>77996.969999999987</v>
      </c>
      <c r="V34" s="88">
        <v>1552675.3299999998</v>
      </c>
      <c r="W34" s="88">
        <v>1048253.53408</v>
      </c>
      <c r="X34" s="88">
        <v>779089</v>
      </c>
      <c r="Y34" s="80">
        <v>104642.66018000001</v>
      </c>
      <c r="Z34" s="73">
        <f t="shared" si="0"/>
        <v>18598254.730962493</v>
      </c>
    </row>
    <row r="35" spans="1:28" ht="13.7" customHeight="1">
      <c r="A35" s="79">
        <v>2015</v>
      </c>
      <c r="B35" s="87">
        <v>255382.89645</v>
      </c>
      <c r="C35" s="88">
        <v>3028330</v>
      </c>
      <c r="D35" s="88">
        <v>443769.147</v>
      </c>
      <c r="E35" s="88">
        <v>1376766</v>
      </c>
      <c r="F35" s="88">
        <v>805840</v>
      </c>
      <c r="G35" s="88">
        <v>876152.25</v>
      </c>
      <c r="H35" s="88">
        <v>2102954.8986600004</v>
      </c>
      <c r="I35" s="88">
        <v>594939.2321299999</v>
      </c>
      <c r="J35" s="88">
        <v>1654453.58941</v>
      </c>
      <c r="K35" s="88">
        <v>214547.16177999999</v>
      </c>
      <c r="L35" s="88">
        <v>440301.61745499994</v>
      </c>
      <c r="M35" s="88">
        <v>302649.35172000004</v>
      </c>
      <c r="N35" s="88">
        <v>420720</v>
      </c>
      <c r="O35" s="88">
        <v>469479.90791000007</v>
      </c>
      <c r="P35" s="88">
        <v>532233.62300000002</v>
      </c>
      <c r="Q35" s="88">
        <v>525571.81000000006</v>
      </c>
      <c r="R35" s="88">
        <v>499069.99999999994</v>
      </c>
      <c r="S35" s="88">
        <v>380707.35100000002</v>
      </c>
      <c r="T35" s="88">
        <v>1541993.2895549426</v>
      </c>
      <c r="U35" s="88">
        <v>1075099.7804909998</v>
      </c>
      <c r="V35" s="88">
        <v>1994695.53</v>
      </c>
      <c r="W35" s="88">
        <v>1445208.6364199999</v>
      </c>
      <c r="X35" s="88">
        <v>757598</v>
      </c>
      <c r="Y35" s="80">
        <v>185284.11382792974</v>
      </c>
      <c r="Z35" s="73">
        <f t="shared" si="0"/>
        <v>21923748.186808873</v>
      </c>
    </row>
    <row r="36" spans="1:28" ht="13.7" customHeight="1">
      <c r="A36" s="79">
        <v>2016</v>
      </c>
      <c r="B36" s="87">
        <v>252202.39131000006</v>
      </c>
      <c r="C36" s="88">
        <v>12841078.258366084</v>
      </c>
      <c r="D36" s="88">
        <v>370731.25623000006</v>
      </c>
      <c r="E36" s="88">
        <v>1488217.9999999998</v>
      </c>
      <c r="F36" s="88">
        <v>1315462.7023</v>
      </c>
      <c r="G36" s="88">
        <v>817533.7300000001</v>
      </c>
      <c r="H36" s="88">
        <v>2401105.6137799998</v>
      </c>
      <c r="I36" s="88">
        <v>475130</v>
      </c>
      <c r="J36" s="88">
        <v>1498323.7571100001</v>
      </c>
      <c r="K36" s="88">
        <v>226313.93299</v>
      </c>
      <c r="L36" s="88">
        <v>494248.12497000006</v>
      </c>
      <c r="M36" s="88">
        <v>269467.10872000002</v>
      </c>
      <c r="N36" s="88">
        <v>372227.43487806281</v>
      </c>
      <c r="O36" s="88">
        <v>475299.29720999999</v>
      </c>
      <c r="P36" s="88">
        <v>546016.70400000003</v>
      </c>
      <c r="Q36" s="88">
        <v>301137.91515999998</v>
      </c>
      <c r="R36" s="88">
        <v>654131.96120000002</v>
      </c>
      <c r="S36" s="88">
        <v>746855.55399999989</v>
      </c>
      <c r="T36" s="88">
        <v>3410347.3041224475</v>
      </c>
      <c r="U36" s="88">
        <v>93390.643380000009</v>
      </c>
      <c r="V36" s="88">
        <v>2456628.7799999998</v>
      </c>
      <c r="W36" s="88">
        <v>1860692</v>
      </c>
      <c r="X36" s="88">
        <v>495473</v>
      </c>
      <c r="Y36" s="80">
        <v>184380</v>
      </c>
      <c r="Z36" s="73">
        <f t="shared" si="0"/>
        <v>34046395.4697266</v>
      </c>
    </row>
    <row r="37" spans="1:28" ht="13.7" customHeight="1">
      <c r="A37" s="79">
        <v>2017</v>
      </c>
      <c r="B37" s="87">
        <v>195344.50679000001</v>
      </c>
      <c r="C37" s="88">
        <v>11510380</v>
      </c>
      <c r="D37" s="88">
        <v>799093.13410999998</v>
      </c>
      <c r="E37" s="88">
        <v>3789395.0000000005</v>
      </c>
      <c r="F37" s="88">
        <v>1739910</v>
      </c>
      <c r="G37" s="88">
        <v>823134.55999999994</v>
      </c>
      <c r="H37" s="88">
        <v>2838880.0371999997</v>
      </c>
      <c r="I37" s="88">
        <v>588310</v>
      </c>
      <c r="J37" s="88">
        <v>1186061.0391499996</v>
      </c>
      <c r="K37" s="88">
        <v>276941.87183000002</v>
      </c>
      <c r="L37" s="88">
        <v>463486.04697000002</v>
      </c>
      <c r="M37" s="88">
        <v>227899.04355</v>
      </c>
      <c r="N37" s="88">
        <v>1817476.1273999999</v>
      </c>
      <c r="O37" s="88">
        <v>587521.20000000007</v>
      </c>
      <c r="P37" s="88">
        <v>618433.375</v>
      </c>
      <c r="Q37" s="88">
        <v>269625.02428000001</v>
      </c>
      <c r="R37" s="88">
        <v>953933.33299999998</v>
      </c>
      <c r="S37" s="88">
        <v>1952561.1409999998</v>
      </c>
      <c r="T37" s="88">
        <v>5740440.4740000004</v>
      </c>
      <c r="U37" s="88">
        <v>96437.451381999999</v>
      </c>
      <c r="V37" s="88">
        <v>3641587</v>
      </c>
      <c r="W37" s="88">
        <v>2549852</v>
      </c>
      <c r="X37" s="88">
        <v>558246.21665000019</v>
      </c>
      <c r="Y37" s="80">
        <v>266130</v>
      </c>
      <c r="Z37" s="73">
        <f t="shared" si="0"/>
        <v>43491078.582311995</v>
      </c>
    </row>
    <row r="38" spans="1:28" ht="13.7" customHeight="1">
      <c r="A38" s="79">
        <v>2018</v>
      </c>
      <c r="B38" s="87">
        <v>230112.06995999999</v>
      </c>
      <c r="C38" s="88">
        <v>15970333.467269998</v>
      </c>
      <c r="D38" s="88">
        <v>694836.69417000015</v>
      </c>
      <c r="E38" s="88">
        <v>12355295.999999998</v>
      </c>
      <c r="F38" s="88">
        <v>2397250</v>
      </c>
      <c r="G38" s="88">
        <v>950949.99999999988</v>
      </c>
      <c r="H38" s="88">
        <v>4256150.6998800002</v>
      </c>
      <c r="I38" s="88">
        <v>714870</v>
      </c>
      <c r="J38" s="88">
        <v>1524859.71801</v>
      </c>
      <c r="K38" s="88">
        <v>346139.32644999999</v>
      </c>
      <c r="L38" s="88">
        <v>592166.21993549995</v>
      </c>
      <c r="M38" s="88">
        <v>269658.78905999992</v>
      </c>
      <c r="N38" s="88">
        <v>1190568.2568699997</v>
      </c>
      <c r="O38" s="88">
        <v>792843.49499999988</v>
      </c>
      <c r="P38" s="88">
        <v>1095284.692</v>
      </c>
      <c r="Q38" s="88">
        <v>989717.90575999999</v>
      </c>
      <c r="R38" s="88">
        <v>760418.26490000007</v>
      </c>
      <c r="S38" s="88">
        <v>2310820.72701</v>
      </c>
      <c r="T38" s="88">
        <v>9693558.3793799989</v>
      </c>
      <c r="U38" s="88">
        <v>79738.906909999991</v>
      </c>
      <c r="V38" s="88">
        <v>4397440.0000000009</v>
      </c>
      <c r="W38" s="88">
        <v>2915000</v>
      </c>
      <c r="X38" s="88">
        <v>761218.00000000012</v>
      </c>
      <c r="Y38" s="80">
        <v>1271810</v>
      </c>
      <c r="Z38" s="73">
        <f t="shared" si="0"/>
        <v>66561041.612565488</v>
      </c>
    </row>
    <row r="39" spans="1:28" ht="13.7" customHeight="1">
      <c r="A39" s="79">
        <v>2019</v>
      </c>
      <c r="B39" s="87">
        <v>270781.54754</v>
      </c>
      <c r="C39" s="88">
        <v>23002067.478245504</v>
      </c>
      <c r="D39" s="88">
        <v>762861.63497000001</v>
      </c>
      <c r="E39" s="88">
        <v>7606967.3962899996</v>
      </c>
      <c r="F39" s="88">
        <v>3930200</v>
      </c>
      <c r="G39" s="88">
        <v>626660.6265700002</v>
      </c>
      <c r="H39" s="88">
        <v>4508378.7688699998</v>
      </c>
      <c r="I39" s="88">
        <v>539770</v>
      </c>
      <c r="J39" s="88">
        <v>1848285.54161</v>
      </c>
      <c r="K39" s="88">
        <v>217386.71958999999</v>
      </c>
      <c r="L39" s="88">
        <v>824356.71515199973</v>
      </c>
      <c r="M39" s="88">
        <v>81099.974560000002</v>
      </c>
      <c r="N39" s="88">
        <v>572548.10437999992</v>
      </c>
      <c r="O39" s="88">
        <v>869414.81721000001</v>
      </c>
      <c r="P39" s="88">
        <v>1552280.3747599998</v>
      </c>
      <c r="Q39" s="88">
        <v>2036016.4773300004</v>
      </c>
      <c r="R39" s="88">
        <v>752587.13564999995</v>
      </c>
      <c r="S39" s="88">
        <v>3435392.6155900001</v>
      </c>
      <c r="T39" s="88">
        <v>13139428.10276</v>
      </c>
      <c r="U39" s="88">
        <v>323.589</v>
      </c>
      <c r="V39" s="88">
        <v>4375190.0000000009</v>
      </c>
      <c r="W39" s="88">
        <v>3578606.6666666665</v>
      </c>
      <c r="X39" s="88">
        <v>364765.99999999994</v>
      </c>
      <c r="Y39" s="80">
        <v>1297121.8623900008</v>
      </c>
      <c r="Z39" s="73">
        <f t="shared" si="0"/>
        <v>76192492.149134174</v>
      </c>
    </row>
    <row r="40" spans="1:28" ht="13.7" customHeight="1">
      <c r="A40" s="79">
        <v>2020</v>
      </c>
      <c r="B40" s="87">
        <v>283804.5135</v>
      </c>
      <c r="C40" s="88">
        <v>31319741.977119997</v>
      </c>
      <c r="D40" s="88">
        <v>1948876.1922199996</v>
      </c>
      <c r="E40" s="88">
        <v>4756876.1911340002</v>
      </c>
      <c r="F40" s="88">
        <v>3735850</v>
      </c>
      <c r="G40" s="88">
        <v>187915.62474563011</v>
      </c>
      <c r="H40" s="88">
        <v>4486029.5244800011</v>
      </c>
      <c r="I40" s="88">
        <v>393390</v>
      </c>
      <c r="J40" s="88">
        <v>3191500.9591199998</v>
      </c>
      <c r="K40" s="88">
        <v>458712.58100000001</v>
      </c>
      <c r="L40" s="88">
        <v>1089363.7849999999</v>
      </c>
      <c r="M40" s="88">
        <v>385949.54547999991</v>
      </c>
      <c r="N40" s="88">
        <v>166000</v>
      </c>
      <c r="O40" s="88">
        <v>1379805.9762499998</v>
      </c>
      <c r="P40" s="88">
        <v>393823.44630000001</v>
      </c>
      <c r="Q40" s="88">
        <v>1910173.4029999997</v>
      </c>
      <c r="R40" s="88">
        <v>639874.24215000006</v>
      </c>
      <c r="S40" s="88">
        <v>4783123.9690500004</v>
      </c>
      <c r="T40" s="88">
        <v>15549327.083160002</v>
      </c>
      <c r="U40" s="88">
        <v>13397.315759999998</v>
      </c>
      <c r="V40" s="88">
        <v>6134794.5929540014</v>
      </c>
      <c r="W40" s="88">
        <v>4401452.42</v>
      </c>
      <c r="X40" s="88">
        <v>2723853</v>
      </c>
      <c r="Y40" s="80">
        <v>642494.44706099993</v>
      </c>
      <c r="Z40" s="73">
        <f t="shared" si="0"/>
        <v>90976130.78948462</v>
      </c>
    </row>
    <row r="41" spans="1:28" s="45" customFormat="1" ht="13.7" customHeight="1">
      <c r="A41" s="89">
        <v>2021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  <c r="AA41" s="1"/>
      <c r="AB41" s="1"/>
    </row>
    <row r="42" spans="1:28" s="45" customFormat="1" ht="13.7" customHeight="1">
      <c r="A42" s="89">
        <v>2022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  <c r="AA42" s="52"/>
      <c r="AB42" s="52"/>
    </row>
    <row r="43" spans="1:28" s="45" customFormat="1" ht="13.7" customHeight="1">
      <c r="A43" s="89">
        <v>2023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  <c r="AA43" s="1"/>
      <c r="AB43" s="1"/>
    </row>
    <row r="44" spans="1:28" s="45" customFormat="1" ht="13.7" customHeight="1">
      <c r="A44" s="89">
        <v>2024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  <c r="AA44" s="1"/>
      <c r="AB44" s="1"/>
    </row>
    <row r="45" spans="1:28" s="45" customFormat="1" ht="13.7" customHeight="1">
      <c r="A45" s="89">
        <v>2025</v>
      </c>
      <c r="B45" s="87" t="e">
        <v>#N/A</v>
      </c>
      <c r="C45" s="88" t="e">
        <v>#N/A</v>
      </c>
      <c r="D45" s="88" t="e">
        <v>#N/A</v>
      </c>
      <c r="E45" s="88" t="e">
        <v>#N/A</v>
      </c>
      <c r="F45" s="88" t="e">
        <v>#N/A</v>
      </c>
      <c r="G45" s="88" t="e">
        <v>#N/A</v>
      </c>
      <c r="H45" s="88" t="e">
        <v>#N/A</v>
      </c>
      <c r="I45" s="88" t="e">
        <v>#N/A</v>
      </c>
      <c r="J45" s="88" t="e">
        <v>#N/A</v>
      </c>
      <c r="K45" s="88" t="e">
        <v>#N/A</v>
      </c>
      <c r="L45" s="88" t="e">
        <v>#N/A</v>
      </c>
      <c r="M45" s="88" t="e">
        <v>#N/A</v>
      </c>
      <c r="N45" s="88" t="e">
        <v>#N/A</v>
      </c>
      <c r="O45" s="88" t="e">
        <v>#N/A</v>
      </c>
      <c r="P45" s="88" t="e">
        <v>#N/A</v>
      </c>
      <c r="Q45" s="88" t="e">
        <v>#N/A</v>
      </c>
      <c r="R45" s="88" t="e">
        <v>#N/A</v>
      </c>
      <c r="S45" s="88" t="e">
        <v>#N/A</v>
      </c>
      <c r="T45" s="88" t="e">
        <v>#N/A</v>
      </c>
      <c r="U45" s="88" t="e">
        <v>#N/A</v>
      </c>
      <c r="V45" s="88" t="e">
        <v>#N/A</v>
      </c>
      <c r="W45" s="88" t="e">
        <v>#N/A</v>
      </c>
      <c r="X45" s="88" t="e">
        <v>#N/A</v>
      </c>
      <c r="Y45" s="80" t="e">
        <v>#N/A</v>
      </c>
      <c r="Z45" s="73" t="e">
        <v>#N/A</v>
      </c>
      <c r="AA45" s="1"/>
      <c r="AB45" s="1"/>
    </row>
    <row r="46" spans="1:28">
      <c r="Z46" s="34"/>
    </row>
    <row r="47" spans="1:28">
      <c r="Z47" s="34"/>
    </row>
    <row r="48" spans="1:28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Z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1851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Recursos tributarios de origen provincial (Impuestos provinciales) por provincia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236</v>
      </c>
      <c r="C8" s="57" t="s">
        <v>237</v>
      </c>
      <c r="D8" s="57" t="s">
        <v>238</v>
      </c>
      <c r="E8" s="57" t="s">
        <v>239</v>
      </c>
      <c r="F8" s="57" t="s">
        <v>240</v>
      </c>
      <c r="G8" s="57" t="s">
        <v>241</v>
      </c>
      <c r="H8" s="57" t="s">
        <v>242</v>
      </c>
      <c r="I8" s="57" t="s">
        <v>243</v>
      </c>
      <c r="J8" s="57" t="s">
        <v>244</v>
      </c>
      <c r="K8" s="57" t="s">
        <v>245</v>
      </c>
      <c r="L8" s="57" t="s">
        <v>246</v>
      </c>
      <c r="M8" s="57" t="s">
        <v>247</v>
      </c>
      <c r="N8" s="57" t="s">
        <v>248</v>
      </c>
      <c r="O8" s="57" t="s">
        <v>249</v>
      </c>
      <c r="P8" s="57" t="s">
        <v>250</v>
      </c>
      <c r="Q8" s="57" t="s">
        <v>251</v>
      </c>
      <c r="R8" s="57" t="s">
        <v>252</v>
      </c>
      <c r="S8" s="57" t="s">
        <v>253</v>
      </c>
      <c r="T8" s="57" t="s">
        <v>254</v>
      </c>
      <c r="U8" s="57" t="s">
        <v>255</v>
      </c>
      <c r="V8" s="57" t="s">
        <v>256</v>
      </c>
      <c r="W8" s="57" t="s">
        <v>257</v>
      </c>
      <c r="X8" s="57" t="s">
        <v>258</v>
      </c>
      <c r="Y8" s="57" t="s">
        <v>259</v>
      </c>
      <c r="Z8" s="66" t="s">
        <v>260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6">
        <v>1983</v>
      </c>
      <c r="B10" s="118">
        <v>3733000.3640264315</v>
      </c>
      <c r="C10" s="70">
        <v>7905000.7177819293</v>
      </c>
      <c r="D10" s="70">
        <v>39000.015105031511</v>
      </c>
      <c r="E10" s="70">
        <v>1362000.106815655</v>
      </c>
      <c r="F10" s="70">
        <v>193000.01465075166</v>
      </c>
      <c r="G10" s="70">
        <v>218000.02433346421</v>
      </c>
      <c r="H10" s="70">
        <v>174000.06739167907</v>
      </c>
      <c r="I10" s="70">
        <v>442000.11109056824</v>
      </c>
      <c r="J10" s="70">
        <v>80000.030984680037</v>
      </c>
      <c r="K10" s="70">
        <v>132000.05112472203</v>
      </c>
      <c r="L10" s="70">
        <v>177000.06855360456</v>
      </c>
      <c r="M10" s="70">
        <v>34000.013168489015</v>
      </c>
      <c r="N10" s="70">
        <v>495000.0715181299</v>
      </c>
      <c r="O10" s="70">
        <v>165000.00380611367</v>
      </c>
      <c r="P10" s="70">
        <v>119000.04608971154</v>
      </c>
      <c r="Q10" s="70">
        <v>182000.07049014707</v>
      </c>
      <c r="R10" s="70">
        <v>240000.03285425116</v>
      </c>
      <c r="S10" s="70">
        <v>91000.035245073537</v>
      </c>
      <c r="T10" s="70">
        <v>67000.025949669522</v>
      </c>
      <c r="U10" s="70">
        <v>86000.033308531041</v>
      </c>
      <c r="V10" s="70">
        <v>1785000.1504475733</v>
      </c>
      <c r="W10" s="70">
        <v>105997.99766187884</v>
      </c>
      <c r="X10" s="70">
        <v>383000.08823936671</v>
      </c>
      <c r="Y10" s="70">
        <v>61000.023625818525</v>
      </c>
      <c r="Z10" s="71">
        <f>SUM(B10:Y10)</f>
        <v>18269000.164263267</v>
      </c>
    </row>
    <row r="11" spans="1:26" s="92" customFormat="1" ht="13.7" customHeight="1">
      <c r="A11" s="86">
        <v>1984</v>
      </c>
      <c r="B11" s="87">
        <v>41202998.232836999</v>
      </c>
      <c r="C11" s="88">
        <v>72235996.621828124</v>
      </c>
      <c r="D11" s="88">
        <v>213999.73503891408</v>
      </c>
      <c r="E11" s="88">
        <v>12713999.472297015</v>
      </c>
      <c r="F11" s="88">
        <v>1203999.675374687</v>
      </c>
      <c r="G11" s="88">
        <v>1752999.6080311446</v>
      </c>
      <c r="H11" s="88">
        <v>1169000.3858852866</v>
      </c>
      <c r="I11" s="88">
        <v>3810999.7834335687</v>
      </c>
      <c r="J11" s="88">
        <v>634000.00154584344</v>
      </c>
      <c r="K11" s="88">
        <v>984000.01428651984</v>
      </c>
      <c r="L11" s="88">
        <v>1088000.1281297819</v>
      </c>
      <c r="M11" s="88">
        <v>237999.85793278913</v>
      </c>
      <c r="N11" s="88">
        <v>4160999.7961742445</v>
      </c>
      <c r="O11" s="88">
        <v>1404000.2807934494</v>
      </c>
      <c r="P11" s="88">
        <v>1056999.8123805362</v>
      </c>
      <c r="Q11" s="88">
        <v>1487999.2454829908</v>
      </c>
      <c r="R11" s="88">
        <v>2332000.008327594</v>
      </c>
      <c r="S11" s="88">
        <v>879263.41266093834</v>
      </c>
      <c r="T11" s="88">
        <v>461000.31943930907</v>
      </c>
      <c r="U11" s="88">
        <v>765000.20130760723</v>
      </c>
      <c r="V11" s="88">
        <v>14882999.117004348</v>
      </c>
      <c r="W11" s="88">
        <v>1025011.7907310682</v>
      </c>
      <c r="X11" s="88">
        <v>3441688.2152728154</v>
      </c>
      <c r="Y11" s="80">
        <v>250000.12872815825</v>
      </c>
      <c r="Z11" s="73">
        <f>SUM(B11:Y11)</f>
        <v>169394955.8449237</v>
      </c>
    </row>
    <row r="12" spans="1:26" s="92" customFormat="1" ht="13.7" customHeight="1">
      <c r="A12" s="86">
        <v>1985</v>
      </c>
      <c r="B12" s="87">
        <v>361642.00488173839</v>
      </c>
      <c r="C12" s="88">
        <v>503332.00341835956</v>
      </c>
      <c r="D12" s="88">
        <v>1994.0010127370092</v>
      </c>
      <c r="E12" s="88">
        <v>102436.0020050001</v>
      </c>
      <c r="F12" s="88">
        <v>9117.9979414664849</v>
      </c>
      <c r="G12" s="88">
        <v>12278.872340234939</v>
      </c>
      <c r="H12" s="88">
        <v>11711.996824053014</v>
      </c>
      <c r="I12" s="88">
        <v>27811.002027858471</v>
      </c>
      <c r="J12" s="88">
        <v>3958.9994953406467</v>
      </c>
      <c r="K12" s="88">
        <v>7048.9988005413625</v>
      </c>
      <c r="L12" s="88">
        <v>10898.002539712981</v>
      </c>
      <c r="M12" s="88">
        <v>2969.0023678717089</v>
      </c>
      <c r="N12" s="88">
        <v>40958.001142799738</v>
      </c>
      <c r="O12" s="88">
        <v>10456.002952932819</v>
      </c>
      <c r="P12" s="88">
        <v>9811.0017106498162</v>
      </c>
      <c r="Q12" s="88">
        <v>14526.000063322213</v>
      </c>
      <c r="R12" s="88">
        <v>21934.99694355606</v>
      </c>
      <c r="S12" s="88">
        <v>8997.004215223631</v>
      </c>
      <c r="T12" s="88">
        <v>7275.001466157727</v>
      </c>
      <c r="U12" s="88">
        <v>7442.9990715073473</v>
      </c>
      <c r="V12" s="88">
        <v>128163.00269742688</v>
      </c>
      <c r="W12" s="88">
        <v>7830.8758011796708</v>
      </c>
      <c r="X12" s="88">
        <v>29755.000007021867</v>
      </c>
      <c r="Y12" s="80">
        <v>3213.9986080827243</v>
      </c>
      <c r="Z12" s="73">
        <f t="shared" ref="Z12:Z47" si="0">SUM(B12:Y12)</f>
        <v>1345562.7683347752</v>
      </c>
    </row>
    <row r="13" spans="1:26" s="92" customFormat="1" ht="13.7" customHeight="1">
      <c r="A13" s="86">
        <v>1986</v>
      </c>
      <c r="B13" s="87">
        <v>749295.00987025665</v>
      </c>
      <c r="C13" s="88">
        <v>1028030.0154554549</v>
      </c>
      <c r="D13" s="88">
        <v>4736.0076980529348</v>
      </c>
      <c r="E13" s="88">
        <v>215140.00816097361</v>
      </c>
      <c r="F13" s="88">
        <v>24391.00244521732</v>
      </c>
      <c r="G13" s="88">
        <v>24864.99906151789</v>
      </c>
      <c r="H13" s="88">
        <v>29770.004495883073</v>
      </c>
      <c r="I13" s="88">
        <v>74496.001775827259</v>
      </c>
      <c r="J13" s="88">
        <v>9904.0004803827924</v>
      </c>
      <c r="K13" s="88">
        <v>14857.003006152558</v>
      </c>
      <c r="L13" s="88">
        <v>23987.28406657754</v>
      </c>
      <c r="M13" s="88">
        <v>7841.9949815140853</v>
      </c>
      <c r="N13" s="88">
        <v>97169.998932213246</v>
      </c>
      <c r="O13" s="88">
        <v>26952.996415609912</v>
      </c>
      <c r="P13" s="88">
        <v>22231.994847143229</v>
      </c>
      <c r="Q13" s="88">
        <v>34831.000477313144</v>
      </c>
      <c r="R13" s="88">
        <v>47010.003403603718</v>
      </c>
      <c r="S13" s="88">
        <v>19719.000253733582</v>
      </c>
      <c r="T13" s="88">
        <v>15194.198902641509</v>
      </c>
      <c r="U13" s="88">
        <v>15082.995880803282</v>
      </c>
      <c r="V13" s="88">
        <v>263279.00743715966</v>
      </c>
      <c r="W13" s="88">
        <v>18560.864898746371</v>
      </c>
      <c r="X13" s="88">
        <v>67815.002604771245</v>
      </c>
      <c r="Y13" s="80">
        <v>7338.0029984945813</v>
      </c>
      <c r="Z13" s="73">
        <f t="shared" si="0"/>
        <v>2842498.3985500433</v>
      </c>
    </row>
    <row r="14" spans="1:26" s="92" customFormat="1" ht="13.7" customHeight="1">
      <c r="A14" s="86">
        <v>1987</v>
      </c>
      <c r="B14" s="87">
        <v>1452399.9969056284</v>
      </c>
      <c r="C14" s="88">
        <v>2045747.0010702373</v>
      </c>
      <c r="D14" s="88">
        <v>9842.9867916577168</v>
      </c>
      <c r="E14" s="88">
        <v>435294.01487186918</v>
      </c>
      <c r="F14" s="88">
        <v>60165.006198969793</v>
      </c>
      <c r="G14" s="88">
        <v>58215.000159609088</v>
      </c>
      <c r="H14" s="88">
        <v>65403.013223058209</v>
      </c>
      <c r="I14" s="88">
        <v>142959.98624126508</v>
      </c>
      <c r="J14" s="88">
        <v>18237.991924768055</v>
      </c>
      <c r="K14" s="88">
        <v>37297.006748342239</v>
      </c>
      <c r="L14" s="88">
        <v>67712.695872497468</v>
      </c>
      <c r="M14" s="88">
        <v>16988.993081621291</v>
      </c>
      <c r="N14" s="88">
        <v>199324.98918841276</v>
      </c>
      <c r="O14" s="88">
        <v>58344.980972699683</v>
      </c>
      <c r="P14" s="88">
        <v>54293.997469927621</v>
      </c>
      <c r="Q14" s="88">
        <v>83645.003967808298</v>
      </c>
      <c r="R14" s="88">
        <v>83795.004432374524</v>
      </c>
      <c r="S14" s="88">
        <v>47803.005558493081</v>
      </c>
      <c r="T14" s="88">
        <v>42098.005349728024</v>
      </c>
      <c r="U14" s="88">
        <v>26892.997011407639</v>
      </c>
      <c r="V14" s="88">
        <v>533939.00141738483</v>
      </c>
      <c r="W14" s="88">
        <v>39151.386054266419</v>
      </c>
      <c r="X14" s="88">
        <v>157968.00478628452</v>
      </c>
      <c r="Y14" s="80">
        <v>46396.992346083178</v>
      </c>
      <c r="Z14" s="73">
        <f t="shared" si="0"/>
        <v>5783917.061644394</v>
      </c>
    </row>
    <row r="15" spans="1:26" s="92" customFormat="1" ht="13.7" customHeight="1">
      <c r="A15" s="86">
        <v>1988</v>
      </c>
      <c r="B15" s="87">
        <v>5956899.9744938547</v>
      </c>
      <c r="C15" s="88">
        <v>8649934.9813705534</v>
      </c>
      <c r="D15" s="88">
        <v>44199.033057141067</v>
      </c>
      <c r="E15" s="88">
        <v>2088538.9901220184</v>
      </c>
      <c r="F15" s="88">
        <v>192606.97646203625</v>
      </c>
      <c r="G15" s="88">
        <v>217904.93899199434</v>
      </c>
      <c r="H15" s="88">
        <v>249938.0336399021</v>
      </c>
      <c r="I15" s="88">
        <v>618956.04167486448</v>
      </c>
      <c r="J15" s="88">
        <v>72193.923689372765</v>
      </c>
      <c r="K15" s="88">
        <v>140905.97463588507</v>
      </c>
      <c r="L15" s="88">
        <v>244490.95462830091</v>
      </c>
      <c r="M15" s="88">
        <v>51178.011277294747</v>
      </c>
      <c r="N15" s="88">
        <v>793073.96554708458</v>
      </c>
      <c r="O15" s="88">
        <v>205904.0524602689</v>
      </c>
      <c r="P15" s="88">
        <v>193656.01634176381</v>
      </c>
      <c r="Q15" s="88">
        <v>346288.99416778691</v>
      </c>
      <c r="R15" s="88">
        <v>284094.9018161876</v>
      </c>
      <c r="S15" s="88">
        <v>155273.9302174295</v>
      </c>
      <c r="T15" s="88">
        <v>150224.00346260401</v>
      </c>
      <c r="U15" s="88">
        <v>103765.9987120399</v>
      </c>
      <c r="V15" s="88">
        <v>2467765.0101986676</v>
      </c>
      <c r="W15" s="88">
        <v>182113.76358530761</v>
      </c>
      <c r="X15" s="88">
        <v>539399.99673018907</v>
      </c>
      <c r="Y15" s="80">
        <v>184363.49775704657</v>
      </c>
      <c r="Z15" s="73">
        <f t="shared" si="0"/>
        <v>24133671.965039592</v>
      </c>
    </row>
    <row r="16" spans="1:26" s="92" customFormat="1" ht="13.7" customHeight="1">
      <c r="A16" s="89">
        <v>1989</v>
      </c>
      <c r="B16" s="87">
        <v>199184.74353123541</v>
      </c>
      <c r="C16" s="88">
        <v>244650.00200802827</v>
      </c>
      <c r="D16" s="88">
        <v>597.0422830717273</v>
      </c>
      <c r="E16" s="88">
        <v>47499.647099738075</v>
      </c>
      <c r="F16" s="88">
        <v>4296.1645178299732</v>
      </c>
      <c r="G16" s="88">
        <v>5854.0724348249423</v>
      </c>
      <c r="H16" s="88">
        <v>6842.4903412314598</v>
      </c>
      <c r="I16" s="88">
        <v>18965.077372968524</v>
      </c>
      <c r="J16" s="88">
        <v>1858.8174588652257</v>
      </c>
      <c r="K16" s="88">
        <v>4665.3282244853563</v>
      </c>
      <c r="L16" s="88">
        <v>4609.7076033877756</v>
      </c>
      <c r="M16" s="88">
        <v>1328.2086239883602</v>
      </c>
      <c r="N16" s="88">
        <v>22211.916679408154</v>
      </c>
      <c r="O16" s="88">
        <v>4813.33885886394</v>
      </c>
      <c r="P16" s="88">
        <v>5429.6307816229801</v>
      </c>
      <c r="Q16" s="88">
        <v>8298.8447971629084</v>
      </c>
      <c r="R16" s="88">
        <v>5583.0726012044934</v>
      </c>
      <c r="S16" s="88">
        <v>2608.9134722679341</v>
      </c>
      <c r="T16" s="88">
        <v>5191.9983663302219</v>
      </c>
      <c r="U16" s="88">
        <v>2336.8587790356664</v>
      </c>
      <c r="V16" s="88">
        <v>57510.339130867782</v>
      </c>
      <c r="W16" s="88">
        <v>2473.2432503344712</v>
      </c>
      <c r="X16" s="88">
        <v>8897.1524989079135</v>
      </c>
      <c r="Y16" s="80">
        <v>3591.057957225687</v>
      </c>
      <c r="Z16" s="73">
        <f t="shared" si="0"/>
        <v>669297.66867288714</v>
      </c>
    </row>
    <row r="17" spans="1:26" s="92" customFormat="1" ht="13.7" customHeight="1">
      <c r="A17" s="89">
        <v>1990</v>
      </c>
      <c r="B17" s="87">
        <v>4171147.4120000005</v>
      </c>
      <c r="C17" s="88">
        <v>5961308.4366904441</v>
      </c>
      <c r="D17" s="88">
        <v>25370.328863949326</v>
      </c>
      <c r="E17" s="88">
        <v>1258917.5574456044</v>
      </c>
      <c r="F17" s="88">
        <v>132721.62801736724</v>
      </c>
      <c r="G17" s="88">
        <v>148276.49409119925</v>
      </c>
      <c r="H17" s="88">
        <v>122775.8911457885</v>
      </c>
      <c r="I17" s="88">
        <v>427139.07337815303</v>
      </c>
      <c r="J17" s="88">
        <v>54930.209265357735</v>
      </c>
      <c r="K17" s="88">
        <v>101153.87091040176</v>
      </c>
      <c r="L17" s="88">
        <v>189607.8610126104</v>
      </c>
      <c r="M17" s="88">
        <v>32059.056393142873</v>
      </c>
      <c r="N17" s="88">
        <v>486996.84699453646</v>
      </c>
      <c r="O17" s="88">
        <v>138769.42528013219</v>
      </c>
      <c r="P17" s="88">
        <v>142205.64738180011</v>
      </c>
      <c r="Q17" s="88">
        <v>201701.6175434734</v>
      </c>
      <c r="R17" s="88">
        <v>165912.92224237139</v>
      </c>
      <c r="S17" s="88">
        <v>87663.238432657978</v>
      </c>
      <c r="T17" s="88">
        <v>118327.65427783932</v>
      </c>
      <c r="U17" s="88">
        <v>61635.57809761689</v>
      </c>
      <c r="V17" s="88">
        <v>1309069.5601247642</v>
      </c>
      <c r="W17" s="88">
        <v>69132.617596760188</v>
      </c>
      <c r="X17" s="88">
        <v>228610.97716705804</v>
      </c>
      <c r="Y17" s="80">
        <v>59064.579566532077</v>
      </c>
      <c r="Z17" s="73">
        <f t="shared" si="0"/>
        <v>15694498.483919561</v>
      </c>
    </row>
    <row r="18" spans="1:26" s="92" customFormat="1" ht="13.7" customHeight="1">
      <c r="A18" s="89">
        <v>1991</v>
      </c>
      <c r="B18" s="87">
        <v>12363967.986271627</v>
      </c>
      <c r="C18" s="88">
        <v>16500000</v>
      </c>
      <c r="D18" s="88">
        <v>111079.36</v>
      </c>
      <c r="E18" s="88">
        <v>3776900</v>
      </c>
      <c r="F18" s="88">
        <v>400008</v>
      </c>
      <c r="G18" s="88">
        <v>452679.02</v>
      </c>
      <c r="H18" s="88">
        <v>381690.21</v>
      </c>
      <c r="I18" s="88">
        <v>1039318.0972678324</v>
      </c>
      <c r="J18" s="88">
        <v>172103.1</v>
      </c>
      <c r="K18" s="88">
        <v>290913</v>
      </c>
      <c r="L18" s="88">
        <v>525108</v>
      </c>
      <c r="M18" s="88">
        <v>101938.9</v>
      </c>
      <c r="N18" s="88">
        <v>1778000</v>
      </c>
      <c r="O18" s="88">
        <v>404998.8</v>
      </c>
      <c r="P18" s="88">
        <v>515238</v>
      </c>
      <c r="Q18" s="88">
        <v>683956</v>
      </c>
      <c r="R18" s="88">
        <v>473678</v>
      </c>
      <c r="S18" s="88">
        <v>348476</v>
      </c>
      <c r="T18" s="88">
        <v>398915</v>
      </c>
      <c r="U18" s="88">
        <v>236338.42</v>
      </c>
      <c r="V18" s="88">
        <v>4440737.22</v>
      </c>
      <c r="W18" s="88">
        <v>222534</v>
      </c>
      <c r="X18" s="88">
        <v>929468.01818457339</v>
      </c>
      <c r="Y18" s="80">
        <v>234534.5</v>
      </c>
      <c r="Z18" s="73">
        <f t="shared" si="0"/>
        <v>46782579.63172403</v>
      </c>
    </row>
    <row r="19" spans="1:26" s="92" customFormat="1" ht="13.7" customHeight="1">
      <c r="A19" s="89">
        <v>1992</v>
      </c>
      <c r="B19" s="87">
        <v>1828093</v>
      </c>
      <c r="C19" s="88">
        <v>2743450</v>
      </c>
      <c r="D19" s="88">
        <v>17111.36853</v>
      </c>
      <c r="E19" s="88">
        <v>659357</v>
      </c>
      <c r="F19" s="88">
        <v>55326.5</v>
      </c>
      <c r="G19" s="88">
        <v>60195.8</v>
      </c>
      <c r="H19" s="88">
        <v>45843</v>
      </c>
      <c r="I19" s="88">
        <v>158237</v>
      </c>
      <c r="J19" s="88">
        <v>22554.5</v>
      </c>
      <c r="K19" s="88">
        <v>44163</v>
      </c>
      <c r="L19" s="88">
        <v>70031</v>
      </c>
      <c r="M19" s="88">
        <v>18434.099999999999</v>
      </c>
      <c r="N19" s="88">
        <v>287061.2</v>
      </c>
      <c r="O19" s="88">
        <v>73293.8</v>
      </c>
      <c r="P19" s="88">
        <v>82049.100000000006</v>
      </c>
      <c r="Q19" s="88">
        <v>108401</v>
      </c>
      <c r="R19" s="88">
        <v>71130</v>
      </c>
      <c r="S19" s="88">
        <v>61126</v>
      </c>
      <c r="T19" s="88">
        <v>53550</v>
      </c>
      <c r="U19" s="88">
        <v>35837</v>
      </c>
      <c r="V19" s="88">
        <v>647507</v>
      </c>
      <c r="W19" s="88">
        <v>43612.7</v>
      </c>
      <c r="X19" s="88">
        <v>125240.14999999921</v>
      </c>
      <c r="Y19" s="80">
        <v>54398</v>
      </c>
      <c r="Z19" s="73">
        <f t="shared" si="0"/>
        <v>7366002.2185299983</v>
      </c>
    </row>
    <row r="20" spans="1:26" s="92" customFormat="1" ht="13.7" customHeight="1">
      <c r="A20" s="89">
        <v>1993</v>
      </c>
      <c r="B20" s="87">
        <v>2334369.2250000001</v>
      </c>
      <c r="C20" s="88">
        <v>3190000</v>
      </c>
      <c r="D20" s="88">
        <v>23027</v>
      </c>
      <c r="E20" s="88">
        <v>750702.7</v>
      </c>
      <c r="F20" s="88">
        <v>70055</v>
      </c>
      <c r="G20" s="88">
        <v>70636.398000000001</v>
      </c>
      <c r="H20" s="88">
        <v>49282.768819999998</v>
      </c>
      <c r="I20" s="88">
        <v>204663</v>
      </c>
      <c r="J20" s="88">
        <v>26970.000000000051</v>
      </c>
      <c r="K20" s="88">
        <v>50374.9</v>
      </c>
      <c r="L20" s="88">
        <v>85476.98599999999</v>
      </c>
      <c r="M20" s="88">
        <v>24052.244999999999</v>
      </c>
      <c r="N20" s="88">
        <v>353408.978</v>
      </c>
      <c r="O20" s="88">
        <v>78092.800000000003</v>
      </c>
      <c r="P20" s="88">
        <v>94362.308000000005</v>
      </c>
      <c r="Q20" s="88">
        <v>121708</v>
      </c>
      <c r="R20" s="88">
        <v>88624</v>
      </c>
      <c r="S20" s="88">
        <v>71962.899999999994</v>
      </c>
      <c r="T20" s="88">
        <v>65699.5</v>
      </c>
      <c r="U20" s="88">
        <v>43748</v>
      </c>
      <c r="V20" s="88">
        <v>749823.13399999996</v>
      </c>
      <c r="W20" s="88">
        <v>47894.85</v>
      </c>
      <c r="X20" s="88">
        <v>140551.81</v>
      </c>
      <c r="Y20" s="80">
        <v>61858.694000000003</v>
      </c>
      <c r="Z20" s="73">
        <f t="shared" si="0"/>
        <v>8797345.1968200002</v>
      </c>
    </row>
    <row r="21" spans="1:26" s="92" customFormat="1" ht="13.7" customHeight="1">
      <c r="A21" s="89">
        <v>1994</v>
      </c>
      <c r="B21" s="87">
        <v>2352892.4670000002</v>
      </c>
      <c r="C21" s="88">
        <v>3642000.2249399996</v>
      </c>
      <c r="D21" s="88">
        <v>26311.955999999998</v>
      </c>
      <c r="E21" s="88">
        <v>860235</v>
      </c>
      <c r="F21" s="88">
        <v>70780.324000000008</v>
      </c>
      <c r="G21" s="88">
        <v>81104.399999999994</v>
      </c>
      <c r="H21" s="88">
        <v>52206.909590000003</v>
      </c>
      <c r="I21" s="88">
        <v>248440</v>
      </c>
      <c r="J21" s="88">
        <v>27356</v>
      </c>
      <c r="K21" s="88">
        <v>49807.673999999999</v>
      </c>
      <c r="L21" s="88">
        <v>82841.209000000003</v>
      </c>
      <c r="M21" s="88">
        <v>23276.405999999999</v>
      </c>
      <c r="N21" s="88">
        <v>427499.25299999991</v>
      </c>
      <c r="O21" s="88">
        <v>82096.399999999994</v>
      </c>
      <c r="P21" s="88">
        <v>116015.02100000001</v>
      </c>
      <c r="Q21" s="88">
        <v>125875</v>
      </c>
      <c r="R21" s="88">
        <v>103540</v>
      </c>
      <c r="S21" s="88">
        <v>62671.923999999992</v>
      </c>
      <c r="T21" s="88">
        <v>76050</v>
      </c>
      <c r="U21" s="88">
        <v>54138.930999999997</v>
      </c>
      <c r="V21" s="88">
        <v>853450.96</v>
      </c>
      <c r="W21" s="88">
        <v>62853.167999999976</v>
      </c>
      <c r="X21" s="88">
        <v>155863</v>
      </c>
      <c r="Y21" s="80">
        <v>48578.9</v>
      </c>
      <c r="Z21" s="73">
        <f t="shared" si="0"/>
        <v>9685885.1275300011</v>
      </c>
    </row>
    <row r="22" spans="1:26" s="92" customFormat="1" ht="13.7" customHeight="1">
      <c r="A22" s="89">
        <v>1995</v>
      </c>
      <c r="B22" s="87">
        <v>2290626.6139999996</v>
      </c>
      <c r="C22" s="88">
        <v>3468208</v>
      </c>
      <c r="D22" s="88">
        <v>22193.4</v>
      </c>
      <c r="E22" s="88">
        <v>848074.93</v>
      </c>
      <c r="F22" s="88">
        <v>69292.180999999997</v>
      </c>
      <c r="G22" s="88">
        <v>98377.600000000006</v>
      </c>
      <c r="H22" s="88">
        <v>52694.980800000005</v>
      </c>
      <c r="I22" s="88">
        <v>267845.21043733944</v>
      </c>
      <c r="J22" s="88">
        <v>20007.414000000001</v>
      </c>
      <c r="K22" s="88">
        <v>42367.857000000004</v>
      </c>
      <c r="L22" s="88">
        <v>77984.707000000009</v>
      </c>
      <c r="M22" s="88">
        <v>16017.444</v>
      </c>
      <c r="N22" s="88">
        <v>327181.51700000005</v>
      </c>
      <c r="O22" s="88">
        <v>83698.3</v>
      </c>
      <c r="P22" s="88">
        <v>127249.79499020003</v>
      </c>
      <c r="Q22" s="88">
        <v>103736</v>
      </c>
      <c r="R22" s="88">
        <v>99472.024999999994</v>
      </c>
      <c r="S22" s="88">
        <v>58061.203999999998</v>
      </c>
      <c r="T22" s="88">
        <v>69124.399999999994</v>
      </c>
      <c r="U22" s="88">
        <v>68456.816999999995</v>
      </c>
      <c r="V22" s="88">
        <v>727225.10000000102</v>
      </c>
      <c r="W22" s="88">
        <v>57566.045149999969</v>
      </c>
      <c r="X22" s="88">
        <v>131843.70276100002</v>
      </c>
      <c r="Y22" s="80">
        <v>44283.068999999996</v>
      </c>
      <c r="Z22" s="73">
        <f t="shared" si="0"/>
        <v>9171588.3131385408</v>
      </c>
    </row>
    <row r="23" spans="1:26" s="92" customFormat="1" ht="13.7" customHeight="1">
      <c r="A23" s="89">
        <v>1996</v>
      </c>
      <c r="B23" s="87">
        <v>2313880.3689999999</v>
      </c>
      <c r="C23" s="88">
        <v>3867915.25</v>
      </c>
      <c r="D23" s="88">
        <v>35843.599999999999</v>
      </c>
      <c r="E23" s="88">
        <v>863597.5</v>
      </c>
      <c r="F23" s="88">
        <v>67331.59</v>
      </c>
      <c r="G23" s="88">
        <v>110166.2</v>
      </c>
      <c r="H23" s="88">
        <v>56520.3</v>
      </c>
      <c r="I23" s="88">
        <v>286124.74400000001</v>
      </c>
      <c r="J23" s="88">
        <v>22573.4</v>
      </c>
      <c r="K23" s="88">
        <v>47018.9</v>
      </c>
      <c r="L23" s="88">
        <v>90357.14899999999</v>
      </c>
      <c r="M23" s="88">
        <v>27142.6</v>
      </c>
      <c r="N23" s="88">
        <v>323570</v>
      </c>
      <c r="O23" s="88">
        <v>117050.1</v>
      </c>
      <c r="P23" s="88">
        <v>132708.18292108862</v>
      </c>
      <c r="Q23" s="88">
        <v>124120</v>
      </c>
      <c r="R23" s="88">
        <v>115031.6</v>
      </c>
      <c r="S23" s="88">
        <v>79313.574999999997</v>
      </c>
      <c r="T23" s="88">
        <v>74630</v>
      </c>
      <c r="U23" s="88">
        <v>63108.909900000006</v>
      </c>
      <c r="V23" s="88">
        <v>729067.1</v>
      </c>
      <c r="W23" s="88">
        <v>65268.877070000002</v>
      </c>
      <c r="X23" s="88">
        <v>150007.67790000001</v>
      </c>
      <c r="Y23" s="80">
        <v>39586.47</v>
      </c>
      <c r="Z23" s="73">
        <f t="shared" si="0"/>
        <v>9801934.0947910883</v>
      </c>
    </row>
    <row r="24" spans="1:26" s="92" customFormat="1" ht="13.7" customHeight="1">
      <c r="A24" s="89">
        <v>1997</v>
      </c>
      <c r="B24" s="87">
        <v>2455772.9040000001</v>
      </c>
      <c r="C24" s="88">
        <v>4510173.5999999996</v>
      </c>
      <c r="D24" s="88">
        <v>38690.68</v>
      </c>
      <c r="E24" s="88">
        <v>849751.96479</v>
      </c>
      <c r="F24" s="88">
        <v>72563.563000000009</v>
      </c>
      <c r="G24" s="88">
        <v>111982.33</v>
      </c>
      <c r="H24" s="88">
        <v>62132.305999999997</v>
      </c>
      <c r="I24" s="88">
        <v>298433.98600000003</v>
      </c>
      <c r="J24" s="88">
        <v>27911.883999999998</v>
      </c>
      <c r="K24" s="88">
        <v>54386.367000000006</v>
      </c>
      <c r="L24" s="88">
        <v>93004</v>
      </c>
      <c r="M24" s="88">
        <v>23634.171999999999</v>
      </c>
      <c r="N24" s="88">
        <v>375560</v>
      </c>
      <c r="O24" s="88">
        <v>120185</v>
      </c>
      <c r="P24" s="88">
        <v>140177</v>
      </c>
      <c r="Q24" s="88">
        <v>129720.76900000001</v>
      </c>
      <c r="R24" s="88">
        <v>130543.033</v>
      </c>
      <c r="S24" s="88">
        <v>91389</v>
      </c>
      <c r="T24" s="88">
        <v>80534.52</v>
      </c>
      <c r="U24" s="88">
        <v>63404.555999999997</v>
      </c>
      <c r="V24" s="88">
        <v>875844.16</v>
      </c>
      <c r="W24" s="88">
        <v>82945.311000000002</v>
      </c>
      <c r="X24" s="88">
        <v>166957</v>
      </c>
      <c r="Y24" s="80">
        <v>41521.935000000005</v>
      </c>
      <c r="Z24" s="73">
        <f t="shared" si="0"/>
        <v>10897220.040789999</v>
      </c>
    </row>
    <row r="25" spans="1:26" s="92" customFormat="1" ht="13.7" customHeight="1">
      <c r="A25" s="89">
        <v>1998</v>
      </c>
      <c r="B25" s="87">
        <v>2770523.8250000002</v>
      </c>
      <c r="C25" s="88">
        <v>4716413.4307899997</v>
      </c>
      <c r="D25" s="88">
        <v>40438.261750000005</v>
      </c>
      <c r="E25" s="88">
        <v>911557.6320300001</v>
      </c>
      <c r="F25" s="88">
        <v>75756.065999999992</v>
      </c>
      <c r="G25" s="88">
        <v>104722.3</v>
      </c>
      <c r="H25" s="88">
        <v>60093.720999999998</v>
      </c>
      <c r="I25" s="88">
        <v>302739.26491999999</v>
      </c>
      <c r="J25" s="88">
        <v>30800.604889999999</v>
      </c>
      <c r="K25" s="88">
        <v>57336.932180000003</v>
      </c>
      <c r="L25" s="88">
        <v>104933.90345</v>
      </c>
      <c r="M25" s="88">
        <v>22119.02017</v>
      </c>
      <c r="N25" s="88">
        <v>397346.60597000003</v>
      </c>
      <c r="O25" s="88">
        <v>113729.38673</v>
      </c>
      <c r="P25" s="88">
        <v>169465.20452</v>
      </c>
      <c r="Q25" s="88">
        <v>147502.6</v>
      </c>
      <c r="R25" s="88">
        <v>133560.13012999998</v>
      </c>
      <c r="S25" s="88">
        <v>100168.24300000002</v>
      </c>
      <c r="T25" s="88">
        <v>85262.66</v>
      </c>
      <c r="U25" s="88">
        <v>64701.180959999998</v>
      </c>
      <c r="V25" s="88">
        <v>928950.06504000002</v>
      </c>
      <c r="W25" s="88">
        <v>93122.70107000001</v>
      </c>
      <c r="X25" s="88">
        <v>179295.22450000001</v>
      </c>
      <c r="Y25" s="80">
        <v>44401</v>
      </c>
      <c r="Z25" s="73">
        <f t="shared" si="0"/>
        <v>11654939.964100001</v>
      </c>
    </row>
    <row r="26" spans="1:26" s="92" customFormat="1" ht="13.7" customHeight="1">
      <c r="A26" s="89">
        <v>1999</v>
      </c>
      <c r="B26" s="87">
        <v>2734465</v>
      </c>
      <c r="C26" s="88">
        <v>4346400.7323099999</v>
      </c>
      <c r="D26" s="88">
        <v>39075.683219999999</v>
      </c>
      <c r="E26" s="88">
        <v>835452.36400000006</v>
      </c>
      <c r="F26" s="88">
        <v>67575.815340000001</v>
      </c>
      <c r="G26" s="88">
        <v>99984.5</v>
      </c>
      <c r="H26" s="88">
        <v>65091.516000000003</v>
      </c>
      <c r="I26" s="88">
        <v>283911.908</v>
      </c>
      <c r="J26" s="88">
        <v>26274.045000000002</v>
      </c>
      <c r="K26" s="88">
        <v>58548.532960000011</v>
      </c>
      <c r="L26" s="88">
        <v>96677.08253</v>
      </c>
      <c r="M26" s="88">
        <v>23753.739219999999</v>
      </c>
      <c r="N26" s="88">
        <v>393860.75525999995</v>
      </c>
      <c r="O26" s="88">
        <v>99037.67</v>
      </c>
      <c r="P26" s="88">
        <v>155599.71724999999</v>
      </c>
      <c r="Q26" s="88">
        <v>135377.136</v>
      </c>
      <c r="R26" s="88">
        <v>146494.34</v>
      </c>
      <c r="S26" s="88">
        <v>91721.635409999988</v>
      </c>
      <c r="T26" s="88">
        <v>93308.69</v>
      </c>
      <c r="U26" s="88">
        <v>56059.857499999998</v>
      </c>
      <c r="V26" s="88">
        <v>885213.14308000007</v>
      </c>
      <c r="W26" s="88">
        <v>89888.239689999988</v>
      </c>
      <c r="X26" s="88">
        <v>181515.90786000001</v>
      </c>
      <c r="Y26" s="80">
        <v>44535.135000000002</v>
      </c>
      <c r="Z26" s="73">
        <f t="shared" si="0"/>
        <v>11049823.145629998</v>
      </c>
    </row>
    <row r="27" spans="1:26" s="92" customFormat="1" ht="13.7" customHeight="1">
      <c r="A27" s="89">
        <v>2000</v>
      </c>
      <c r="B27" s="87">
        <v>2754427.6529999999</v>
      </c>
      <c r="C27" s="88">
        <v>4163334.2878900003</v>
      </c>
      <c r="D27" s="88">
        <v>38608.966249999998</v>
      </c>
      <c r="E27" s="88">
        <v>854149.83800000011</v>
      </c>
      <c r="F27" s="88">
        <v>77859.021420000005</v>
      </c>
      <c r="G27" s="88">
        <v>92523</v>
      </c>
      <c r="H27" s="88">
        <v>72278.959000000003</v>
      </c>
      <c r="I27" s="88">
        <v>261916.51201000001</v>
      </c>
      <c r="J27" s="88">
        <v>24366.955239999999</v>
      </c>
      <c r="K27" s="88">
        <v>61126.986059999996</v>
      </c>
      <c r="L27" s="88">
        <v>91353.352330000009</v>
      </c>
      <c r="M27" s="88">
        <v>23520.047199999997</v>
      </c>
      <c r="N27" s="88">
        <v>352118.3</v>
      </c>
      <c r="O27" s="88">
        <v>112982.03807999998</v>
      </c>
      <c r="P27" s="88">
        <v>167920.38613</v>
      </c>
      <c r="Q27" s="88">
        <v>142845.69832</v>
      </c>
      <c r="R27" s="88">
        <v>136796.93919</v>
      </c>
      <c r="S27" s="88">
        <v>89823</v>
      </c>
      <c r="T27" s="88">
        <v>90502.29</v>
      </c>
      <c r="U27" s="88">
        <v>60914.35518491632</v>
      </c>
      <c r="V27" s="88">
        <v>894521.95899999992</v>
      </c>
      <c r="W27" s="88">
        <v>81334.404939999993</v>
      </c>
      <c r="X27" s="88">
        <v>181223.82233</v>
      </c>
      <c r="Y27" s="80">
        <v>43638.170999999995</v>
      </c>
      <c r="Z27" s="73">
        <f t="shared" si="0"/>
        <v>10870086.942574915</v>
      </c>
    </row>
    <row r="28" spans="1:26" s="92" customFormat="1" ht="13.7" customHeight="1">
      <c r="A28" s="89">
        <v>2001</v>
      </c>
      <c r="B28" s="87">
        <v>2514989</v>
      </c>
      <c r="C28" s="88">
        <v>3601798.9169699997</v>
      </c>
      <c r="D28" s="88">
        <v>36530.913290000004</v>
      </c>
      <c r="E28" s="88">
        <v>753562.99465999997</v>
      </c>
      <c r="F28" s="88">
        <v>79012.646680000005</v>
      </c>
      <c r="G28" s="88">
        <v>80299.600000000006</v>
      </c>
      <c r="H28" s="88">
        <v>80322.866999999998</v>
      </c>
      <c r="I28" s="88">
        <v>259100.06511999998</v>
      </c>
      <c r="J28" s="88">
        <v>21630.431130000001</v>
      </c>
      <c r="K28" s="88">
        <v>51023.839319999999</v>
      </c>
      <c r="L28" s="88">
        <v>81348.407860000007</v>
      </c>
      <c r="M28" s="88">
        <v>22710.615009999998</v>
      </c>
      <c r="N28" s="88">
        <v>357454.72</v>
      </c>
      <c r="O28" s="88">
        <v>107131.4</v>
      </c>
      <c r="P28" s="88">
        <v>175945.57</v>
      </c>
      <c r="Q28" s="88">
        <v>126259.23525999999</v>
      </c>
      <c r="R28" s="88">
        <v>120736.27407999999</v>
      </c>
      <c r="S28" s="88">
        <v>85960.849400000006</v>
      </c>
      <c r="T28" s="88">
        <v>101204.43</v>
      </c>
      <c r="U28" s="88">
        <v>46170.545484580623</v>
      </c>
      <c r="V28" s="88">
        <v>750304.32977000007</v>
      </c>
      <c r="W28" s="88">
        <v>74479.176390000008</v>
      </c>
      <c r="X28" s="88">
        <v>201114.06769000003</v>
      </c>
      <c r="Y28" s="80">
        <v>46080.289000000004</v>
      </c>
      <c r="Z28" s="73">
        <f t="shared" si="0"/>
        <v>9775171.1841145828</v>
      </c>
    </row>
    <row r="29" spans="1:26" s="92" customFormat="1" ht="13.7" customHeight="1">
      <c r="A29" s="89">
        <v>2002</v>
      </c>
      <c r="B29" s="87">
        <v>2455135.8534999997</v>
      </c>
      <c r="C29" s="88">
        <v>4247825</v>
      </c>
      <c r="D29" s="88">
        <v>35100.633650000011</v>
      </c>
      <c r="E29" s="88">
        <v>800482.94</v>
      </c>
      <c r="F29" s="88">
        <v>78711.864839999995</v>
      </c>
      <c r="G29" s="88">
        <v>98083.953970000017</v>
      </c>
      <c r="H29" s="88">
        <v>105799.51099999998</v>
      </c>
      <c r="I29" s="88">
        <v>248364.71599999999</v>
      </c>
      <c r="J29" s="88">
        <v>19146.517125999999</v>
      </c>
      <c r="K29" s="88">
        <v>53149.63349</v>
      </c>
      <c r="L29" s="88">
        <v>99402.902275</v>
      </c>
      <c r="M29" s="88">
        <v>21389.69528</v>
      </c>
      <c r="N29" s="88">
        <v>325550</v>
      </c>
      <c r="O29" s="88">
        <v>149911.861</v>
      </c>
      <c r="P29" s="88">
        <v>211304.78625216021</v>
      </c>
      <c r="Q29" s="88">
        <v>130693.05100000002</v>
      </c>
      <c r="R29" s="88">
        <v>163673.73475</v>
      </c>
      <c r="S29" s="88">
        <v>67184.912060000002</v>
      </c>
      <c r="T29" s="88">
        <v>106253.12103588454</v>
      </c>
      <c r="U29" s="88">
        <v>45197.056343203534</v>
      </c>
      <c r="V29" s="88">
        <v>837929.28709999996</v>
      </c>
      <c r="W29" s="88">
        <v>73270.903139999995</v>
      </c>
      <c r="X29" s="88">
        <v>176374.54015000002</v>
      </c>
      <c r="Y29" s="80">
        <v>46112.651570000009</v>
      </c>
      <c r="Z29" s="73">
        <f t="shared" si="0"/>
        <v>10596049.125532247</v>
      </c>
    </row>
    <row r="30" spans="1:26" s="92" customFormat="1" ht="13.7" customHeight="1">
      <c r="A30" s="89">
        <v>2003</v>
      </c>
      <c r="B30" s="87">
        <v>3279589.0820000004</v>
      </c>
      <c r="C30" s="88">
        <v>5680543</v>
      </c>
      <c r="D30" s="88">
        <v>57820.247739999999</v>
      </c>
      <c r="E30" s="88">
        <v>1038692.096</v>
      </c>
      <c r="F30" s="88">
        <v>95668.513666666666</v>
      </c>
      <c r="G30" s="88">
        <v>140237.70000000001</v>
      </c>
      <c r="H30" s="88">
        <v>146298.31700000001</v>
      </c>
      <c r="I30" s="88">
        <v>328574.83033333335</v>
      </c>
      <c r="J30" s="88">
        <v>33070.166879999997</v>
      </c>
      <c r="K30" s="88">
        <v>71694.69</v>
      </c>
      <c r="L30" s="88">
        <v>146782.15</v>
      </c>
      <c r="M30" s="88">
        <v>35477.438170000001</v>
      </c>
      <c r="N30" s="88">
        <v>489186.23</v>
      </c>
      <c r="O30" s="88">
        <v>166565.00400000002</v>
      </c>
      <c r="P30" s="88">
        <v>311686.53500000003</v>
      </c>
      <c r="Q30" s="88">
        <v>186793.10699999999</v>
      </c>
      <c r="R30" s="88">
        <v>211915.41399999996</v>
      </c>
      <c r="S30" s="88">
        <v>103324.77414258</v>
      </c>
      <c r="T30" s="88">
        <v>151944.36152910371</v>
      </c>
      <c r="U30" s="88">
        <v>139755.64178999999</v>
      </c>
      <c r="V30" s="88">
        <v>1098300.1699099999</v>
      </c>
      <c r="W30" s="88">
        <v>96246.733039999992</v>
      </c>
      <c r="X30" s="88">
        <v>278145.02588299999</v>
      </c>
      <c r="Y30" s="80">
        <v>80096</v>
      </c>
      <c r="Z30" s="73">
        <f t="shared" si="0"/>
        <v>14368407.228084691</v>
      </c>
    </row>
    <row r="31" spans="1:26" s="92" customFormat="1" ht="13.7" customHeight="1">
      <c r="A31" s="89">
        <v>2004</v>
      </c>
      <c r="B31" s="87">
        <v>4187700</v>
      </c>
      <c r="C31" s="88">
        <v>7211603</v>
      </c>
      <c r="D31" s="88">
        <v>72838.064040000012</v>
      </c>
      <c r="E31" s="88">
        <v>1214803.8429999999</v>
      </c>
      <c r="F31" s="88">
        <v>104015.03010000002</v>
      </c>
      <c r="G31" s="88">
        <v>161779.20000000001</v>
      </c>
      <c r="H31" s="88">
        <v>206190.78</v>
      </c>
      <c r="I31" s="88">
        <v>421827.75799999997</v>
      </c>
      <c r="J31" s="88">
        <v>43027.557459999996</v>
      </c>
      <c r="K31" s="88">
        <v>94582.31</v>
      </c>
      <c r="L31" s="88">
        <v>173757.77</v>
      </c>
      <c r="M31" s="88">
        <v>44226.170279999998</v>
      </c>
      <c r="N31" s="88">
        <v>592522.55000000005</v>
      </c>
      <c r="O31" s="88">
        <v>208686.95799999998</v>
      </c>
      <c r="P31" s="88">
        <v>372811.17106955673</v>
      </c>
      <c r="Q31" s="88">
        <v>229357</v>
      </c>
      <c r="R31" s="88">
        <v>270619.4129162592</v>
      </c>
      <c r="S31" s="88">
        <v>136361.033</v>
      </c>
      <c r="T31" s="88">
        <v>169930.72873842274</v>
      </c>
      <c r="U31" s="88">
        <v>173837.68</v>
      </c>
      <c r="V31" s="88">
        <v>1392725.5632</v>
      </c>
      <c r="W31" s="88">
        <v>130396.55</v>
      </c>
      <c r="X31" s="88">
        <v>372063.45511100005</v>
      </c>
      <c r="Y31" s="80">
        <v>122220.17120000001</v>
      </c>
      <c r="Z31" s="73">
        <f t="shared" si="0"/>
        <v>18107883.756115239</v>
      </c>
    </row>
    <row r="32" spans="1:26" s="92" customFormat="1" ht="13.7" customHeight="1">
      <c r="A32" s="89">
        <v>2005</v>
      </c>
      <c r="B32" s="87">
        <v>5000854</v>
      </c>
      <c r="C32" s="88">
        <v>8591570</v>
      </c>
      <c r="D32" s="88">
        <v>87691.916900000011</v>
      </c>
      <c r="E32" s="88">
        <v>1469976.9231</v>
      </c>
      <c r="F32" s="88">
        <v>157230</v>
      </c>
      <c r="G32" s="88">
        <v>197806.80000000002</v>
      </c>
      <c r="H32" s="88">
        <v>243456.141</v>
      </c>
      <c r="I32" s="88">
        <v>511724.99299999996</v>
      </c>
      <c r="J32" s="88">
        <v>65998.006169999993</v>
      </c>
      <c r="K32" s="88">
        <v>114169.99999999999</v>
      </c>
      <c r="L32" s="88">
        <v>226349.57425000001</v>
      </c>
      <c r="M32" s="88">
        <v>60657.731160000003</v>
      </c>
      <c r="N32" s="88">
        <v>756497.1370000001</v>
      </c>
      <c r="O32" s="88">
        <v>256950.00000000006</v>
      </c>
      <c r="P32" s="88">
        <v>473786.55400000006</v>
      </c>
      <c r="Q32" s="88">
        <v>301332.99999999994</v>
      </c>
      <c r="R32" s="88">
        <v>339759.70412000001</v>
      </c>
      <c r="S32" s="88">
        <v>183479.37532000002</v>
      </c>
      <c r="T32" s="88">
        <v>236968.60000000003</v>
      </c>
      <c r="U32" s="88">
        <v>225566.30105999997</v>
      </c>
      <c r="V32" s="88">
        <v>1600279.0000000002</v>
      </c>
      <c r="W32" s="88">
        <v>156392.16976755532</v>
      </c>
      <c r="X32" s="88">
        <v>514727.02359999996</v>
      </c>
      <c r="Y32" s="80">
        <v>157314.51187799999</v>
      </c>
      <c r="Z32" s="73">
        <f t="shared" si="0"/>
        <v>21930539.462325554</v>
      </c>
    </row>
    <row r="33" spans="1:26" s="92" customFormat="1" ht="13.7" customHeight="1">
      <c r="A33" s="89">
        <v>2006</v>
      </c>
      <c r="B33" s="87">
        <v>6164745.0000000009</v>
      </c>
      <c r="C33" s="88">
        <v>10602000</v>
      </c>
      <c r="D33" s="88">
        <v>115781.37807000001</v>
      </c>
      <c r="E33" s="88">
        <v>1848881.0429999998</v>
      </c>
      <c r="F33" s="88">
        <v>202320</v>
      </c>
      <c r="G33" s="88">
        <v>249243.36412710987</v>
      </c>
      <c r="H33" s="88">
        <v>371179.79400000005</v>
      </c>
      <c r="I33" s="88">
        <v>622758.51799999992</v>
      </c>
      <c r="J33" s="88">
        <v>84613.80816</v>
      </c>
      <c r="K33" s="88">
        <v>144183.80339999998</v>
      </c>
      <c r="L33" s="88">
        <v>255536.94649</v>
      </c>
      <c r="M33" s="88">
        <v>79270.505689999991</v>
      </c>
      <c r="N33" s="88">
        <v>994150</v>
      </c>
      <c r="O33" s="88">
        <v>370814.03230760957</v>
      </c>
      <c r="P33" s="88">
        <v>610303.45900000003</v>
      </c>
      <c r="Q33" s="88">
        <v>393929.00000000006</v>
      </c>
      <c r="R33" s="88">
        <v>434375.30206000002</v>
      </c>
      <c r="S33" s="88">
        <v>229921.37894757473</v>
      </c>
      <c r="T33" s="88">
        <v>266291.03399999999</v>
      </c>
      <c r="U33" s="88">
        <v>322828.636</v>
      </c>
      <c r="V33" s="88">
        <v>1886448.9999999998</v>
      </c>
      <c r="W33" s="88">
        <v>184994.46210909507</v>
      </c>
      <c r="X33" s="88">
        <v>602065.63600000006</v>
      </c>
      <c r="Y33" s="80">
        <v>252490.22543999998</v>
      </c>
      <c r="Z33" s="73">
        <f t="shared" si="0"/>
        <v>27289126.326801393</v>
      </c>
    </row>
    <row r="34" spans="1:26" s="92" customFormat="1" ht="13.7" customHeight="1">
      <c r="A34" s="89">
        <v>2007</v>
      </c>
      <c r="B34" s="87">
        <v>7806641.3999999994</v>
      </c>
      <c r="C34" s="88">
        <v>13029149.999999998</v>
      </c>
      <c r="D34" s="88">
        <v>151124</v>
      </c>
      <c r="E34" s="88">
        <v>2279772</v>
      </c>
      <c r="F34" s="88">
        <v>268610</v>
      </c>
      <c r="G34" s="88">
        <v>333265.74999999994</v>
      </c>
      <c r="H34" s="88">
        <v>520005.37399999995</v>
      </c>
      <c r="I34" s="88">
        <v>804875.94948249415</v>
      </c>
      <c r="J34" s="88">
        <v>124230.19795</v>
      </c>
      <c r="K34" s="88">
        <v>184110</v>
      </c>
      <c r="L34" s="88">
        <v>328725</v>
      </c>
      <c r="M34" s="88">
        <v>98402.692779999998</v>
      </c>
      <c r="N34" s="88">
        <v>1183389.9999999998</v>
      </c>
      <c r="O34" s="88">
        <v>499510.00000000006</v>
      </c>
      <c r="P34" s="88">
        <v>786538.28200000001</v>
      </c>
      <c r="Q34" s="88">
        <v>472370</v>
      </c>
      <c r="R34" s="88">
        <v>614721</v>
      </c>
      <c r="S34" s="88">
        <v>307410.48599999998</v>
      </c>
      <c r="T34" s="88">
        <v>351690.29300000001</v>
      </c>
      <c r="U34" s="88">
        <v>438095.53900000005</v>
      </c>
      <c r="V34" s="88">
        <v>2359249.0000000005</v>
      </c>
      <c r="W34" s="88">
        <v>238212.99999999991</v>
      </c>
      <c r="X34" s="88">
        <v>837700</v>
      </c>
      <c r="Y34" s="80">
        <v>282919.99999999994</v>
      </c>
      <c r="Z34" s="73">
        <f t="shared" si="0"/>
        <v>34300719.9642125</v>
      </c>
    </row>
    <row r="35" spans="1:26" s="92" customFormat="1" ht="13.7" customHeight="1">
      <c r="A35" s="89">
        <v>2008</v>
      </c>
      <c r="B35" s="87">
        <v>10618252</v>
      </c>
      <c r="C35" s="88">
        <v>17741649.999999996</v>
      </c>
      <c r="D35" s="88">
        <v>207332.22830999998</v>
      </c>
      <c r="E35" s="88">
        <v>2913627.9750000001</v>
      </c>
      <c r="F35" s="88">
        <v>357100</v>
      </c>
      <c r="G35" s="88">
        <v>486570.15794999996</v>
      </c>
      <c r="H35" s="88">
        <v>661440.81699999992</v>
      </c>
      <c r="I35" s="88">
        <v>955679.99999999988</v>
      </c>
      <c r="J35" s="88">
        <v>162664.149875</v>
      </c>
      <c r="K35" s="88">
        <v>229141.19001999998</v>
      </c>
      <c r="L35" s="88">
        <v>406863.06149999989</v>
      </c>
      <c r="M35" s="88">
        <v>122010.73356000002</v>
      </c>
      <c r="N35" s="88">
        <v>1517091.7690000001</v>
      </c>
      <c r="O35" s="88">
        <v>709180.00000000012</v>
      </c>
      <c r="P35" s="88">
        <v>978643.01699999988</v>
      </c>
      <c r="Q35" s="88">
        <v>584621.95140000002</v>
      </c>
      <c r="R35" s="88">
        <v>709256.00000000012</v>
      </c>
      <c r="S35" s="88">
        <v>394451.82</v>
      </c>
      <c r="T35" s="88">
        <v>432786.07900000003</v>
      </c>
      <c r="U35" s="88">
        <v>554009.50599999994</v>
      </c>
      <c r="V35" s="88">
        <v>3010160.6399999997</v>
      </c>
      <c r="W35" s="88">
        <v>323781.72749999969</v>
      </c>
      <c r="X35" s="88">
        <v>1062742.4902500003</v>
      </c>
      <c r="Y35" s="80">
        <v>329504.978</v>
      </c>
      <c r="Z35" s="73">
        <f t="shared" si="0"/>
        <v>45468562.291364998</v>
      </c>
    </row>
    <row r="36" spans="1:26" s="92" customFormat="1" ht="13.7" customHeight="1">
      <c r="A36" s="89">
        <v>2009</v>
      </c>
      <c r="B36" s="87">
        <v>12562636.348439999</v>
      </c>
      <c r="C36" s="88">
        <v>21135749.999999996</v>
      </c>
      <c r="D36" s="88">
        <v>232091.99999999997</v>
      </c>
      <c r="E36" s="88">
        <v>3854889.1999999997</v>
      </c>
      <c r="F36" s="88">
        <v>388660</v>
      </c>
      <c r="G36" s="88">
        <v>525453.90999999992</v>
      </c>
      <c r="H36" s="88">
        <v>666420.30900000001</v>
      </c>
      <c r="I36" s="88">
        <v>1054919.9999999998</v>
      </c>
      <c r="J36" s="88">
        <v>175267.30224999998</v>
      </c>
      <c r="K36" s="88">
        <v>288880</v>
      </c>
      <c r="L36" s="88">
        <v>458373.82407652872</v>
      </c>
      <c r="M36" s="88">
        <v>130475.50042</v>
      </c>
      <c r="N36" s="88">
        <v>1588730.0000000002</v>
      </c>
      <c r="O36" s="88">
        <v>692040</v>
      </c>
      <c r="P36" s="88">
        <v>984974.62200000009</v>
      </c>
      <c r="Q36" s="88">
        <v>662364.15033999993</v>
      </c>
      <c r="R36" s="88">
        <v>766301.26178000006</v>
      </c>
      <c r="S36" s="88">
        <v>449333</v>
      </c>
      <c r="T36" s="88">
        <v>448067.02999999997</v>
      </c>
      <c r="U36" s="88">
        <v>529952.12300000002</v>
      </c>
      <c r="V36" s="88">
        <v>3387092.78</v>
      </c>
      <c r="W36" s="88">
        <v>361367.31990000018</v>
      </c>
      <c r="X36" s="88">
        <v>1329077.0000000002</v>
      </c>
      <c r="Y36" s="80">
        <v>309307.45699999999</v>
      </c>
      <c r="Z36" s="73">
        <f t="shared" si="0"/>
        <v>52982425.138206519</v>
      </c>
    </row>
    <row r="37" spans="1:26" s="92" customFormat="1" ht="13.7" customHeight="1">
      <c r="A37" s="89">
        <v>2010</v>
      </c>
      <c r="B37" s="87">
        <v>16361960.000000002</v>
      </c>
      <c r="C37" s="88">
        <v>26413436.999999996</v>
      </c>
      <c r="D37" s="88">
        <v>321085.00000000006</v>
      </c>
      <c r="E37" s="88">
        <v>5204337.3919999991</v>
      </c>
      <c r="F37" s="88">
        <v>531680.00000000012</v>
      </c>
      <c r="G37" s="88">
        <v>710936.47999999986</v>
      </c>
      <c r="H37" s="88">
        <v>880382.625</v>
      </c>
      <c r="I37" s="88">
        <v>1383360.0000000005</v>
      </c>
      <c r="J37" s="88">
        <v>234250.69077999998</v>
      </c>
      <c r="K37" s="88">
        <v>363170.00000000006</v>
      </c>
      <c r="L37" s="88">
        <v>554160.96098750085</v>
      </c>
      <c r="M37" s="88">
        <v>161899.99999999997</v>
      </c>
      <c r="N37" s="88">
        <v>1968800</v>
      </c>
      <c r="O37" s="88">
        <v>911050</v>
      </c>
      <c r="P37" s="88">
        <v>1386761.0598500001</v>
      </c>
      <c r="Q37" s="88">
        <v>849315.55200000003</v>
      </c>
      <c r="R37" s="88">
        <v>992159.07</v>
      </c>
      <c r="S37" s="88">
        <v>619162.69999999995</v>
      </c>
      <c r="T37" s="88">
        <v>646404.78816</v>
      </c>
      <c r="U37" s="88">
        <v>691415.4</v>
      </c>
      <c r="V37" s="88">
        <v>4986670.47</v>
      </c>
      <c r="W37" s="88">
        <v>453332</v>
      </c>
      <c r="X37" s="88">
        <v>1693415.9902900001</v>
      </c>
      <c r="Y37" s="80">
        <v>398224.00000000012</v>
      </c>
      <c r="Z37" s="73">
        <f t="shared" si="0"/>
        <v>68717371.179067492</v>
      </c>
    </row>
    <row r="38" spans="1:26" s="92" customFormat="1" ht="13.7" customHeight="1">
      <c r="A38" s="89">
        <v>2011</v>
      </c>
      <c r="B38" s="87">
        <v>21623795</v>
      </c>
      <c r="C38" s="88">
        <v>35193100</v>
      </c>
      <c r="D38" s="88">
        <v>474606.7</v>
      </c>
      <c r="E38" s="88">
        <v>7028589.0000000009</v>
      </c>
      <c r="F38" s="88">
        <v>797280.00000000012</v>
      </c>
      <c r="G38" s="88">
        <v>1120285.23</v>
      </c>
      <c r="H38" s="88">
        <v>1261994.4895320002</v>
      </c>
      <c r="I38" s="88">
        <v>1954389.9999999998</v>
      </c>
      <c r="J38" s="88">
        <v>360768.05351</v>
      </c>
      <c r="K38" s="88">
        <v>506539.99999999988</v>
      </c>
      <c r="L38" s="88">
        <v>801919.80941999983</v>
      </c>
      <c r="M38" s="88">
        <v>223603.32783000002</v>
      </c>
      <c r="N38" s="88">
        <v>2912320</v>
      </c>
      <c r="O38" s="88">
        <v>1308134.9999999995</v>
      </c>
      <c r="P38" s="88">
        <v>2004428.048</v>
      </c>
      <c r="Q38" s="88">
        <v>1104018.9557999999</v>
      </c>
      <c r="R38" s="88">
        <v>1397142.94</v>
      </c>
      <c r="S38" s="88">
        <v>880490.00000000012</v>
      </c>
      <c r="T38" s="88">
        <v>867184.12480000011</v>
      </c>
      <c r="U38" s="88">
        <v>937724.78300000017</v>
      </c>
      <c r="V38" s="88">
        <v>6605960.8300000001</v>
      </c>
      <c r="W38" s="88">
        <v>665080.55706999998</v>
      </c>
      <c r="X38" s="88">
        <v>2300447.83831</v>
      </c>
      <c r="Y38" s="80">
        <v>572270.71699999995</v>
      </c>
      <c r="Z38" s="73">
        <f t="shared" si="0"/>
        <v>92902075.40427199</v>
      </c>
    </row>
    <row r="39" spans="1:26" s="92" customFormat="1" ht="13.7" customHeight="1">
      <c r="A39" s="89">
        <v>2012</v>
      </c>
      <c r="B39" s="87">
        <v>27950541.49337</v>
      </c>
      <c r="C39" s="88">
        <v>46127680</v>
      </c>
      <c r="D39" s="88">
        <v>543555.98</v>
      </c>
      <c r="E39" s="88">
        <v>8714823</v>
      </c>
      <c r="F39" s="88">
        <v>1009490</v>
      </c>
      <c r="G39" s="88">
        <v>1294418.93</v>
      </c>
      <c r="H39" s="88">
        <v>1591752.87</v>
      </c>
      <c r="I39" s="88">
        <v>2834660</v>
      </c>
      <c r="J39" s="88">
        <v>438901.55</v>
      </c>
      <c r="K39" s="88">
        <v>629302.64</v>
      </c>
      <c r="L39" s="88">
        <v>989686.48211999994</v>
      </c>
      <c r="M39" s="88">
        <v>311375.32</v>
      </c>
      <c r="N39" s="88">
        <v>4555480</v>
      </c>
      <c r="O39" s="88">
        <v>1841588.9</v>
      </c>
      <c r="P39" s="88">
        <v>2596408.69</v>
      </c>
      <c r="Q39" s="88">
        <v>1468419.79</v>
      </c>
      <c r="R39" s="88">
        <v>1686363.17</v>
      </c>
      <c r="S39" s="88">
        <v>1168271.3</v>
      </c>
      <c r="T39" s="88">
        <v>1115087.47</v>
      </c>
      <c r="U39" s="88">
        <v>1319787.32</v>
      </c>
      <c r="V39" s="88">
        <v>8208750.2399999984</v>
      </c>
      <c r="W39" s="88">
        <v>854761.02000000014</v>
      </c>
      <c r="X39" s="88">
        <v>3223414.25</v>
      </c>
      <c r="Y39" s="80">
        <v>744021.22</v>
      </c>
      <c r="Z39" s="73">
        <f t="shared" si="0"/>
        <v>121218541.63549</v>
      </c>
    </row>
    <row r="40" spans="1:26" s="92" customFormat="1" ht="13.7" customHeight="1">
      <c r="A40" s="89">
        <v>2013</v>
      </c>
      <c r="B40" s="87">
        <v>40468423.089999996</v>
      </c>
      <c r="C40" s="88">
        <v>67632400</v>
      </c>
      <c r="D40" s="88">
        <v>707094.14000000013</v>
      </c>
      <c r="E40" s="88">
        <v>12646747</v>
      </c>
      <c r="F40" s="88">
        <v>1310916</v>
      </c>
      <c r="G40" s="88">
        <v>1980655.87</v>
      </c>
      <c r="H40" s="88">
        <v>2267257.79</v>
      </c>
      <c r="I40" s="88">
        <v>3935320</v>
      </c>
      <c r="J40" s="88">
        <v>617001.95000000007</v>
      </c>
      <c r="K40" s="88">
        <v>951140</v>
      </c>
      <c r="L40" s="88">
        <v>1379564.7460699999</v>
      </c>
      <c r="M40" s="88">
        <v>408845</v>
      </c>
      <c r="N40" s="88">
        <v>6957940</v>
      </c>
      <c r="O40" s="88">
        <v>2438531.3500000006</v>
      </c>
      <c r="P40" s="88">
        <v>3854054.0219999999</v>
      </c>
      <c r="Q40" s="88">
        <v>2154725.2800000003</v>
      </c>
      <c r="R40" s="88">
        <v>2241004.7400000002</v>
      </c>
      <c r="S40" s="88">
        <v>1650238.15</v>
      </c>
      <c r="T40" s="88">
        <v>1545867.6982199999</v>
      </c>
      <c r="U40" s="88">
        <v>1963533.8199999998</v>
      </c>
      <c r="V40" s="88">
        <v>11545974.220000001</v>
      </c>
      <c r="W40" s="88">
        <v>1137386.8599999999</v>
      </c>
      <c r="X40" s="88">
        <v>4451978.3199999994</v>
      </c>
      <c r="Y40" s="80">
        <v>1316665.4600000002</v>
      </c>
      <c r="Z40" s="73">
        <f t="shared" si="0"/>
        <v>175563265.50629002</v>
      </c>
    </row>
    <row r="41" spans="1:26" s="92" customFormat="1" ht="13.7" customHeight="1">
      <c r="A41" s="89">
        <v>2014</v>
      </c>
      <c r="B41" s="87">
        <v>54441598.879999995</v>
      </c>
      <c r="C41" s="88">
        <v>89532010</v>
      </c>
      <c r="D41" s="88">
        <v>1039163.5800000001</v>
      </c>
      <c r="E41" s="88">
        <v>17887070.190000001</v>
      </c>
      <c r="F41" s="88">
        <v>1973050.8</v>
      </c>
      <c r="G41" s="88">
        <v>2872358.8841699995</v>
      </c>
      <c r="H41" s="88">
        <v>3478868.67</v>
      </c>
      <c r="I41" s="88">
        <v>6258850</v>
      </c>
      <c r="J41" s="88">
        <v>868354.50000000012</v>
      </c>
      <c r="K41" s="88">
        <v>1358670</v>
      </c>
      <c r="L41" s="88">
        <v>1855772.2256300007</v>
      </c>
      <c r="M41" s="88">
        <v>602060</v>
      </c>
      <c r="N41" s="88">
        <v>9763420</v>
      </c>
      <c r="O41" s="88">
        <v>4494035.8</v>
      </c>
      <c r="P41" s="88">
        <v>5943068.5200000005</v>
      </c>
      <c r="Q41" s="88">
        <v>3297643.84</v>
      </c>
      <c r="R41" s="88">
        <v>3210760</v>
      </c>
      <c r="S41" s="88">
        <v>2050674.5099999998</v>
      </c>
      <c r="T41" s="88">
        <v>2288309.1094999998</v>
      </c>
      <c r="U41" s="88">
        <v>3043216.17</v>
      </c>
      <c r="V41" s="88">
        <v>15755406.349999998</v>
      </c>
      <c r="W41" s="88">
        <v>1529651.9</v>
      </c>
      <c r="X41" s="88">
        <v>5942271</v>
      </c>
      <c r="Y41" s="80">
        <v>1883661.13</v>
      </c>
      <c r="Z41" s="73">
        <f t="shared" si="0"/>
        <v>241369946.05930001</v>
      </c>
    </row>
    <row r="42" spans="1:26" s="92" customFormat="1" ht="13.7" customHeight="1">
      <c r="A42" s="89">
        <v>2015</v>
      </c>
      <c r="B42" s="87">
        <v>69020819.411000013</v>
      </c>
      <c r="C42" s="88">
        <v>118777660</v>
      </c>
      <c r="D42" s="88">
        <v>1335290.7290000001</v>
      </c>
      <c r="E42" s="88">
        <v>23004827</v>
      </c>
      <c r="F42" s="88">
        <v>2766140</v>
      </c>
      <c r="G42" s="88">
        <v>3692788.4000000004</v>
      </c>
      <c r="H42" s="88">
        <v>4792600.1570000006</v>
      </c>
      <c r="I42" s="88">
        <v>7708642.9256799994</v>
      </c>
      <c r="J42" s="88">
        <v>1252620.72159</v>
      </c>
      <c r="K42" s="88">
        <v>1872777.2339600001</v>
      </c>
      <c r="L42" s="88">
        <v>2441124.7983499998</v>
      </c>
      <c r="M42" s="88">
        <v>925078.79657000001</v>
      </c>
      <c r="N42" s="88">
        <v>12396690.000000002</v>
      </c>
      <c r="O42" s="88">
        <v>6122818.609910001</v>
      </c>
      <c r="P42" s="88">
        <v>7790839.7630000003</v>
      </c>
      <c r="Q42" s="88">
        <v>4263713.1532800002</v>
      </c>
      <c r="R42" s="88">
        <v>4360750</v>
      </c>
      <c r="S42" s="88">
        <v>2610052.5209999993</v>
      </c>
      <c r="T42" s="88">
        <v>2960438.0436800001</v>
      </c>
      <c r="U42" s="88">
        <v>3589181.8544199998</v>
      </c>
      <c r="V42" s="88">
        <v>20792758.580000002</v>
      </c>
      <c r="W42" s="88">
        <v>2082112.89738</v>
      </c>
      <c r="X42" s="88">
        <v>7838955</v>
      </c>
      <c r="Y42" s="80">
        <v>2507405.2889999999</v>
      </c>
      <c r="Z42" s="73">
        <f t="shared" si="0"/>
        <v>314906085.8848201</v>
      </c>
    </row>
    <row r="43" spans="1:26" s="92" customFormat="1" ht="13.7" customHeight="1">
      <c r="A43" s="89">
        <v>2016</v>
      </c>
      <c r="B43" s="87">
        <v>93836433.005060002</v>
      </c>
      <c r="C43" s="88">
        <v>159221444.04861</v>
      </c>
      <c r="D43" s="88">
        <v>1808205.1135199997</v>
      </c>
      <c r="E43" s="88">
        <v>30885782.945</v>
      </c>
      <c r="F43" s="88">
        <v>3724600</v>
      </c>
      <c r="G43" s="88">
        <v>5124590.4400000004</v>
      </c>
      <c r="H43" s="88">
        <v>5437326.1645699991</v>
      </c>
      <c r="I43" s="88">
        <v>10400480</v>
      </c>
      <c r="J43" s="88">
        <v>1559006.8123000001</v>
      </c>
      <c r="K43" s="88">
        <v>2527584.7474199999</v>
      </c>
      <c r="L43" s="88">
        <v>3830222.0736200004</v>
      </c>
      <c r="M43" s="88">
        <v>1240013.78431</v>
      </c>
      <c r="N43" s="88">
        <v>16498522.973000001</v>
      </c>
      <c r="O43" s="88">
        <v>7684390</v>
      </c>
      <c r="P43" s="88">
        <v>11047021.187000001</v>
      </c>
      <c r="Q43" s="88">
        <v>5914765.6950930003</v>
      </c>
      <c r="R43" s="88">
        <v>5961823.3206400005</v>
      </c>
      <c r="S43" s="88">
        <v>3326865.2379999999</v>
      </c>
      <c r="T43" s="88">
        <v>3930732.48398</v>
      </c>
      <c r="U43" s="88">
        <v>4703685.9538799999</v>
      </c>
      <c r="V43" s="88">
        <v>30056678.249999996</v>
      </c>
      <c r="W43" s="88">
        <v>2768496.9847729998</v>
      </c>
      <c r="X43" s="88">
        <v>10688666</v>
      </c>
      <c r="Y43" s="80">
        <v>3295841.7681400003</v>
      </c>
      <c r="Z43" s="73">
        <f t="shared" si="0"/>
        <v>425473178.98891598</v>
      </c>
    </row>
    <row r="44" spans="1:26" s="92" customFormat="1" ht="13.7" customHeight="1">
      <c r="A44" s="89">
        <v>2017</v>
      </c>
      <c r="B44" s="87">
        <v>128965945.72382</v>
      </c>
      <c r="C44" s="88">
        <v>219922060</v>
      </c>
      <c r="D44" s="88">
        <v>2550421.05192</v>
      </c>
      <c r="E44" s="88">
        <v>42690495.834459446</v>
      </c>
      <c r="F44" s="88">
        <v>4983390</v>
      </c>
      <c r="G44" s="88">
        <v>7199060.29</v>
      </c>
      <c r="H44" s="88">
        <v>7419855.7079299996</v>
      </c>
      <c r="I44" s="88">
        <v>14545620</v>
      </c>
      <c r="J44" s="88">
        <v>2230992.3390099998</v>
      </c>
      <c r="K44" s="88">
        <v>3685180.6431800001</v>
      </c>
      <c r="L44" s="88">
        <v>5365103.3638800001</v>
      </c>
      <c r="M44" s="88">
        <v>1613830.4322000002</v>
      </c>
      <c r="N44" s="88">
        <v>22336310</v>
      </c>
      <c r="O44" s="88">
        <v>9921720</v>
      </c>
      <c r="P44" s="88">
        <v>13426224.723999999</v>
      </c>
      <c r="Q44" s="88">
        <v>7826295.418490001</v>
      </c>
      <c r="R44" s="88">
        <v>8081683.2841399992</v>
      </c>
      <c r="S44" s="88">
        <v>4535126.8549999995</v>
      </c>
      <c r="T44" s="88">
        <v>5464473.92777</v>
      </c>
      <c r="U44" s="88">
        <v>6109942.4775840007</v>
      </c>
      <c r="V44" s="88">
        <v>39452262.927479461</v>
      </c>
      <c r="W44" s="88">
        <v>3931920</v>
      </c>
      <c r="X44" s="88">
        <v>14310869.911951181</v>
      </c>
      <c r="Y44" s="80">
        <v>4153060</v>
      </c>
      <c r="Z44" s="73">
        <f t="shared" si="0"/>
        <v>580721844.91281414</v>
      </c>
    </row>
    <row r="45" spans="1:26" s="92" customFormat="1" ht="13.7" customHeight="1">
      <c r="A45" s="89">
        <v>2018</v>
      </c>
      <c r="B45" s="87">
        <v>174502705.15000001</v>
      </c>
      <c r="C45" s="88">
        <v>276726906.27999997</v>
      </c>
      <c r="D45" s="88">
        <v>3225010.45</v>
      </c>
      <c r="E45" s="88">
        <v>56351459.490000002</v>
      </c>
      <c r="F45" s="88">
        <v>6542287.8499999996</v>
      </c>
      <c r="G45" s="88">
        <v>8876030</v>
      </c>
      <c r="H45" s="88">
        <v>10872091.789999999</v>
      </c>
      <c r="I45" s="88">
        <v>18853030</v>
      </c>
      <c r="J45" s="88">
        <v>2879754.17</v>
      </c>
      <c r="K45" s="88">
        <v>4855999.6399999997</v>
      </c>
      <c r="L45" s="88">
        <v>7007338.0700000003</v>
      </c>
      <c r="M45" s="88">
        <v>2267656.33</v>
      </c>
      <c r="N45" s="88">
        <v>28824450.129999999</v>
      </c>
      <c r="O45" s="88">
        <v>13258396.619999999</v>
      </c>
      <c r="P45" s="88">
        <v>23586883.469999999</v>
      </c>
      <c r="Q45" s="88">
        <v>11282532.039999999</v>
      </c>
      <c r="R45" s="88">
        <v>13491672.689999999</v>
      </c>
      <c r="S45" s="88">
        <v>6006660.71</v>
      </c>
      <c r="T45" s="88">
        <v>7401002.9900000002</v>
      </c>
      <c r="U45" s="88">
        <v>8278322.9500000002</v>
      </c>
      <c r="V45" s="88">
        <v>52679460</v>
      </c>
      <c r="W45" s="88">
        <v>5067931.38</v>
      </c>
      <c r="X45" s="88">
        <v>19480187</v>
      </c>
      <c r="Y45" s="80">
        <v>6009760</v>
      </c>
      <c r="Z45" s="73">
        <f t="shared" si="0"/>
        <v>768327529.20000017</v>
      </c>
    </row>
    <row r="46" spans="1:26" s="92" customFormat="1" ht="13.7" customHeight="1">
      <c r="A46" s="89">
        <v>2019</v>
      </c>
      <c r="B46" s="87">
        <v>235531168.53423005</v>
      </c>
      <c r="C46" s="88">
        <v>370412943.62690687</v>
      </c>
      <c r="D46" s="88">
        <v>4688332.5989700006</v>
      </c>
      <c r="E46" s="88">
        <v>74734344.52157703</v>
      </c>
      <c r="F46" s="88">
        <v>8759160</v>
      </c>
      <c r="G46" s="88">
        <v>11068414.102520006</v>
      </c>
      <c r="H46" s="88">
        <v>15471760.218829999</v>
      </c>
      <c r="I46" s="88">
        <v>27235850.000000004</v>
      </c>
      <c r="J46" s="88">
        <v>3747543.1120799999</v>
      </c>
      <c r="K46" s="88">
        <v>6369656.8131300006</v>
      </c>
      <c r="L46" s="88">
        <v>10251118.346443554</v>
      </c>
      <c r="M46" s="88">
        <v>2934286.2434700006</v>
      </c>
      <c r="N46" s="88">
        <v>38631051.468209997</v>
      </c>
      <c r="O46" s="88">
        <v>18933488.753409993</v>
      </c>
      <c r="P46" s="88">
        <v>37120640.277030006</v>
      </c>
      <c r="Q46" s="88">
        <v>15746366.9947</v>
      </c>
      <c r="R46" s="88">
        <v>18211951.239220001</v>
      </c>
      <c r="S46" s="88">
        <v>8861362.307930002</v>
      </c>
      <c r="T46" s="88">
        <v>9818520.8064066004</v>
      </c>
      <c r="U46" s="88">
        <v>11511224.698280001</v>
      </c>
      <c r="V46" s="88">
        <v>73426000</v>
      </c>
      <c r="W46" s="88">
        <v>7043727.5505255982</v>
      </c>
      <c r="X46" s="88">
        <v>26692274.000000004</v>
      </c>
      <c r="Y46" s="80">
        <v>7387871.7231200114</v>
      </c>
      <c r="Z46" s="73">
        <f t="shared" si="0"/>
        <v>1044589057.9369894</v>
      </c>
    </row>
    <row r="47" spans="1:26" s="92" customFormat="1" ht="13.7" customHeight="1">
      <c r="A47" s="89">
        <v>2020</v>
      </c>
      <c r="B47" s="87">
        <v>313594547.7137</v>
      </c>
      <c r="C47" s="88">
        <v>467016830.78077996</v>
      </c>
      <c r="D47" s="88">
        <v>5816685.9641100001</v>
      </c>
      <c r="E47" s="88">
        <v>118207151.873</v>
      </c>
      <c r="F47" s="88">
        <v>0</v>
      </c>
      <c r="G47" s="88">
        <v>12262599.174009999</v>
      </c>
      <c r="H47" s="88">
        <v>17983421.98567</v>
      </c>
      <c r="I47" s="88">
        <v>35237490.134999998</v>
      </c>
      <c r="J47" s="88">
        <v>4888945.6794600002</v>
      </c>
      <c r="K47" s="88">
        <v>7493230.0360399997</v>
      </c>
      <c r="L47" s="88">
        <v>0</v>
      </c>
      <c r="M47" s="88">
        <v>3578440.9149348997</v>
      </c>
      <c r="N47" s="88">
        <v>47666240.705700003</v>
      </c>
      <c r="O47" s="88">
        <v>33769683.93062</v>
      </c>
      <c r="P47" s="88">
        <v>38047901.16054</v>
      </c>
      <c r="Q47" s="88">
        <v>18676271.409880001</v>
      </c>
      <c r="R47" s="88">
        <v>23336497.316817094</v>
      </c>
      <c r="S47" s="88">
        <v>11093723.16604</v>
      </c>
      <c r="T47" s="88">
        <v>11411838.85286</v>
      </c>
      <c r="U47" s="88">
        <v>12449263.249160001</v>
      </c>
      <c r="V47" s="88">
        <v>102909099.99999997</v>
      </c>
      <c r="W47" s="88">
        <v>0</v>
      </c>
      <c r="X47" s="88">
        <v>37010288.088192999</v>
      </c>
      <c r="Y47" s="80">
        <v>8655339.0343999993</v>
      </c>
      <c r="Z47" s="73">
        <f t="shared" si="0"/>
        <v>1331105491.1709146</v>
      </c>
    </row>
    <row r="48" spans="1:26" s="92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92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s="92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s="92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 s="92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</row>
  </sheetData>
  <phoneticPr fontId="0" type="noConversion"/>
  <hyperlinks>
    <hyperlink ref="A5" location="INDICE!A14" display="VOLVER AL INDICE"/>
  </hyperlink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8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5" sqref="B15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1859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Inversión financiera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1146</v>
      </c>
      <c r="C8" s="57" t="s">
        <v>1147</v>
      </c>
      <c r="D8" s="57" t="s">
        <v>1148</v>
      </c>
      <c r="E8" s="64" t="s">
        <v>1149</v>
      </c>
      <c r="F8" s="57" t="s">
        <v>1150</v>
      </c>
      <c r="G8" s="57" t="s">
        <v>1151</v>
      </c>
      <c r="H8" s="64" t="s">
        <v>1152</v>
      </c>
      <c r="I8" s="57" t="s">
        <v>1153</v>
      </c>
      <c r="J8" s="57" t="s">
        <v>1154</v>
      </c>
      <c r="K8" s="64" t="s">
        <v>1155</v>
      </c>
      <c r="L8" s="57" t="s">
        <v>1156</v>
      </c>
      <c r="M8" s="57" t="s">
        <v>1157</v>
      </c>
      <c r="N8" s="64" t="s">
        <v>1158</v>
      </c>
      <c r="O8" s="57" t="s">
        <v>1159</v>
      </c>
      <c r="P8" s="57" t="s">
        <v>1160</v>
      </c>
      <c r="Q8" s="64" t="s">
        <v>1161</v>
      </c>
      <c r="R8" s="57" t="s">
        <v>1162</v>
      </c>
      <c r="S8" s="57" t="s">
        <v>1163</v>
      </c>
      <c r="T8" s="57" t="s">
        <v>1164</v>
      </c>
      <c r="U8" s="57" t="s">
        <v>1165</v>
      </c>
      <c r="V8" s="57" t="s">
        <v>1166</v>
      </c>
      <c r="W8" s="57" t="s">
        <v>1167</v>
      </c>
      <c r="X8" s="57" t="s">
        <v>1168</v>
      </c>
      <c r="Y8" s="57" t="s">
        <v>1169</v>
      </c>
      <c r="Z8" s="66" t="s">
        <v>1170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 thickBot="1">
      <c r="A10" s="68">
        <v>1983</v>
      </c>
      <c r="B10" s="118">
        <v>46877.835332690083</v>
      </c>
      <c r="C10" s="70">
        <v>123805.56510941226</v>
      </c>
      <c r="D10" s="138"/>
      <c r="E10" s="70">
        <v>1201.9957777612842</v>
      </c>
      <c r="F10" s="70">
        <v>13822.951444254768</v>
      </c>
      <c r="G10" s="70">
        <v>34857.877555077241</v>
      </c>
      <c r="H10" s="70">
        <v>18029.936666419264</v>
      </c>
      <c r="I10" s="70">
        <v>43872.845888286873</v>
      </c>
      <c r="J10" s="70">
        <v>33054.88388843531</v>
      </c>
      <c r="K10" s="138"/>
      <c r="L10" s="70">
        <v>33054.88388843531</v>
      </c>
      <c r="M10" s="70">
        <v>1802.993666641926</v>
      </c>
      <c r="N10" s="70">
        <v>87144.693887693094</v>
      </c>
      <c r="O10" s="70">
        <v>31852.88811067403</v>
      </c>
      <c r="P10" s="70">
        <v>34857.877555077241</v>
      </c>
      <c r="Q10" s="70">
        <v>78730.723443364113</v>
      </c>
      <c r="R10" s="138"/>
      <c r="S10" s="70">
        <v>6009.9788888064204</v>
      </c>
      <c r="T10" s="138"/>
      <c r="U10" s="70">
        <v>58897.793110302919</v>
      </c>
      <c r="V10" s="70">
        <v>25241.911332986965</v>
      </c>
      <c r="W10" s="70">
        <v>16226.942999777335</v>
      </c>
      <c r="X10" s="138"/>
      <c r="Y10" s="70">
        <v>7812.9725554483466</v>
      </c>
      <c r="Z10" s="71">
        <f>SUM(B10:Y10)</f>
        <v>697157.55110154487</v>
      </c>
    </row>
    <row r="11" spans="1:26" ht="13.7" customHeight="1" thickBot="1">
      <c r="A11" s="79">
        <v>1984</v>
      </c>
      <c r="B11" s="87">
        <v>4199529.5376139106</v>
      </c>
      <c r="C11" s="88">
        <v>3533801.5251706284</v>
      </c>
      <c r="D11" s="124"/>
      <c r="E11" s="88">
        <v>0</v>
      </c>
      <c r="F11" s="88">
        <v>4186.9686317187534</v>
      </c>
      <c r="G11" s="88">
        <v>71178.466739218813</v>
      </c>
      <c r="H11" s="88">
        <v>79552.404002656316</v>
      </c>
      <c r="I11" s="88">
        <v>1344016.9307817202</v>
      </c>
      <c r="J11" s="88">
        <v>217722.3688493752</v>
      </c>
      <c r="K11" s="124"/>
      <c r="L11" s="88">
        <v>113048.15305640636</v>
      </c>
      <c r="M11" s="88">
        <v>12560.905895156262</v>
      </c>
      <c r="N11" s="88">
        <v>121422.09031984386</v>
      </c>
      <c r="O11" s="88">
        <v>234470.24337625023</v>
      </c>
      <c r="P11" s="88">
        <v>824832.82044859452</v>
      </c>
      <c r="Q11" s="88">
        <v>16747.874526875014</v>
      </c>
      <c r="R11" s="119">
        <v>4186.9686317187534</v>
      </c>
      <c r="S11" s="88">
        <v>33495.749053750027</v>
      </c>
      <c r="T11" s="119">
        <v>71178.466739218813</v>
      </c>
      <c r="U11" s="88">
        <v>4186.9686317187534</v>
      </c>
      <c r="V11" s="88">
        <v>376827.17685468786</v>
      </c>
      <c r="W11" s="88">
        <v>4186.9686317187534</v>
      </c>
      <c r="X11" s="124"/>
      <c r="Y11" s="80">
        <v>33495.749053750027</v>
      </c>
      <c r="Z11" s="73">
        <f>SUM(B11:Y11)</f>
        <v>11300628.337008914</v>
      </c>
    </row>
    <row r="12" spans="1:26" ht="13.7" customHeight="1" thickBot="1">
      <c r="A12" s="79">
        <v>1985</v>
      </c>
      <c r="B12" s="87">
        <v>3949.6359681186677</v>
      </c>
      <c r="C12" s="88">
        <v>23601.483224123745</v>
      </c>
      <c r="D12" s="119">
        <v>834.88239976492162</v>
      </c>
      <c r="E12" s="88">
        <v>0</v>
      </c>
      <c r="F12" s="88">
        <v>32.110861529420063</v>
      </c>
      <c r="G12" s="88">
        <v>2600.979783883025</v>
      </c>
      <c r="H12" s="88">
        <v>96.33258458826019</v>
      </c>
      <c r="I12" s="88">
        <v>2215.6494455299844</v>
      </c>
      <c r="J12" s="88">
        <v>1091.7692920002821</v>
      </c>
      <c r="K12" s="124"/>
      <c r="L12" s="88">
        <v>1091.7692920002821</v>
      </c>
      <c r="M12" s="88">
        <v>32.110861529420063</v>
      </c>
      <c r="N12" s="88">
        <v>1027.547568941442</v>
      </c>
      <c r="O12" s="88">
        <v>2215.6494455299844</v>
      </c>
      <c r="P12" s="88">
        <v>1669.7647995298432</v>
      </c>
      <c r="Q12" s="88">
        <v>288.99775376478055</v>
      </c>
      <c r="R12" s="88">
        <v>160.5543076471003</v>
      </c>
      <c r="S12" s="88">
        <v>481.66292294130096</v>
      </c>
      <c r="T12" s="88">
        <v>96.33258458826019</v>
      </c>
      <c r="U12" s="88">
        <v>642.21723058840121</v>
      </c>
      <c r="V12" s="88">
        <v>10436.02999706152</v>
      </c>
      <c r="W12" s="88">
        <v>32.110861529420063</v>
      </c>
      <c r="X12" s="124"/>
      <c r="Y12" s="80">
        <v>1188.1018765885424</v>
      </c>
      <c r="Z12" s="73">
        <f t="shared" ref="Z12:Z47" si="0">SUM(B12:Y12)</f>
        <v>53785.693061778606</v>
      </c>
    </row>
    <row r="13" spans="1:26" ht="13.7" customHeight="1">
      <c r="A13" s="79">
        <v>1986</v>
      </c>
      <c r="B13" s="87">
        <v>13119.805604489591</v>
      </c>
      <c r="C13" s="88">
        <v>66049.49345092829</v>
      </c>
      <c r="D13" s="88">
        <v>2871.7171065620996</v>
      </c>
      <c r="E13" s="88">
        <v>56.308178560041164</v>
      </c>
      <c r="F13" s="88">
        <v>112.61635712008233</v>
      </c>
      <c r="G13" s="88">
        <v>3040.6416422422226</v>
      </c>
      <c r="H13" s="88">
        <v>112.61635712008233</v>
      </c>
      <c r="I13" s="88">
        <v>20608.793352975066</v>
      </c>
      <c r="J13" s="88">
        <v>5124.0442489637462</v>
      </c>
      <c r="K13" s="119">
        <v>168.92453568012351</v>
      </c>
      <c r="L13" s="88">
        <v>3153.2579993623053</v>
      </c>
      <c r="M13" s="88">
        <v>732.00632128053519</v>
      </c>
      <c r="N13" s="88">
        <v>8333.6104268860927</v>
      </c>
      <c r="O13" s="88">
        <v>957.23903552069987</v>
      </c>
      <c r="P13" s="88">
        <v>4786.1951776034994</v>
      </c>
      <c r="Q13" s="88">
        <v>2027.0944281614823</v>
      </c>
      <c r="R13" s="88">
        <v>563.08178560041165</v>
      </c>
      <c r="S13" s="88">
        <v>281.54089280020582</v>
      </c>
      <c r="T13" s="88">
        <v>281.54089280020582</v>
      </c>
      <c r="U13" s="88">
        <v>1238.7799283209056</v>
      </c>
      <c r="V13" s="88">
        <v>18806.93163905375</v>
      </c>
      <c r="W13" s="88">
        <v>112.61635712008233</v>
      </c>
      <c r="X13" s="124"/>
      <c r="Y13" s="80">
        <v>3434.798892162511</v>
      </c>
      <c r="Z13" s="73">
        <f t="shared" si="0"/>
        <v>155973.65461131401</v>
      </c>
    </row>
    <row r="14" spans="1:26" ht="13.7" customHeight="1" thickBot="1">
      <c r="A14" s="79">
        <v>1987</v>
      </c>
      <c r="B14" s="87">
        <v>14436.634439980764</v>
      </c>
      <c r="C14" s="88">
        <v>120220.11511523806</v>
      </c>
      <c r="D14" s="88">
        <v>5876.8600375142942</v>
      </c>
      <c r="E14" s="88">
        <v>766.54696141490786</v>
      </c>
      <c r="F14" s="88">
        <v>0</v>
      </c>
      <c r="G14" s="88">
        <v>894.30478831739254</v>
      </c>
      <c r="H14" s="88">
        <v>1405.3360959273311</v>
      </c>
      <c r="I14" s="88">
        <v>3449.4613263670853</v>
      </c>
      <c r="J14" s="88">
        <v>6004.6178644167776</v>
      </c>
      <c r="K14" s="88">
        <v>255.51565380496933</v>
      </c>
      <c r="L14" s="88">
        <v>8048.7430948565334</v>
      </c>
      <c r="M14" s="88">
        <v>3193.9456725621167</v>
      </c>
      <c r="N14" s="88">
        <v>7282.1961334416246</v>
      </c>
      <c r="O14" s="88">
        <v>4343.7661146844785</v>
      </c>
      <c r="P14" s="88">
        <v>13286.813997858404</v>
      </c>
      <c r="Q14" s="88">
        <v>1533.0939228298157</v>
      </c>
      <c r="R14" s="88">
        <v>8176.5009217590186</v>
      </c>
      <c r="S14" s="88">
        <v>127.75782690248467</v>
      </c>
      <c r="T14" s="88">
        <v>0</v>
      </c>
      <c r="U14" s="88">
        <v>4343.7661146844785</v>
      </c>
      <c r="V14" s="88">
        <v>36283.222840305643</v>
      </c>
      <c r="W14" s="88">
        <v>2555.1565380496932</v>
      </c>
      <c r="X14" s="124"/>
      <c r="Y14" s="80">
        <v>0</v>
      </c>
      <c r="Z14" s="73">
        <f t="shared" si="0"/>
        <v>242484.35546091589</v>
      </c>
    </row>
    <row r="15" spans="1:26" ht="13.7" customHeight="1">
      <c r="A15" s="79">
        <v>1988</v>
      </c>
      <c r="B15" s="87">
        <v>239196.75354178934</v>
      </c>
      <c r="C15" s="88">
        <v>443523.39211712859</v>
      </c>
      <c r="D15" s="88">
        <v>9788.1024467228381</v>
      </c>
      <c r="E15" s="88">
        <v>611.75640292017738</v>
      </c>
      <c r="F15" s="88">
        <v>611.75640292017738</v>
      </c>
      <c r="G15" s="88">
        <v>11011.615252563195</v>
      </c>
      <c r="H15" s="88">
        <v>2447.0256116807095</v>
      </c>
      <c r="I15" s="88">
        <v>5505.8076262815975</v>
      </c>
      <c r="J15" s="88">
        <v>34870.114966450114</v>
      </c>
      <c r="K15" s="88">
        <v>1223.5128058403548</v>
      </c>
      <c r="L15" s="88">
        <v>9788.1024467228381</v>
      </c>
      <c r="M15" s="88">
        <v>3670.5384175210643</v>
      </c>
      <c r="N15" s="88">
        <v>18964.448490525498</v>
      </c>
      <c r="O15" s="88">
        <v>36705.384175210645</v>
      </c>
      <c r="P15" s="88">
        <v>66069.691515379163</v>
      </c>
      <c r="Q15" s="88">
        <v>16517.422878844791</v>
      </c>
      <c r="R15" s="88">
        <v>9788.1024467228381</v>
      </c>
      <c r="S15" s="88">
        <v>3058.7820146008871</v>
      </c>
      <c r="T15" s="88">
        <v>0</v>
      </c>
      <c r="U15" s="88">
        <v>1223.5128058403548</v>
      </c>
      <c r="V15" s="88">
        <v>91151.704035106435</v>
      </c>
      <c r="W15" s="88">
        <v>48940.512233614194</v>
      </c>
      <c r="X15" s="119">
        <v>8564.5896408824847</v>
      </c>
      <c r="Y15" s="80">
        <v>14070.39726716408</v>
      </c>
      <c r="Z15" s="73">
        <f t="shared" si="0"/>
        <v>1077303.0255424324</v>
      </c>
    </row>
    <row r="16" spans="1:26" ht="13.7" customHeight="1">
      <c r="A16" s="79">
        <v>1989</v>
      </c>
      <c r="B16" s="87">
        <v>8009.5015535412313</v>
      </c>
      <c r="C16" s="88">
        <v>7390.2101963086616</v>
      </c>
      <c r="D16" s="88">
        <v>825.7218096434259</v>
      </c>
      <c r="E16" s="88">
        <v>268.35958813411344</v>
      </c>
      <c r="F16" s="88">
        <v>227.07349765194212</v>
      </c>
      <c r="G16" s="88">
        <v>1940.4462526620509</v>
      </c>
      <c r="H16" s="88">
        <v>41.286090482171289</v>
      </c>
      <c r="I16" s="88">
        <v>268.35958813411344</v>
      </c>
      <c r="J16" s="88">
        <v>2662.9528361000484</v>
      </c>
      <c r="K16" s="88">
        <v>619.29135723256945</v>
      </c>
      <c r="L16" s="88">
        <v>639.93440247365504</v>
      </c>
      <c r="M16" s="88">
        <v>165.14436192868516</v>
      </c>
      <c r="N16" s="88">
        <v>123.85827144651388</v>
      </c>
      <c r="O16" s="88">
        <v>350.93176909845596</v>
      </c>
      <c r="P16" s="88">
        <v>3240.9581028504463</v>
      </c>
      <c r="Q16" s="88">
        <v>3612.532917189988</v>
      </c>
      <c r="R16" s="88">
        <v>846.3648548845116</v>
      </c>
      <c r="S16" s="88">
        <v>20.643045241085645</v>
      </c>
      <c r="T16" s="88">
        <v>0</v>
      </c>
      <c r="U16" s="88">
        <v>289.00263337519908</v>
      </c>
      <c r="V16" s="88">
        <v>2518.4515194124488</v>
      </c>
      <c r="W16" s="88">
        <v>1321.1548954294813</v>
      </c>
      <c r="X16" s="88">
        <v>330.28872385737031</v>
      </c>
      <c r="Y16" s="80">
        <v>0</v>
      </c>
      <c r="Z16" s="73">
        <f t="shared" si="0"/>
        <v>35712.468267078169</v>
      </c>
    </row>
    <row r="17" spans="1:26" ht="13.7" customHeight="1">
      <c r="A17" s="79">
        <v>1990</v>
      </c>
      <c r="B17" s="87">
        <v>97229</v>
      </c>
      <c r="C17" s="88">
        <v>163097</v>
      </c>
      <c r="D17" s="88">
        <v>0</v>
      </c>
      <c r="E17" s="88">
        <v>18251</v>
      </c>
      <c r="F17" s="88">
        <v>5270</v>
      </c>
      <c r="G17" s="88">
        <v>9890</v>
      </c>
      <c r="H17" s="88">
        <v>47</v>
      </c>
      <c r="I17" s="88">
        <v>10245</v>
      </c>
      <c r="J17" s="88">
        <v>14665</v>
      </c>
      <c r="K17" s="88">
        <v>51577</v>
      </c>
      <c r="L17" s="88">
        <v>4629</v>
      </c>
      <c r="M17" s="88">
        <v>1932</v>
      </c>
      <c r="N17" s="88">
        <v>4630</v>
      </c>
      <c r="O17" s="88">
        <v>5961</v>
      </c>
      <c r="P17" s="88">
        <v>57536</v>
      </c>
      <c r="Q17" s="88">
        <v>253785</v>
      </c>
      <c r="R17" s="88">
        <v>8071.9999999999991</v>
      </c>
      <c r="S17" s="88">
        <v>183</v>
      </c>
      <c r="T17" s="88">
        <v>0</v>
      </c>
      <c r="U17" s="88">
        <v>1889</v>
      </c>
      <c r="V17" s="88">
        <v>56686.9</v>
      </c>
      <c r="W17" s="88">
        <v>3352</v>
      </c>
      <c r="X17" s="88">
        <v>4402</v>
      </c>
      <c r="Y17" s="80">
        <v>73</v>
      </c>
      <c r="Z17" s="73">
        <f t="shared" si="0"/>
        <v>773401.9</v>
      </c>
    </row>
    <row r="18" spans="1:26" ht="13.7" customHeight="1">
      <c r="A18" s="79">
        <v>1991</v>
      </c>
      <c r="B18" s="87">
        <v>9772.42</v>
      </c>
      <c r="C18" s="88">
        <v>560000</v>
      </c>
      <c r="D18" s="88">
        <v>8682</v>
      </c>
      <c r="E18" s="88">
        <v>100000</v>
      </c>
      <c r="F18" s="88">
        <v>1338</v>
      </c>
      <c r="G18" s="88">
        <v>719.4</v>
      </c>
      <c r="H18" s="88">
        <v>3424</v>
      </c>
      <c r="I18" s="88">
        <v>14785</v>
      </c>
      <c r="J18" s="88">
        <v>34255.811999999998</v>
      </c>
      <c r="K18" s="88">
        <v>31854</v>
      </c>
      <c r="L18" s="88">
        <v>64911</v>
      </c>
      <c r="M18" s="88">
        <v>24413</v>
      </c>
      <c r="N18" s="88">
        <v>0</v>
      </c>
      <c r="O18" s="88">
        <v>66442</v>
      </c>
      <c r="P18" s="88">
        <v>66525</v>
      </c>
      <c r="Q18" s="88">
        <v>8391</v>
      </c>
      <c r="R18" s="88">
        <v>12619</v>
      </c>
      <c r="S18" s="88">
        <v>2000</v>
      </c>
      <c r="T18" s="88">
        <v>0</v>
      </c>
      <c r="U18" s="88">
        <v>27070.45</v>
      </c>
      <c r="V18" s="88">
        <v>224431</v>
      </c>
      <c r="W18" s="88">
        <v>154383</v>
      </c>
      <c r="X18" s="88">
        <v>1080</v>
      </c>
      <c r="Y18" s="80">
        <v>196.53</v>
      </c>
      <c r="Z18" s="73">
        <f t="shared" si="0"/>
        <v>1417292.612</v>
      </c>
    </row>
    <row r="19" spans="1:26" ht="13.7" customHeight="1">
      <c r="A19" s="79">
        <v>1992</v>
      </c>
      <c r="B19" s="87">
        <v>561.47289999999998</v>
      </c>
      <c r="C19" s="88">
        <v>131302</v>
      </c>
      <c r="D19" s="88">
        <v>1374.4181000000001</v>
      </c>
      <c r="E19" s="88">
        <v>34630.236600000004</v>
      </c>
      <c r="F19" s="88">
        <v>0</v>
      </c>
      <c r="G19" s="88">
        <v>3392</v>
      </c>
      <c r="H19" s="88">
        <v>48</v>
      </c>
      <c r="I19" s="88">
        <v>1371.415</v>
      </c>
      <c r="J19" s="88">
        <v>8393.5110000000004</v>
      </c>
      <c r="K19" s="88">
        <v>2114.75</v>
      </c>
      <c r="L19" s="88">
        <v>7355</v>
      </c>
      <c r="M19" s="88">
        <v>2212.1999999999998</v>
      </c>
      <c r="N19" s="88">
        <v>9207.6610000000001</v>
      </c>
      <c r="O19" s="88">
        <v>5301</v>
      </c>
      <c r="P19" s="88">
        <v>4938</v>
      </c>
      <c r="Q19" s="88">
        <v>2855</v>
      </c>
      <c r="R19" s="88">
        <v>0</v>
      </c>
      <c r="S19" s="88">
        <v>1311.1</v>
      </c>
      <c r="T19" s="88">
        <v>0</v>
      </c>
      <c r="U19" s="88">
        <v>5790.0889999999999</v>
      </c>
      <c r="V19" s="88">
        <v>16310.217389999998</v>
      </c>
      <c r="W19" s="88">
        <v>1000</v>
      </c>
      <c r="X19" s="88">
        <v>12100</v>
      </c>
      <c r="Y19" s="80">
        <v>0</v>
      </c>
      <c r="Z19" s="73">
        <f t="shared" si="0"/>
        <v>251568.07099000004</v>
      </c>
    </row>
    <row r="20" spans="1:26" ht="13.7" customHeight="1">
      <c r="A20" s="79">
        <v>1993</v>
      </c>
      <c r="B20" s="87">
        <v>10</v>
      </c>
      <c r="C20" s="88">
        <v>152000</v>
      </c>
      <c r="D20" s="88">
        <v>25</v>
      </c>
      <c r="E20" s="88">
        <v>48079</v>
      </c>
      <c r="F20" s="88">
        <v>68.212199999999996</v>
      </c>
      <c r="G20" s="88">
        <v>1496.4</v>
      </c>
      <c r="H20" s="88">
        <v>0</v>
      </c>
      <c r="I20" s="88">
        <v>3694.49298</v>
      </c>
      <c r="J20" s="88">
        <v>60963.254000000001</v>
      </c>
      <c r="K20" s="88">
        <v>20430.00879</v>
      </c>
      <c r="L20" s="88">
        <v>33643.08</v>
      </c>
      <c r="M20" s="88">
        <v>1259.7570000000001</v>
      </c>
      <c r="N20" s="88">
        <v>113008</v>
      </c>
      <c r="O20" s="88">
        <v>7746</v>
      </c>
      <c r="P20" s="88">
        <v>26681.98</v>
      </c>
      <c r="Q20" s="88">
        <v>93386</v>
      </c>
      <c r="R20" s="88">
        <v>0</v>
      </c>
      <c r="S20" s="88">
        <v>18281.8</v>
      </c>
      <c r="T20" s="88">
        <v>0</v>
      </c>
      <c r="U20" s="88">
        <v>24834.512279999999</v>
      </c>
      <c r="V20" s="88">
        <v>22418</v>
      </c>
      <c r="W20" s="88">
        <v>4047</v>
      </c>
      <c r="X20" s="88">
        <v>62</v>
      </c>
      <c r="Y20" s="80">
        <v>167.3014</v>
      </c>
      <c r="Z20" s="73">
        <f t="shared" si="0"/>
        <v>632301.79865000013</v>
      </c>
    </row>
    <row r="21" spans="1:26" ht="13.7" customHeight="1">
      <c r="A21" s="79">
        <v>1994</v>
      </c>
      <c r="B21" s="87">
        <v>331</v>
      </c>
      <c r="C21" s="88">
        <v>287000</v>
      </c>
      <c r="D21" s="88">
        <v>125.62255</v>
      </c>
      <c r="E21" s="88">
        <v>45038</v>
      </c>
      <c r="F21" s="88">
        <v>2430.4079999999999</v>
      </c>
      <c r="G21" s="88">
        <v>770.8</v>
      </c>
      <c r="H21" s="88">
        <v>81059</v>
      </c>
      <c r="I21" s="88">
        <v>2434</v>
      </c>
      <c r="J21" s="88">
        <v>49637.8</v>
      </c>
      <c r="K21" s="88">
        <v>5971.3410000000003</v>
      </c>
      <c r="L21" s="88">
        <v>6978</v>
      </c>
      <c r="M21" s="88">
        <v>231</v>
      </c>
      <c r="N21" s="88">
        <v>118978.91700000003</v>
      </c>
      <c r="O21" s="88">
        <v>16057.4</v>
      </c>
      <c r="P21" s="88">
        <v>18771</v>
      </c>
      <c r="Q21" s="88">
        <v>52494.309000000001</v>
      </c>
      <c r="R21" s="88">
        <v>0</v>
      </c>
      <c r="S21" s="88">
        <v>38049</v>
      </c>
      <c r="T21" s="88">
        <v>0</v>
      </c>
      <c r="U21" s="88">
        <v>31882.705730000001</v>
      </c>
      <c r="V21" s="88">
        <v>21007.418000000001</v>
      </c>
      <c r="W21" s="88">
        <v>7288.4849999999997</v>
      </c>
      <c r="X21" s="88">
        <v>300</v>
      </c>
      <c r="Y21" s="80">
        <v>77.712000000000003</v>
      </c>
      <c r="Z21" s="73">
        <f t="shared" si="0"/>
        <v>786913.9182800001</v>
      </c>
    </row>
    <row r="22" spans="1:26" ht="13.7" customHeight="1">
      <c r="A22" s="79">
        <v>1995</v>
      </c>
      <c r="B22" s="87">
        <v>717.83600000000001</v>
      </c>
      <c r="C22" s="88">
        <v>157005.90416000001</v>
      </c>
      <c r="D22" s="88">
        <v>4187.5050300000003</v>
      </c>
      <c r="E22" s="88">
        <v>244716.78839</v>
      </c>
      <c r="F22" s="88">
        <v>175.416</v>
      </c>
      <c r="G22" s="88">
        <v>730</v>
      </c>
      <c r="H22" s="88">
        <v>3957.6039999999916</v>
      </c>
      <c r="I22" s="88">
        <v>115398.40716</v>
      </c>
      <c r="J22" s="88">
        <v>44999.494149999999</v>
      </c>
      <c r="K22" s="88">
        <v>21686.026570000002</v>
      </c>
      <c r="L22" s="88">
        <v>6906</v>
      </c>
      <c r="M22" s="88">
        <v>0</v>
      </c>
      <c r="N22" s="88">
        <v>140141.31700000001</v>
      </c>
      <c r="O22" s="88">
        <v>85139</v>
      </c>
      <c r="P22" s="88">
        <v>133059.59025000001</v>
      </c>
      <c r="Q22" s="88">
        <v>32000</v>
      </c>
      <c r="R22" s="88">
        <v>31368.922190000001</v>
      </c>
      <c r="S22" s="88">
        <v>48982.480159999999</v>
      </c>
      <c r="T22" s="88">
        <v>18127.060000000001</v>
      </c>
      <c r="U22" s="88">
        <v>23916.536660000002</v>
      </c>
      <c r="V22" s="88">
        <v>41724.001319999996</v>
      </c>
      <c r="W22" s="88">
        <v>13064.820610000001</v>
      </c>
      <c r="X22" s="88">
        <v>56600</v>
      </c>
      <c r="Y22" s="80">
        <v>142.76255</v>
      </c>
      <c r="Z22" s="73">
        <f t="shared" si="0"/>
        <v>1224747.4722000002</v>
      </c>
    </row>
    <row r="23" spans="1:26" ht="13.7" customHeight="1">
      <c r="A23" s="79">
        <v>1996</v>
      </c>
      <c r="B23" s="87">
        <v>4740.3784299999998</v>
      </c>
      <c r="C23" s="88">
        <v>521919.2440500001</v>
      </c>
      <c r="D23" s="88">
        <v>23162.168859999998</v>
      </c>
      <c r="E23" s="88">
        <v>46378.518360000002</v>
      </c>
      <c r="F23" s="88">
        <v>2292.3774699999999</v>
      </c>
      <c r="G23" s="88">
        <v>27427</v>
      </c>
      <c r="H23" s="88">
        <v>25890.080000000002</v>
      </c>
      <c r="I23" s="88">
        <v>42007.330999999998</v>
      </c>
      <c r="J23" s="88">
        <v>8596.4</v>
      </c>
      <c r="K23" s="88">
        <v>19536.752970000001</v>
      </c>
      <c r="L23" s="88">
        <v>14277.24883</v>
      </c>
      <c r="M23" s="88">
        <v>0</v>
      </c>
      <c r="N23" s="88">
        <v>419235</v>
      </c>
      <c r="O23" s="88">
        <v>55314.77</v>
      </c>
      <c r="P23" s="88">
        <v>37724.07</v>
      </c>
      <c r="Q23" s="88">
        <v>53334</v>
      </c>
      <c r="R23" s="88">
        <v>4396.82</v>
      </c>
      <c r="S23" s="88">
        <v>75918.084999999992</v>
      </c>
      <c r="T23" s="88">
        <v>33400</v>
      </c>
      <c r="U23" s="88">
        <v>99778.850019999998</v>
      </c>
      <c r="V23" s="88">
        <v>42672.765350000001</v>
      </c>
      <c r="W23" s="88">
        <v>4463.29774</v>
      </c>
      <c r="X23" s="88">
        <v>57190</v>
      </c>
      <c r="Y23" s="80">
        <v>19963.666310000001</v>
      </c>
      <c r="Z23" s="73">
        <f t="shared" si="0"/>
        <v>1639618.8243900004</v>
      </c>
    </row>
    <row r="24" spans="1:26" ht="13.7" customHeight="1">
      <c r="A24" s="79">
        <v>1997</v>
      </c>
      <c r="B24" s="87">
        <v>100000</v>
      </c>
      <c r="C24" s="88">
        <v>256289.20524000001</v>
      </c>
      <c r="D24" s="88">
        <v>6618.1092200000003</v>
      </c>
      <c r="E24" s="88">
        <v>102820.302</v>
      </c>
      <c r="F24" s="88">
        <v>20342.35385</v>
      </c>
      <c r="G24" s="88">
        <v>40926</v>
      </c>
      <c r="H24" s="88">
        <v>65253.825959999995</v>
      </c>
      <c r="I24" s="88">
        <v>175883.9</v>
      </c>
      <c r="J24" s="88">
        <v>33133.194619999995</v>
      </c>
      <c r="K24" s="88">
        <v>7457.9724999999999</v>
      </c>
      <c r="L24" s="88">
        <v>2596.15</v>
      </c>
      <c r="M24" s="88">
        <v>7267.4475399999992</v>
      </c>
      <c r="N24" s="88">
        <v>60270</v>
      </c>
      <c r="O24" s="88">
        <v>62400</v>
      </c>
      <c r="P24" s="88">
        <v>24348.329559999998</v>
      </c>
      <c r="Q24" s="88">
        <v>0</v>
      </c>
      <c r="R24" s="88">
        <v>55301.178610000003</v>
      </c>
      <c r="S24" s="88">
        <v>58949.485999999997</v>
      </c>
      <c r="T24" s="88">
        <v>171.67</v>
      </c>
      <c r="U24" s="88">
        <v>23466.345399999998</v>
      </c>
      <c r="V24" s="88">
        <v>76831.735579999993</v>
      </c>
      <c r="W24" s="88">
        <v>10780.14165</v>
      </c>
      <c r="X24" s="88">
        <v>10063</v>
      </c>
      <c r="Y24" s="80">
        <v>48893.67613</v>
      </c>
      <c r="Z24" s="73">
        <f t="shared" si="0"/>
        <v>1250064.0238600001</v>
      </c>
    </row>
    <row r="25" spans="1:26" ht="13.7" customHeight="1">
      <c r="A25" s="79">
        <v>1998</v>
      </c>
      <c r="B25" s="87">
        <v>0</v>
      </c>
      <c r="C25" s="88">
        <v>349818.76329999999</v>
      </c>
      <c r="D25" s="88">
        <v>10238.97661</v>
      </c>
      <c r="E25" s="88">
        <v>103896.63500000001</v>
      </c>
      <c r="F25" s="88">
        <v>2461.9119999999998</v>
      </c>
      <c r="G25" s="88">
        <v>168682.9</v>
      </c>
      <c r="H25" s="88">
        <v>20066.323</v>
      </c>
      <c r="I25" s="88">
        <v>65458.100769999997</v>
      </c>
      <c r="J25" s="88">
        <v>25261.632000000001</v>
      </c>
      <c r="K25" s="88">
        <v>2025.8747800000001</v>
      </c>
      <c r="L25" s="88">
        <v>28104.414580000001</v>
      </c>
      <c r="M25" s="88">
        <v>5091.0810799999999</v>
      </c>
      <c r="N25" s="88">
        <v>67052.634019999998</v>
      </c>
      <c r="O25" s="88">
        <v>39383.11</v>
      </c>
      <c r="P25" s="88">
        <v>19684.023880000001</v>
      </c>
      <c r="Q25" s="88">
        <v>14675.8</v>
      </c>
      <c r="R25" s="88">
        <v>302.65899999999999</v>
      </c>
      <c r="S25" s="88">
        <v>44978.006000000001</v>
      </c>
      <c r="T25" s="88">
        <v>2535.56</v>
      </c>
      <c r="U25" s="88">
        <v>22667.579019999997</v>
      </c>
      <c r="V25" s="88">
        <v>420919.59802000003</v>
      </c>
      <c r="W25" s="88">
        <v>14643.214969999999</v>
      </c>
      <c r="X25" s="88">
        <v>23008.084180000002</v>
      </c>
      <c r="Y25" s="80">
        <v>808</v>
      </c>
      <c r="Z25" s="73">
        <f t="shared" si="0"/>
        <v>1451764.8822100002</v>
      </c>
    </row>
    <row r="26" spans="1:26" ht="13.7" customHeight="1">
      <c r="A26" s="79">
        <v>1999</v>
      </c>
      <c r="B26" s="87">
        <v>0</v>
      </c>
      <c r="C26" s="88">
        <v>210776.38102</v>
      </c>
      <c r="D26" s="88">
        <v>7449.2678299999998</v>
      </c>
      <c r="E26" s="88">
        <v>53464.22</v>
      </c>
      <c r="F26" s="88">
        <v>3960.9560000000001</v>
      </c>
      <c r="G26" s="88">
        <v>39011.599999999999</v>
      </c>
      <c r="H26" s="88">
        <v>10227.909</v>
      </c>
      <c r="I26" s="88">
        <v>49896.672000000006</v>
      </c>
      <c r="J26" s="88">
        <v>26604.289140000001</v>
      </c>
      <c r="K26" s="88">
        <v>693.66566999999998</v>
      </c>
      <c r="L26" s="88">
        <v>31937.042239999999</v>
      </c>
      <c r="M26" s="88">
        <v>27797.87746</v>
      </c>
      <c r="N26" s="88">
        <v>67380</v>
      </c>
      <c r="O26" s="88">
        <v>38200</v>
      </c>
      <c r="P26" s="88">
        <v>92784.221060000011</v>
      </c>
      <c r="Q26" s="88">
        <v>13927.458000000001</v>
      </c>
      <c r="R26" s="88">
        <v>230.51400000000001</v>
      </c>
      <c r="S26" s="88">
        <v>33752.666620000004</v>
      </c>
      <c r="T26" s="88">
        <v>2108.48</v>
      </c>
      <c r="U26" s="88">
        <v>15735.22896</v>
      </c>
      <c r="V26" s="88">
        <v>52276.873420000004</v>
      </c>
      <c r="W26" s="88">
        <v>8862.3219100000006</v>
      </c>
      <c r="X26" s="88">
        <v>34276.395550000001</v>
      </c>
      <c r="Y26" s="80">
        <v>6637.7969999999996</v>
      </c>
      <c r="Z26" s="73">
        <f t="shared" si="0"/>
        <v>827991.83687999996</v>
      </c>
    </row>
    <row r="27" spans="1:26" ht="13.7" customHeight="1">
      <c r="A27" s="79">
        <v>2000</v>
      </c>
      <c r="B27" s="87">
        <v>0</v>
      </c>
      <c r="C27" s="88">
        <v>279460.02747000003</v>
      </c>
      <c r="D27" s="88">
        <v>4417.4766900000004</v>
      </c>
      <c r="E27" s="88">
        <v>39362.050000000003</v>
      </c>
      <c r="F27" s="88">
        <v>0</v>
      </c>
      <c r="G27" s="88">
        <v>38293.599999999999</v>
      </c>
      <c r="H27" s="88">
        <v>3813.5279999999998</v>
      </c>
      <c r="I27" s="88">
        <v>49714.577499999999</v>
      </c>
      <c r="J27" s="88">
        <v>1956.47244</v>
      </c>
      <c r="K27" s="88">
        <v>5144.9809699999996</v>
      </c>
      <c r="L27" s="88">
        <v>37493.705569999998</v>
      </c>
      <c r="M27" s="88">
        <v>50283.55992</v>
      </c>
      <c r="N27" s="88">
        <v>60566.85</v>
      </c>
      <c r="O27" s="88">
        <v>16808.307280000001</v>
      </c>
      <c r="P27" s="88">
        <v>11697.241300000002</v>
      </c>
      <c r="Q27" s="88">
        <v>10116.184359999999</v>
      </c>
      <c r="R27" s="88">
        <v>132.71118999999999</v>
      </c>
      <c r="S27" s="88">
        <v>37074</v>
      </c>
      <c r="T27" s="88">
        <v>3751.49</v>
      </c>
      <c r="U27" s="88">
        <v>19008.34</v>
      </c>
      <c r="V27" s="88">
        <v>17216.87</v>
      </c>
      <c r="W27" s="88">
        <v>8051.7846</v>
      </c>
      <c r="X27" s="88">
        <v>11652</v>
      </c>
      <c r="Y27" s="80">
        <v>13505</v>
      </c>
      <c r="Z27" s="73">
        <f t="shared" si="0"/>
        <v>719520.75728999975</v>
      </c>
    </row>
    <row r="28" spans="1:26" ht="13.7" customHeight="1">
      <c r="A28" s="79">
        <v>2001</v>
      </c>
      <c r="B28" s="87">
        <v>2960.4</v>
      </c>
      <c r="C28" s="88">
        <v>218463.51667000001</v>
      </c>
      <c r="D28" s="88">
        <v>5890.7463699999998</v>
      </c>
      <c r="E28" s="88">
        <v>130941.23699999999</v>
      </c>
      <c r="F28" s="88">
        <v>19201.224999999999</v>
      </c>
      <c r="G28" s="88">
        <v>12422.9</v>
      </c>
      <c r="H28" s="88">
        <v>3332.0509999999999</v>
      </c>
      <c r="I28" s="88">
        <v>57627.8851</v>
      </c>
      <c r="J28" s="88">
        <v>1231.1300000000001</v>
      </c>
      <c r="K28" s="88">
        <v>4110.9404400000003</v>
      </c>
      <c r="L28" s="88">
        <v>97567.401109999992</v>
      </c>
      <c r="M28" s="88">
        <v>5296.4395500000001</v>
      </c>
      <c r="N28" s="88">
        <v>68426.866500000004</v>
      </c>
      <c r="O28" s="88">
        <v>13740</v>
      </c>
      <c r="P28" s="88">
        <v>7013.8449999999993</v>
      </c>
      <c r="Q28" s="88">
        <v>1834.6137799999999</v>
      </c>
      <c r="R28" s="88">
        <v>16697.900000000001</v>
      </c>
      <c r="S28" s="88">
        <v>41337.300000000003</v>
      </c>
      <c r="T28" s="88">
        <v>11911.37</v>
      </c>
      <c r="U28" s="88">
        <v>19008.34</v>
      </c>
      <c r="V28" s="88">
        <v>13298.515469999998</v>
      </c>
      <c r="W28" s="88">
        <v>4858.3903399999999</v>
      </c>
      <c r="X28" s="88">
        <v>21790</v>
      </c>
      <c r="Y28" s="80">
        <v>5941.07</v>
      </c>
      <c r="Z28" s="73">
        <f t="shared" si="0"/>
        <v>784904.08332999994</v>
      </c>
    </row>
    <row r="29" spans="1:26" ht="13.7" customHeight="1">
      <c r="A29" s="79">
        <v>2002</v>
      </c>
      <c r="B29" s="87">
        <v>12825.09</v>
      </c>
      <c r="C29" s="88">
        <v>64987.31</v>
      </c>
      <c r="D29" s="88">
        <v>4028.3215600000003</v>
      </c>
      <c r="E29" s="88">
        <v>76504.864109999995</v>
      </c>
      <c r="F29" s="88">
        <v>3176.2795000000001</v>
      </c>
      <c r="G29" s="88">
        <v>4103</v>
      </c>
      <c r="H29" s="88">
        <v>2536.4250000000002</v>
      </c>
      <c r="I29" s="88">
        <v>19948.834000000003</v>
      </c>
      <c r="J29" s="88">
        <v>1204.6829800000003</v>
      </c>
      <c r="K29" s="88">
        <v>752.57438000000002</v>
      </c>
      <c r="L29" s="88">
        <v>14825.01</v>
      </c>
      <c r="M29" s="88">
        <v>3804.0352600000001</v>
      </c>
      <c r="N29" s="88">
        <v>29441</v>
      </c>
      <c r="O29" s="88">
        <v>1950</v>
      </c>
      <c r="P29" s="88">
        <v>11987.489000000001</v>
      </c>
      <c r="Q29" s="88">
        <v>1777.7897799999998</v>
      </c>
      <c r="R29" s="88">
        <v>0</v>
      </c>
      <c r="S29" s="88">
        <v>18289.767</v>
      </c>
      <c r="T29" s="88">
        <v>10284.14</v>
      </c>
      <c r="U29" s="88">
        <v>19008.34</v>
      </c>
      <c r="V29" s="88">
        <v>4864.3613199999991</v>
      </c>
      <c r="W29" s="88">
        <v>5092.9796400000005</v>
      </c>
      <c r="X29" s="88">
        <v>83102.080000000002</v>
      </c>
      <c r="Y29" s="80">
        <v>3130.402</v>
      </c>
      <c r="Z29" s="73">
        <f t="shared" si="0"/>
        <v>397624.7755300001</v>
      </c>
    </row>
    <row r="30" spans="1:26" ht="13.7" customHeight="1">
      <c r="A30" s="79">
        <v>2003</v>
      </c>
      <c r="B30" s="87">
        <v>4256.9949999999999</v>
      </c>
      <c r="C30" s="88">
        <v>113545</v>
      </c>
      <c r="D30" s="88">
        <v>5534.97642</v>
      </c>
      <c r="E30" s="88">
        <v>21578.535</v>
      </c>
      <c r="F30" s="88">
        <v>6454.4869599999993</v>
      </c>
      <c r="G30" s="88">
        <v>11863</v>
      </c>
      <c r="H30" s="88">
        <v>40443.232000000004</v>
      </c>
      <c r="I30" s="88">
        <v>22335.251</v>
      </c>
      <c r="J30" s="88">
        <v>2200</v>
      </c>
      <c r="K30" s="88">
        <v>766.22</v>
      </c>
      <c r="L30" s="88">
        <v>4302.3217996429057</v>
      </c>
      <c r="M30" s="88">
        <v>5724.22955</v>
      </c>
      <c r="N30" s="88">
        <v>66936.623999999996</v>
      </c>
      <c r="O30" s="88">
        <v>12100</v>
      </c>
      <c r="P30" s="88">
        <v>107445.56700000001</v>
      </c>
      <c r="Q30" s="88">
        <v>775</v>
      </c>
      <c r="R30" s="88">
        <v>0</v>
      </c>
      <c r="S30" s="88">
        <v>33326.802869999992</v>
      </c>
      <c r="T30" s="88">
        <v>10284.14</v>
      </c>
      <c r="U30" s="88">
        <v>55995.068180000009</v>
      </c>
      <c r="V30" s="88">
        <v>9047.1851900000001</v>
      </c>
      <c r="W30" s="88">
        <v>1381</v>
      </c>
      <c r="X30" s="88">
        <v>101432.96101999999</v>
      </c>
      <c r="Y30" s="80">
        <v>2035.166666666667</v>
      </c>
      <c r="Z30" s="73">
        <f t="shared" si="0"/>
        <v>639763.76265630953</v>
      </c>
    </row>
    <row r="31" spans="1:26" ht="13.7" customHeight="1">
      <c r="A31" s="79">
        <v>2004</v>
      </c>
      <c r="B31" s="87">
        <v>39200</v>
      </c>
      <c r="C31" s="88">
        <v>269563</v>
      </c>
      <c r="D31" s="88">
        <v>14533.834419999999</v>
      </c>
      <c r="E31" s="88">
        <v>137603.413</v>
      </c>
      <c r="F31" s="88">
        <v>29100</v>
      </c>
      <c r="G31" s="88">
        <v>8369</v>
      </c>
      <c r="H31" s="88">
        <v>105659.717</v>
      </c>
      <c r="I31" s="88">
        <v>34736.97</v>
      </c>
      <c r="J31" s="88">
        <v>103941.85404000001</v>
      </c>
      <c r="K31" s="88">
        <v>41031.919379999999</v>
      </c>
      <c r="L31" s="88">
        <v>4796.9269984009225</v>
      </c>
      <c r="M31" s="88">
        <v>8801.7731999999996</v>
      </c>
      <c r="N31" s="88">
        <v>71297</v>
      </c>
      <c r="O31" s="88">
        <v>9600</v>
      </c>
      <c r="P31" s="88">
        <v>157917.16231480002</v>
      </c>
      <c r="Q31" s="88">
        <v>56594.75</v>
      </c>
      <c r="R31" s="88">
        <v>0</v>
      </c>
      <c r="S31" s="88">
        <v>42494</v>
      </c>
      <c r="T31" s="88">
        <v>5911.07</v>
      </c>
      <c r="U31" s="88">
        <v>54340.121750000006</v>
      </c>
      <c r="V31" s="88">
        <v>15788.358320000001</v>
      </c>
      <c r="W31" s="88">
        <v>9124</v>
      </c>
      <c r="X31" s="88">
        <v>391270</v>
      </c>
      <c r="Y31" s="80">
        <v>4327.6480000000001</v>
      </c>
      <c r="Z31" s="73">
        <f t="shared" si="0"/>
        <v>1616002.5184232011</v>
      </c>
    </row>
    <row r="32" spans="1:26" ht="13.7" customHeight="1">
      <c r="A32" s="79">
        <v>2005</v>
      </c>
      <c r="B32" s="87">
        <v>17800</v>
      </c>
      <c r="C32" s="88">
        <v>393440</v>
      </c>
      <c r="D32" s="88">
        <v>15833.789020000002</v>
      </c>
      <c r="E32" s="88">
        <v>102452.32799999999</v>
      </c>
      <c r="F32" s="88">
        <v>29454.179999999997</v>
      </c>
      <c r="G32" s="88">
        <v>29460.32</v>
      </c>
      <c r="H32" s="88">
        <v>29948.562000000002</v>
      </c>
      <c r="I32" s="88">
        <v>14019.184999999999</v>
      </c>
      <c r="J32" s="88">
        <v>0</v>
      </c>
      <c r="K32" s="88">
        <v>725.59526666666648</v>
      </c>
      <c r="L32" s="88">
        <v>22722.475200000001</v>
      </c>
      <c r="M32" s="88">
        <v>10109.50813</v>
      </c>
      <c r="N32" s="88">
        <v>59040</v>
      </c>
      <c r="O32" s="88">
        <v>22910</v>
      </c>
      <c r="P32" s="88">
        <v>21193.120999999999</v>
      </c>
      <c r="Q32" s="88">
        <v>20217</v>
      </c>
      <c r="R32" s="88">
        <v>14500.227150000001</v>
      </c>
      <c r="S32" s="88">
        <v>15479.115000000002</v>
      </c>
      <c r="T32" s="88">
        <v>26836.04</v>
      </c>
      <c r="U32" s="88">
        <v>11915.270349999999</v>
      </c>
      <c r="V32" s="88">
        <v>30977</v>
      </c>
      <c r="W32" s="88">
        <v>13612</v>
      </c>
      <c r="X32" s="88">
        <v>236784</v>
      </c>
      <c r="Y32" s="80">
        <v>27591.717720000004</v>
      </c>
      <c r="Z32" s="73">
        <f t="shared" si="0"/>
        <v>1167021.4338366669</v>
      </c>
    </row>
    <row r="33" spans="1:28" ht="13.7" customHeight="1">
      <c r="A33" s="79">
        <v>2006</v>
      </c>
      <c r="B33" s="87">
        <v>18790</v>
      </c>
      <c r="C33" s="88">
        <v>182430</v>
      </c>
      <c r="D33" s="88">
        <v>31231.443770000002</v>
      </c>
      <c r="E33" s="88">
        <v>91318.705000000002</v>
      </c>
      <c r="F33" s="88">
        <v>28530</v>
      </c>
      <c r="G33" s="88">
        <v>29160</v>
      </c>
      <c r="H33" s="88">
        <v>34165.54</v>
      </c>
      <c r="I33" s="88">
        <v>32543.999999999996</v>
      </c>
      <c r="J33" s="88">
        <v>1372.1536000000001</v>
      </c>
      <c r="K33" s="88">
        <v>0</v>
      </c>
      <c r="L33" s="88">
        <v>24100.899999999998</v>
      </c>
      <c r="M33" s="88">
        <v>18163.243530000003</v>
      </c>
      <c r="N33" s="88">
        <v>129270.00000000001</v>
      </c>
      <c r="O33" s="88">
        <v>30145.65969</v>
      </c>
      <c r="P33" s="88">
        <v>23411.458000000002</v>
      </c>
      <c r="Q33" s="88">
        <v>23964</v>
      </c>
      <c r="R33" s="88">
        <v>19138.767029999999</v>
      </c>
      <c r="S33" s="88">
        <v>16908.701999999997</v>
      </c>
      <c r="T33" s="88">
        <v>97324.258999999991</v>
      </c>
      <c r="U33" s="88">
        <v>59449.501935185181</v>
      </c>
      <c r="V33" s="88">
        <v>45991</v>
      </c>
      <c r="W33" s="88">
        <v>27917</v>
      </c>
      <c r="X33" s="88">
        <v>236216</v>
      </c>
      <c r="Y33" s="80">
        <v>51462.414999999994</v>
      </c>
      <c r="Z33" s="73">
        <f t="shared" si="0"/>
        <v>1253004.7485551853</v>
      </c>
    </row>
    <row r="34" spans="1:28" ht="13.7" customHeight="1">
      <c r="A34" s="79">
        <v>2007</v>
      </c>
      <c r="B34" s="87">
        <v>16369</v>
      </c>
      <c r="C34" s="88">
        <v>156020</v>
      </c>
      <c r="D34" s="88">
        <v>49525.511650000008</v>
      </c>
      <c r="E34" s="88">
        <v>96877</v>
      </c>
      <c r="F34" s="88">
        <v>32159.999999999996</v>
      </c>
      <c r="G34" s="88">
        <v>25393.57</v>
      </c>
      <c r="H34" s="88">
        <v>108950.25199999998</v>
      </c>
      <c r="I34" s="88">
        <v>33308</v>
      </c>
      <c r="J34" s="88">
        <v>3588.4248299999999</v>
      </c>
      <c r="K34" s="88">
        <v>3070</v>
      </c>
      <c r="L34" s="88">
        <v>27003.200000000001</v>
      </c>
      <c r="M34" s="88">
        <v>7112.2924700000003</v>
      </c>
      <c r="N34" s="88">
        <v>55330</v>
      </c>
      <c r="O34" s="88">
        <v>36540</v>
      </c>
      <c r="P34" s="88">
        <v>25859</v>
      </c>
      <c r="Q34" s="88">
        <v>24717</v>
      </c>
      <c r="R34" s="88">
        <v>29629.360000000001</v>
      </c>
      <c r="S34" s="88">
        <v>20622.262000000006</v>
      </c>
      <c r="T34" s="88">
        <v>98062.168999999994</v>
      </c>
      <c r="U34" s="88">
        <v>535749.777</v>
      </c>
      <c r="V34" s="88">
        <v>50705</v>
      </c>
      <c r="W34" s="88">
        <v>51333</v>
      </c>
      <c r="X34" s="88">
        <v>192175</v>
      </c>
      <c r="Y34" s="80">
        <v>38530</v>
      </c>
      <c r="Z34" s="73">
        <f t="shared" si="0"/>
        <v>1718629.8189499998</v>
      </c>
    </row>
    <row r="35" spans="1:28" ht="13.7" customHeight="1">
      <c r="A35" s="79">
        <v>2008</v>
      </c>
      <c r="B35" s="87">
        <v>17526</v>
      </c>
      <c r="C35" s="88">
        <v>164910</v>
      </c>
      <c r="D35" s="88">
        <v>65844.947279999993</v>
      </c>
      <c r="E35" s="88">
        <v>365556.37200000003</v>
      </c>
      <c r="F35" s="88">
        <v>52770</v>
      </c>
      <c r="G35" s="88">
        <v>21861.72</v>
      </c>
      <c r="H35" s="88">
        <v>53185.958999999995</v>
      </c>
      <c r="I35" s="88">
        <v>48820</v>
      </c>
      <c r="J35" s="88">
        <v>3664.5669000000007</v>
      </c>
      <c r="K35" s="88">
        <v>2143.6872100000001</v>
      </c>
      <c r="L35" s="88">
        <v>31188.695999999996</v>
      </c>
      <c r="M35" s="88">
        <v>10228.50693</v>
      </c>
      <c r="N35" s="88">
        <v>167824.448</v>
      </c>
      <c r="O35" s="88">
        <v>49220</v>
      </c>
      <c r="P35" s="88">
        <v>15147.353999999994</v>
      </c>
      <c r="Q35" s="88">
        <v>36008.382000000005</v>
      </c>
      <c r="R35" s="88">
        <v>30696.159000000003</v>
      </c>
      <c r="S35" s="88">
        <v>26734.215000000004</v>
      </c>
      <c r="T35" s="88">
        <v>36270.400000000001</v>
      </c>
      <c r="U35" s="88">
        <v>246904.65700000001</v>
      </c>
      <c r="V35" s="88">
        <v>47970.02</v>
      </c>
      <c r="W35" s="88">
        <v>14097</v>
      </c>
      <c r="X35" s="88">
        <v>445959.85065999994</v>
      </c>
      <c r="Y35" s="80">
        <v>49800.567999999999</v>
      </c>
      <c r="Z35" s="73">
        <f t="shared" si="0"/>
        <v>2004333.5089799999</v>
      </c>
    </row>
    <row r="36" spans="1:28" ht="13.7" customHeight="1">
      <c r="A36" s="79">
        <v>2009</v>
      </c>
      <c r="B36" s="87">
        <v>53536.602510000004</v>
      </c>
      <c r="C36" s="88">
        <v>153930</v>
      </c>
      <c r="D36" s="88">
        <v>40780</v>
      </c>
      <c r="E36" s="88">
        <v>121629</v>
      </c>
      <c r="F36" s="88">
        <v>39910</v>
      </c>
      <c r="G36" s="88">
        <v>6259.77</v>
      </c>
      <c r="H36" s="88">
        <v>60773.84</v>
      </c>
      <c r="I36" s="88">
        <v>51530</v>
      </c>
      <c r="J36" s="88">
        <v>5058.2164799999991</v>
      </c>
      <c r="K36" s="88">
        <v>1880</v>
      </c>
      <c r="L36" s="88">
        <v>33714.980376000014</v>
      </c>
      <c r="M36" s="88">
        <v>15659.622209999998</v>
      </c>
      <c r="N36" s="88">
        <v>147950</v>
      </c>
      <c r="O36" s="88">
        <v>61320</v>
      </c>
      <c r="P36" s="88">
        <v>28061.442999999999</v>
      </c>
      <c r="Q36" s="88">
        <v>41122.532919999998</v>
      </c>
      <c r="R36" s="88">
        <v>32352.117170000001</v>
      </c>
      <c r="S36" s="88">
        <v>34565</v>
      </c>
      <c r="T36" s="88">
        <v>27518.530999999995</v>
      </c>
      <c r="U36" s="88">
        <v>745597.47</v>
      </c>
      <c r="V36" s="88">
        <v>75553.67</v>
      </c>
      <c r="W36" s="88">
        <v>13591.000000000002</v>
      </c>
      <c r="X36" s="88">
        <v>89525</v>
      </c>
      <c r="Y36" s="80">
        <v>31211</v>
      </c>
      <c r="Z36" s="73">
        <f t="shared" si="0"/>
        <v>1913029.7956659999</v>
      </c>
    </row>
    <row r="37" spans="1:28" ht="13.7" customHeight="1">
      <c r="A37" s="79">
        <v>2010</v>
      </c>
      <c r="B37" s="87">
        <v>32271.572</v>
      </c>
      <c r="C37" s="88">
        <v>175892.99999999997</v>
      </c>
      <c r="D37" s="88">
        <v>58190.000000000007</v>
      </c>
      <c r="E37" s="88">
        <v>169177.99999999997</v>
      </c>
      <c r="F37" s="88">
        <v>87560</v>
      </c>
      <c r="G37" s="88">
        <v>5757.6099999999988</v>
      </c>
      <c r="H37" s="88">
        <v>74399.747000000003</v>
      </c>
      <c r="I37" s="88">
        <v>59170</v>
      </c>
      <c r="J37" s="88">
        <v>8109.4444100000001</v>
      </c>
      <c r="K37" s="88">
        <v>3440</v>
      </c>
      <c r="L37" s="88">
        <v>37082.717999999993</v>
      </c>
      <c r="M37" s="88">
        <v>16790</v>
      </c>
      <c r="N37" s="88">
        <v>298120</v>
      </c>
      <c r="O37" s="88">
        <v>74430</v>
      </c>
      <c r="P37" s="88">
        <v>13634.408999999998</v>
      </c>
      <c r="Q37" s="88">
        <v>39984.179040000003</v>
      </c>
      <c r="R37" s="88">
        <v>92186.98934</v>
      </c>
      <c r="S37" s="88">
        <v>100194.99999999997</v>
      </c>
      <c r="T37" s="88">
        <v>99430.31</v>
      </c>
      <c r="U37" s="88">
        <v>504770.62899999996</v>
      </c>
      <c r="V37" s="88">
        <v>70701.100000000006</v>
      </c>
      <c r="W37" s="88">
        <v>30074.999999999996</v>
      </c>
      <c r="X37" s="88">
        <v>167091.99999999997</v>
      </c>
      <c r="Y37" s="80">
        <v>37894.999999999993</v>
      </c>
      <c r="Z37" s="73">
        <f t="shared" si="0"/>
        <v>2256356.7077899999</v>
      </c>
    </row>
    <row r="38" spans="1:28" ht="13.7" customHeight="1">
      <c r="A38" s="79">
        <v>2011</v>
      </c>
      <c r="B38" s="87">
        <v>91373.522000000012</v>
      </c>
      <c r="C38" s="88">
        <v>115379.99999999999</v>
      </c>
      <c r="D38" s="88">
        <v>115798</v>
      </c>
      <c r="E38" s="88">
        <v>208971.99999999994</v>
      </c>
      <c r="F38" s="88">
        <v>56040</v>
      </c>
      <c r="G38" s="88">
        <v>68234.010000000009</v>
      </c>
      <c r="H38" s="88">
        <v>68510.350000000006</v>
      </c>
      <c r="I38" s="88">
        <v>43150</v>
      </c>
      <c r="J38" s="88">
        <v>11115.086810000001</v>
      </c>
      <c r="K38" s="88">
        <v>5230</v>
      </c>
      <c r="L38" s="88">
        <v>41606.809595999985</v>
      </c>
      <c r="M38" s="88">
        <v>35357.423480000005</v>
      </c>
      <c r="N38" s="88">
        <v>258210.00000000003</v>
      </c>
      <c r="O38" s="88">
        <v>99759.999999999985</v>
      </c>
      <c r="P38" s="88">
        <v>12511.028000000002</v>
      </c>
      <c r="Q38" s="88">
        <v>42982.404750000002</v>
      </c>
      <c r="R38" s="88">
        <v>70975.989999999991</v>
      </c>
      <c r="S38" s="88">
        <v>66444</v>
      </c>
      <c r="T38" s="88">
        <v>111560.80781999997</v>
      </c>
      <c r="U38" s="88">
        <v>443049.25100000005</v>
      </c>
      <c r="V38" s="88">
        <v>77618.459999999992</v>
      </c>
      <c r="W38" s="88">
        <v>45059.000000000007</v>
      </c>
      <c r="X38" s="88">
        <v>152479.99999999997</v>
      </c>
      <c r="Y38" s="80">
        <v>38232</v>
      </c>
      <c r="Z38" s="73">
        <f t="shared" si="0"/>
        <v>2279650.1434559999</v>
      </c>
    </row>
    <row r="39" spans="1:28" ht="13.7" customHeight="1">
      <c r="A39" s="79">
        <v>2012</v>
      </c>
      <c r="B39" s="87">
        <v>201181.91499999998</v>
      </c>
      <c r="C39" s="88">
        <v>117699.99999999999</v>
      </c>
      <c r="D39" s="88">
        <v>80673.773849999998</v>
      </c>
      <c r="E39" s="88">
        <v>143456</v>
      </c>
      <c r="F39" s="88">
        <v>98480</v>
      </c>
      <c r="G39" s="88">
        <v>6660.4618518518519</v>
      </c>
      <c r="H39" s="88">
        <v>99249.294999999998</v>
      </c>
      <c r="I39" s="88">
        <v>48040.000000000007</v>
      </c>
      <c r="J39" s="88">
        <v>14231.34071</v>
      </c>
      <c r="K39" s="88">
        <v>8260</v>
      </c>
      <c r="L39" s="88">
        <v>53998.084820000011</v>
      </c>
      <c r="M39" s="88">
        <v>29676.130659999999</v>
      </c>
      <c r="N39" s="88">
        <v>290900</v>
      </c>
      <c r="O39" s="88">
        <v>120306.39872</v>
      </c>
      <c r="P39" s="88">
        <v>26917.828999999998</v>
      </c>
      <c r="Q39" s="88">
        <v>52180.142699999997</v>
      </c>
      <c r="R39" s="88">
        <v>61359.59</v>
      </c>
      <c r="S39" s="88">
        <v>74249.707999999999</v>
      </c>
      <c r="T39" s="88">
        <v>126509.95606787999</v>
      </c>
      <c r="U39" s="88">
        <v>148252.78899999999</v>
      </c>
      <c r="V39" s="88">
        <v>85536.320000000007</v>
      </c>
      <c r="W39" s="88">
        <v>50204.000000000007</v>
      </c>
      <c r="X39" s="88">
        <v>190350.00000000003</v>
      </c>
      <c r="Y39" s="80">
        <v>51979.697560000008</v>
      </c>
      <c r="Z39" s="73">
        <f t="shared" si="0"/>
        <v>2180353.4329397324</v>
      </c>
    </row>
    <row r="40" spans="1:28" ht="13.7" customHeight="1">
      <c r="A40" s="79">
        <v>2013</v>
      </c>
      <c r="B40" s="87">
        <v>118480.87826</v>
      </c>
      <c r="C40" s="88">
        <v>117310</v>
      </c>
      <c r="D40" s="88">
        <v>104946.81567</v>
      </c>
      <c r="E40" s="88">
        <v>111861.99999999999</v>
      </c>
      <c r="F40" s="88">
        <v>102656</v>
      </c>
      <c r="G40" s="88">
        <v>19713.809999999994</v>
      </c>
      <c r="H40" s="88">
        <v>98739.303999999989</v>
      </c>
      <c r="I40" s="88">
        <v>75630.000000000015</v>
      </c>
      <c r="J40" s="88">
        <v>16256.201950000001</v>
      </c>
      <c r="K40" s="88">
        <v>2009.9999999999998</v>
      </c>
      <c r="L40" s="88">
        <v>64949.280040000005</v>
      </c>
      <c r="M40" s="88">
        <v>98510</v>
      </c>
      <c r="N40" s="88">
        <v>296633.00000000006</v>
      </c>
      <c r="O40" s="88">
        <v>233069.65999999997</v>
      </c>
      <c r="P40" s="88">
        <v>34541.705999999998</v>
      </c>
      <c r="Q40" s="88">
        <v>75092.913580000008</v>
      </c>
      <c r="R40" s="88">
        <v>64023.85</v>
      </c>
      <c r="S40" s="88">
        <v>86052.3</v>
      </c>
      <c r="T40" s="88">
        <v>144722.26100000003</v>
      </c>
      <c r="U40" s="88">
        <v>69420.679000000004</v>
      </c>
      <c r="V40" s="88">
        <v>97639.75</v>
      </c>
      <c r="W40" s="88">
        <v>63385</v>
      </c>
      <c r="X40" s="88">
        <v>278476</v>
      </c>
      <c r="Y40" s="80">
        <v>53409.052100000001</v>
      </c>
      <c r="Z40" s="73">
        <f t="shared" si="0"/>
        <v>2427530.4616</v>
      </c>
    </row>
    <row r="41" spans="1:28" ht="13.7" customHeight="1">
      <c r="A41" s="79">
        <v>2014</v>
      </c>
      <c r="B41" s="87">
        <v>143987.05705</v>
      </c>
      <c r="C41" s="88">
        <v>155600</v>
      </c>
      <c r="D41" s="88">
        <v>135075.81400000001</v>
      </c>
      <c r="E41" s="88">
        <v>148952</v>
      </c>
      <c r="F41" s="88">
        <v>146580</v>
      </c>
      <c r="G41" s="88">
        <v>9142.5338900000006</v>
      </c>
      <c r="H41" s="88">
        <v>104280.981</v>
      </c>
      <c r="I41" s="88">
        <v>181080</v>
      </c>
      <c r="J41" s="88">
        <v>19404.486489999999</v>
      </c>
      <c r="K41" s="88">
        <v>490</v>
      </c>
      <c r="L41" s="88">
        <v>62984.087530000004</v>
      </c>
      <c r="M41" s="88">
        <v>56400.000000000007</v>
      </c>
      <c r="N41" s="88">
        <v>394335.30000000005</v>
      </c>
      <c r="O41" s="88">
        <v>191692.90000000002</v>
      </c>
      <c r="P41" s="88">
        <v>50406.834000000003</v>
      </c>
      <c r="Q41" s="88">
        <v>79701.162869999986</v>
      </c>
      <c r="R41" s="88">
        <v>69560</v>
      </c>
      <c r="S41" s="88">
        <v>137527.70000000001</v>
      </c>
      <c r="T41" s="88">
        <v>171640.60154599999</v>
      </c>
      <c r="U41" s="88">
        <v>42993.046000000009</v>
      </c>
      <c r="V41" s="88">
        <v>120941.01000000001</v>
      </c>
      <c r="W41" s="88">
        <v>87846</v>
      </c>
      <c r="X41" s="88">
        <v>360294</v>
      </c>
      <c r="Y41" s="80">
        <v>62003.456999999995</v>
      </c>
      <c r="Z41" s="73">
        <f t="shared" si="0"/>
        <v>2932918.9713759995</v>
      </c>
    </row>
    <row r="42" spans="1:28" ht="13.7" customHeight="1">
      <c r="A42" s="79">
        <v>2015</v>
      </c>
      <c r="B42" s="87">
        <v>254630.85813000001</v>
      </c>
      <c r="C42" s="88">
        <v>153480</v>
      </c>
      <c r="D42" s="88">
        <v>147756.402</v>
      </c>
      <c r="E42" s="88">
        <v>168651</v>
      </c>
      <c r="F42" s="88">
        <v>119160</v>
      </c>
      <c r="G42" s="88">
        <v>76042.792535</v>
      </c>
      <c r="H42" s="88">
        <v>93271.358999999997</v>
      </c>
      <c r="I42" s="88">
        <v>130769.93544999999</v>
      </c>
      <c r="J42" s="88">
        <v>23565.273690000005</v>
      </c>
      <c r="K42" s="88">
        <v>654.5906500000001</v>
      </c>
      <c r="L42" s="88">
        <v>86610.817720000021</v>
      </c>
      <c r="M42" s="88">
        <v>34034.599139999998</v>
      </c>
      <c r="N42" s="88">
        <v>333662.72242000001</v>
      </c>
      <c r="O42" s="88">
        <v>255625.84326999995</v>
      </c>
      <c r="P42" s="88">
        <v>81086.659999999989</v>
      </c>
      <c r="Q42" s="88">
        <v>93649.498999999996</v>
      </c>
      <c r="R42" s="88">
        <v>117610</v>
      </c>
      <c r="S42" s="88">
        <v>119998.289</v>
      </c>
      <c r="T42" s="88">
        <v>207856.76847220608</v>
      </c>
      <c r="U42" s="88">
        <v>74551.334189999994</v>
      </c>
      <c r="V42" s="88">
        <v>171362.9</v>
      </c>
      <c r="W42" s="88">
        <v>153971.99999999997</v>
      </c>
      <c r="X42" s="88">
        <v>301884</v>
      </c>
      <c r="Y42" s="80">
        <v>70176.437999999995</v>
      </c>
      <c r="Z42" s="73">
        <f t="shared" si="0"/>
        <v>3270064.0826672059</v>
      </c>
    </row>
    <row r="43" spans="1:28" ht="13.7" customHeight="1">
      <c r="A43" s="79">
        <v>2016</v>
      </c>
      <c r="B43" s="87">
        <v>164577.11936000001</v>
      </c>
      <c r="C43" s="88">
        <v>209640</v>
      </c>
      <c r="D43" s="88">
        <v>189671.73056</v>
      </c>
      <c r="E43" s="88">
        <v>385184.00000000006</v>
      </c>
      <c r="F43" s="88">
        <v>81409.999999999985</v>
      </c>
      <c r="G43" s="88">
        <v>21312.739999999998</v>
      </c>
      <c r="H43" s="88">
        <v>172085.00494000001</v>
      </c>
      <c r="I43" s="88">
        <v>190350</v>
      </c>
      <c r="J43" s="88">
        <v>28224.387309999995</v>
      </c>
      <c r="K43" s="88">
        <v>729.67026999999996</v>
      </c>
      <c r="L43" s="88">
        <v>79692.044809999992</v>
      </c>
      <c r="M43" s="88">
        <v>69624.77115</v>
      </c>
      <c r="N43" s="88">
        <v>435122.20383463003</v>
      </c>
      <c r="O43" s="88">
        <v>402180</v>
      </c>
      <c r="P43" s="88">
        <v>118086.01699999999</v>
      </c>
      <c r="Q43" s="88">
        <v>110475.81004900001</v>
      </c>
      <c r="R43" s="88">
        <v>204937.66383999999</v>
      </c>
      <c r="S43" s="88">
        <v>849209.826</v>
      </c>
      <c r="T43" s="88">
        <v>220220.00000000006</v>
      </c>
      <c r="U43" s="88">
        <v>65633.598460000008</v>
      </c>
      <c r="V43" s="88">
        <v>217316.11000000002</v>
      </c>
      <c r="W43" s="88">
        <v>201330</v>
      </c>
      <c r="X43" s="88">
        <v>279304</v>
      </c>
      <c r="Y43" s="80">
        <v>84411.754399999991</v>
      </c>
      <c r="Z43" s="73">
        <f t="shared" si="0"/>
        <v>4780728.4519836297</v>
      </c>
    </row>
    <row r="44" spans="1:28" ht="13.7" customHeight="1">
      <c r="A44" s="79">
        <v>2017</v>
      </c>
      <c r="B44" s="87">
        <v>684937.45524999988</v>
      </c>
      <c r="C44" s="88">
        <v>317210.00000000006</v>
      </c>
      <c r="D44" s="88">
        <v>229323.23895</v>
      </c>
      <c r="E44" s="88">
        <v>348448.99999999994</v>
      </c>
      <c r="F44" s="88">
        <v>150959.99999999997</v>
      </c>
      <c r="G44" s="88">
        <v>26895.930000000004</v>
      </c>
      <c r="H44" s="88">
        <v>199898.54006999999</v>
      </c>
      <c r="I44" s="88">
        <v>231000</v>
      </c>
      <c r="J44" s="88">
        <v>238706.79803000001</v>
      </c>
      <c r="K44" s="88">
        <v>6328.0538200000001</v>
      </c>
      <c r="L44" s="88">
        <v>135921.50121000002</v>
      </c>
      <c r="M44" s="88">
        <v>79541.422389999992</v>
      </c>
      <c r="N44" s="88">
        <v>589630.36386000004</v>
      </c>
      <c r="O44" s="88">
        <v>529979.99999999988</v>
      </c>
      <c r="P44" s="88">
        <v>134059.72600000002</v>
      </c>
      <c r="Q44" s="88">
        <v>124610.5536</v>
      </c>
      <c r="R44" s="88">
        <v>232139.56292</v>
      </c>
      <c r="S44" s="88">
        <v>1099252.8449079997</v>
      </c>
      <c r="T44" s="88">
        <v>279690</v>
      </c>
      <c r="U44" s="88">
        <v>40168.782279999999</v>
      </c>
      <c r="V44" s="88">
        <v>270849.59000000003</v>
      </c>
      <c r="W44" s="88">
        <v>268157.00000000006</v>
      </c>
      <c r="X44" s="88">
        <v>398852.83915000001</v>
      </c>
      <c r="Y44" s="80">
        <v>111060.00000000001</v>
      </c>
      <c r="Z44" s="73">
        <f t="shared" si="0"/>
        <v>6727623.2024380006</v>
      </c>
    </row>
    <row r="45" spans="1:28" ht="13.7" customHeight="1">
      <c r="A45" s="79">
        <v>2018</v>
      </c>
      <c r="B45" s="87">
        <v>633415.02875000006</v>
      </c>
      <c r="C45" s="88">
        <v>273067.16999999993</v>
      </c>
      <c r="D45" s="88">
        <v>283047.88879</v>
      </c>
      <c r="E45" s="88">
        <v>764899</v>
      </c>
      <c r="F45" s="88">
        <v>240700.00000000003</v>
      </c>
      <c r="G45" s="88">
        <v>48089.999999999993</v>
      </c>
      <c r="H45" s="88">
        <v>282208.71446999995</v>
      </c>
      <c r="I45" s="88">
        <v>294900</v>
      </c>
      <c r="J45" s="88">
        <v>46865.571859999996</v>
      </c>
      <c r="K45" s="88">
        <v>142.88666999999998</v>
      </c>
      <c r="L45" s="88">
        <v>59692.392176115995</v>
      </c>
      <c r="M45" s="88">
        <v>121588.65686</v>
      </c>
      <c r="N45" s="88">
        <v>406145.39309999999</v>
      </c>
      <c r="O45" s="88">
        <v>664573.7263080721</v>
      </c>
      <c r="P45" s="88">
        <v>164542.731</v>
      </c>
      <c r="Q45" s="88">
        <v>201075.94117000001</v>
      </c>
      <c r="R45" s="88">
        <v>332993.12555000006</v>
      </c>
      <c r="S45" s="88">
        <v>1571238.3378100002</v>
      </c>
      <c r="T45" s="88">
        <v>446310.03313999996</v>
      </c>
      <c r="U45" s="88">
        <v>154697.09263999999</v>
      </c>
      <c r="V45" s="88">
        <v>427409.99999999994</v>
      </c>
      <c r="W45" s="88">
        <v>323000</v>
      </c>
      <c r="X45" s="88">
        <v>726359.99999999965</v>
      </c>
      <c r="Y45" s="80">
        <v>137530.00000000003</v>
      </c>
      <c r="Z45" s="73">
        <f t="shared" si="0"/>
        <v>8604493.6902941875</v>
      </c>
    </row>
    <row r="46" spans="1:28" ht="13.7" customHeight="1">
      <c r="A46" s="79">
        <v>2019</v>
      </c>
      <c r="B46" s="87">
        <v>354363.97671700001</v>
      </c>
      <c r="C46" s="88">
        <v>237490.90515757893</v>
      </c>
      <c r="D46" s="88">
        <v>888059.55241999996</v>
      </c>
      <c r="E46" s="88">
        <v>657805.99999999988</v>
      </c>
      <c r="F46" s="88">
        <v>170540</v>
      </c>
      <c r="G46" s="88">
        <v>96523.000459999996</v>
      </c>
      <c r="H46" s="88">
        <v>332827.12607999996</v>
      </c>
      <c r="I46" s="88">
        <v>385679.99999999994</v>
      </c>
      <c r="J46" s="88">
        <v>59127.820509999998</v>
      </c>
      <c r="K46" s="88">
        <v>905211.70941000013</v>
      </c>
      <c r="L46" s="88">
        <v>79868.420731643215</v>
      </c>
      <c r="M46" s="88">
        <v>105405.94237999999</v>
      </c>
      <c r="N46" s="88">
        <v>906571.41462666669</v>
      </c>
      <c r="O46" s="88">
        <v>4002488.4140163506</v>
      </c>
      <c r="P46" s="88">
        <v>151000.10936</v>
      </c>
      <c r="Q46" s="88">
        <v>158463.03399999999</v>
      </c>
      <c r="R46" s="88">
        <v>324860</v>
      </c>
      <c r="S46" s="88">
        <v>1657669.40903</v>
      </c>
      <c r="T46" s="88">
        <v>318327.67874999996</v>
      </c>
      <c r="U46" s="88">
        <v>119812.53103</v>
      </c>
      <c r="V46" s="88">
        <v>721900</v>
      </c>
      <c r="W46" s="88">
        <v>486240</v>
      </c>
      <c r="X46" s="88">
        <v>524102.99999999994</v>
      </c>
      <c r="Y46" s="80">
        <v>204257.22411000001</v>
      </c>
      <c r="Z46" s="73">
        <f t="shared" si="0"/>
        <v>13848597.268789239</v>
      </c>
    </row>
    <row r="47" spans="1:28" ht="13.7" customHeight="1">
      <c r="A47" s="79">
        <v>2020</v>
      </c>
      <c r="B47" s="87">
        <v>97624.653750000012</v>
      </c>
      <c r="C47" s="88">
        <v>225665.04663757893</v>
      </c>
      <c r="D47" s="88">
        <v>618929.12077000004</v>
      </c>
      <c r="E47" s="88">
        <v>462097.29097000003</v>
      </c>
      <c r="F47" s="88">
        <v>227770</v>
      </c>
      <c r="G47" s="88">
        <v>28641.085085607119</v>
      </c>
      <c r="H47" s="88">
        <v>312360.59555999999</v>
      </c>
      <c r="I47" s="88">
        <v>472750</v>
      </c>
      <c r="J47" s="88">
        <v>51065.366090000003</v>
      </c>
      <c r="K47" s="88">
        <v>524889.49685999996</v>
      </c>
      <c r="L47" s="88">
        <v>254106.54736216943</v>
      </c>
      <c r="M47" s="88">
        <v>168739.49739</v>
      </c>
      <c r="N47" s="88">
        <v>1377371.7104309797</v>
      </c>
      <c r="O47" s="88">
        <v>1226818.4945199997</v>
      </c>
      <c r="P47" s="88">
        <v>157847.94497000004</v>
      </c>
      <c r="Q47" s="88">
        <v>206495.88499999998</v>
      </c>
      <c r="R47" s="88">
        <v>329406.76598999999</v>
      </c>
      <c r="S47" s="88">
        <v>2999229.0200100006</v>
      </c>
      <c r="T47" s="88">
        <v>112906.74089999999</v>
      </c>
      <c r="U47" s="88">
        <v>2282695.9651599997</v>
      </c>
      <c r="V47" s="88">
        <v>1082647.4231841858</v>
      </c>
      <c r="W47" s="88">
        <v>536377.45075382921</v>
      </c>
      <c r="X47" s="88">
        <v>318520</v>
      </c>
      <c r="Y47" s="80">
        <v>215711.07342205194</v>
      </c>
      <c r="Z47" s="73">
        <f t="shared" si="0"/>
        <v>14290667.174816402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9"/>
  <dimension ref="A1:AB52"/>
  <sheetViews>
    <sheetView zoomScaleNormal="100" workbookViewId="0">
      <pane xSplit="1" ySplit="9" topLeftCell="P10" activePane="bottomRight" state="frozen"/>
      <selection pane="topRight" activeCell="B1" sqref="B1"/>
      <selection pane="bottomLeft" activeCell="A10" sqref="A10"/>
      <selection pane="bottomRight" activeCell="A16" sqref="A16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116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Resultado Económico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1171</v>
      </c>
      <c r="C8" s="57" t="s">
        <v>1172</v>
      </c>
      <c r="D8" s="57" t="s">
        <v>1173</v>
      </c>
      <c r="E8" s="64" t="s">
        <v>1174</v>
      </c>
      <c r="F8" s="57" t="s">
        <v>1175</v>
      </c>
      <c r="G8" s="57" t="s">
        <v>1176</v>
      </c>
      <c r="H8" s="64" t="s">
        <v>1177</v>
      </c>
      <c r="I8" s="57" t="s">
        <v>1178</v>
      </c>
      <c r="J8" s="57" t="s">
        <v>1179</v>
      </c>
      <c r="K8" s="64" t="s">
        <v>1180</v>
      </c>
      <c r="L8" s="57" t="s">
        <v>1181</v>
      </c>
      <c r="M8" s="57" t="s">
        <v>1182</v>
      </c>
      <c r="N8" s="64" t="s">
        <v>1183</v>
      </c>
      <c r="O8" s="57" t="s">
        <v>1184</v>
      </c>
      <c r="P8" s="57" t="s">
        <v>1185</v>
      </c>
      <c r="Q8" s="64" t="s">
        <v>1186</v>
      </c>
      <c r="R8" s="57" t="s">
        <v>1187</v>
      </c>
      <c r="S8" s="57" t="s">
        <v>1188</v>
      </c>
      <c r="T8" s="57" t="s">
        <v>1189</v>
      </c>
      <c r="U8" s="57" t="s">
        <v>1190</v>
      </c>
      <c r="V8" s="57" t="s">
        <v>1191</v>
      </c>
      <c r="W8" s="57" t="s">
        <v>1192</v>
      </c>
      <c r="X8" s="57" t="s">
        <v>1193</v>
      </c>
      <c r="Y8" s="57" t="s">
        <v>1194</v>
      </c>
      <c r="Z8" s="66" t="s">
        <v>1195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1060362.7521742166</v>
      </c>
      <c r="C10" s="70">
        <v>4558043.4746056329</v>
      </c>
      <c r="D10" s="70">
        <v>257162.24876870457</v>
      </c>
      <c r="E10" s="70">
        <v>1102369.0188192178</v>
      </c>
      <c r="F10" s="70">
        <v>654566.39331108471</v>
      </c>
      <c r="G10" s="70">
        <v>704207.31643790356</v>
      </c>
      <c r="H10" s="70">
        <v>926449.4242702428</v>
      </c>
      <c r="I10" s="70">
        <v>705838.18430917</v>
      </c>
      <c r="J10" s="70">
        <v>893751.17252906947</v>
      </c>
      <c r="K10" s="70">
        <v>279845.53178935999</v>
      </c>
      <c r="L10" s="70">
        <v>267750.74977458152</v>
      </c>
      <c r="M10" s="70">
        <v>179441.50227760439</v>
      </c>
      <c r="N10" s="70">
        <v>729389.24818158033</v>
      </c>
      <c r="O10" s="70">
        <v>826097.68157481984</v>
      </c>
      <c r="P10" s="70">
        <v>1040329.8097437357</v>
      </c>
      <c r="Q10" s="70">
        <v>551613.7721517419</v>
      </c>
      <c r="R10" s="70">
        <v>295892.83652015089</v>
      </c>
      <c r="S10" s="70">
        <v>814601.4934573666</v>
      </c>
      <c r="T10" s="70">
        <v>223259.47705863643</v>
      </c>
      <c r="U10" s="70">
        <v>889534.2107419495</v>
      </c>
      <c r="V10" s="70">
        <v>1339059.7168981365</v>
      </c>
      <c r="W10" s="70">
        <v>488833.65287884785</v>
      </c>
      <c r="X10" s="70">
        <v>578925.40001445601</v>
      </c>
      <c r="Y10" s="70">
        <v>420997.75906532304</v>
      </c>
      <c r="Z10" s="71">
        <f>SUM(B10:Y10)</f>
        <v>19788322.82735353</v>
      </c>
    </row>
    <row r="11" spans="1:26" ht="13.7" customHeight="1">
      <c r="A11" s="79">
        <v>1984</v>
      </c>
      <c r="B11" s="87">
        <v>-3463583.1303386698</v>
      </c>
      <c r="C11" s="88">
        <v>14807534.869173702</v>
      </c>
      <c r="D11" s="88">
        <v>-317745.28118936764</v>
      </c>
      <c r="E11" s="88">
        <v>2263325.7675270033</v>
      </c>
      <c r="F11" s="88">
        <v>3569636.9522957834</v>
      </c>
      <c r="G11" s="88">
        <v>2912789.9190172395</v>
      </c>
      <c r="H11" s="88">
        <v>2944275.0857340381</v>
      </c>
      <c r="I11" s="88">
        <v>6289685.2134110704</v>
      </c>
      <c r="J11" s="88">
        <v>4569750.515361472</v>
      </c>
      <c r="K11" s="88">
        <v>-226033.92028020049</v>
      </c>
      <c r="L11" s="88">
        <v>1494136.0854065011</v>
      </c>
      <c r="M11" s="88">
        <v>-243501.53471486806</v>
      </c>
      <c r="N11" s="88">
        <v>-444665.69871638459</v>
      </c>
      <c r="O11" s="88">
        <v>5846373.9990470465</v>
      </c>
      <c r="P11" s="88">
        <v>6106483.982233353</v>
      </c>
      <c r="Q11" s="88">
        <v>1730843.4261226784</v>
      </c>
      <c r="R11" s="88">
        <v>-1637246.2545417848</v>
      </c>
      <c r="S11" s="88">
        <v>1846453.1665879705</v>
      </c>
      <c r="T11" s="88">
        <v>1185345.8927266535</v>
      </c>
      <c r="U11" s="88">
        <v>3662382.494456985</v>
      </c>
      <c r="V11" s="88">
        <v>-4896240.6992350472</v>
      </c>
      <c r="W11" s="88">
        <v>1912649.140655444</v>
      </c>
      <c r="X11" s="88">
        <v>-1406821.4602575013</v>
      </c>
      <c r="Y11" s="80">
        <v>3159943.3277726923</v>
      </c>
      <c r="Z11" s="73">
        <f>SUM(B11:Y11)</f>
        <v>51665771.858255811</v>
      </c>
    </row>
    <row r="12" spans="1:26" ht="13.7" customHeight="1">
      <c r="A12" s="79">
        <v>1985</v>
      </c>
      <c r="B12" s="87">
        <v>62593.551458249392</v>
      </c>
      <c r="C12" s="88">
        <v>25939.825060471543</v>
      </c>
      <c r="D12" s="88">
        <v>-4941.9450776177109</v>
      </c>
      <c r="E12" s="88">
        <v>32209.547840158401</v>
      </c>
      <c r="F12" s="88">
        <v>-4978.6702699489251</v>
      </c>
      <c r="G12" s="88">
        <v>22554.34802964938</v>
      </c>
      <c r="H12" s="88">
        <v>18198.390852995872</v>
      </c>
      <c r="I12" s="88">
        <v>32306.522641977295</v>
      </c>
      <c r="J12" s="88">
        <v>10798.613001107122</v>
      </c>
      <c r="K12" s="88">
        <v>19893.34341230939</v>
      </c>
      <c r="L12" s="88">
        <v>22618.466997951298</v>
      </c>
      <c r="M12" s="88">
        <v>10418.722242697178</v>
      </c>
      <c r="N12" s="88">
        <v>32159.625083738647</v>
      </c>
      <c r="O12" s="88">
        <v>29272.967809172987</v>
      </c>
      <c r="P12" s="88">
        <v>65394.903018075922</v>
      </c>
      <c r="Q12" s="88">
        <v>20370.176861676664</v>
      </c>
      <c r="R12" s="88">
        <v>13104.510022965551</v>
      </c>
      <c r="S12" s="88">
        <v>24538.661195462919</v>
      </c>
      <c r="T12" s="88">
        <v>16330.264417454184</v>
      </c>
      <c r="U12" s="88">
        <v>29406.828357630671</v>
      </c>
      <c r="V12" s="88">
        <v>16930.978359515779</v>
      </c>
      <c r="W12" s="88">
        <v>23629.419673654324</v>
      </c>
      <c r="X12" s="88">
        <v>10103.152751016751</v>
      </c>
      <c r="Y12" s="80">
        <v>24439.278079029387</v>
      </c>
      <c r="Z12" s="73">
        <f t="shared" ref="Z12:Z47" si="0">SUM(B12:Y12)</f>
        <v>553291.48181939404</v>
      </c>
    </row>
    <row r="13" spans="1:26" ht="13.7" customHeight="1">
      <c r="A13" s="79">
        <v>1986</v>
      </c>
      <c r="B13" s="87">
        <v>237228.43404524238</v>
      </c>
      <c r="C13" s="88">
        <v>165219.79537994391</v>
      </c>
      <c r="D13" s="88">
        <v>4792.3158766129782</v>
      </c>
      <c r="E13" s="88">
        <v>83378.87033047725</v>
      </c>
      <c r="F13" s="88">
        <v>27319.02773033944</v>
      </c>
      <c r="G13" s="88">
        <v>34268.464881044725</v>
      </c>
      <c r="H13" s="88">
        <v>58656.100097184186</v>
      </c>
      <c r="I13" s="88">
        <v>76579.404382548761</v>
      </c>
      <c r="J13" s="88">
        <v>30963.25926183819</v>
      </c>
      <c r="K13" s="88">
        <v>24767.242432719795</v>
      </c>
      <c r="L13" s="88">
        <v>40936.045813149918</v>
      </c>
      <c r="M13" s="88">
        <v>19441.479764882548</v>
      </c>
      <c r="N13" s="88">
        <v>22111.1969116783</v>
      </c>
      <c r="O13" s="88">
        <v>58429.268230672926</v>
      </c>
      <c r="P13" s="88">
        <v>169703.11449589106</v>
      </c>
      <c r="Q13" s="88">
        <v>46880.950689161982</v>
      </c>
      <c r="R13" s="88">
        <v>274.21519876958337</v>
      </c>
      <c r="S13" s="88">
        <v>42129.655320629914</v>
      </c>
      <c r="T13" s="88">
        <v>35239.91047001617</v>
      </c>
      <c r="U13" s="88">
        <v>56638.431658113666</v>
      </c>
      <c r="V13" s="88">
        <v>50434.092480204185</v>
      </c>
      <c r="W13" s="88">
        <v>52007.92296341082</v>
      </c>
      <c r="X13" s="88">
        <v>14716.390222652466</v>
      </c>
      <c r="Y13" s="80">
        <v>51765.155882367071</v>
      </c>
      <c r="Z13" s="73">
        <f t="shared" si="0"/>
        <v>1403880.744519552</v>
      </c>
    </row>
    <row r="14" spans="1:26" ht="13.7" customHeight="1">
      <c r="A14" s="79">
        <v>1987</v>
      </c>
      <c r="B14" s="87">
        <v>326598.02624093369</v>
      </c>
      <c r="C14" s="88">
        <v>69333.418888798915</v>
      </c>
      <c r="D14" s="88">
        <v>18147.245540319243</v>
      </c>
      <c r="E14" s="88">
        <v>135318.63730483502</v>
      </c>
      <c r="F14" s="88">
        <v>111268.13695996354</v>
      </c>
      <c r="G14" s="88">
        <v>67285.805869685602</v>
      </c>
      <c r="H14" s="88">
        <v>101686.23606336385</v>
      </c>
      <c r="I14" s="88">
        <v>138871.73578038556</v>
      </c>
      <c r="J14" s="88">
        <v>115333.94037065638</v>
      </c>
      <c r="K14" s="88">
        <v>7784.9487338683102</v>
      </c>
      <c r="L14" s="88">
        <v>105656.77046253538</v>
      </c>
      <c r="M14" s="88">
        <v>-44079.248177766334</v>
      </c>
      <c r="N14" s="88">
        <v>193703.64480470354</v>
      </c>
      <c r="O14" s="88">
        <v>150202.85851558612</v>
      </c>
      <c r="P14" s="88">
        <v>312620.32346675161</v>
      </c>
      <c r="Q14" s="88">
        <v>188406.42202784563</v>
      </c>
      <c r="R14" s="88">
        <v>-36041.837202156079</v>
      </c>
      <c r="S14" s="88">
        <v>145154.46965818643</v>
      </c>
      <c r="T14" s="88">
        <v>94989.745687356743</v>
      </c>
      <c r="U14" s="88">
        <v>129482.53201410285</v>
      </c>
      <c r="V14" s="88">
        <v>27762.491229740903</v>
      </c>
      <c r="W14" s="88">
        <v>154388.94592030754</v>
      </c>
      <c r="X14" s="88">
        <v>-166792.39119983127</v>
      </c>
      <c r="Y14" s="80">
        <v>159845.94263548951</v>
      </c>
      <c r="Z14" s="73">
        <f t="shared" si="0"/>
        <v>2506928.8015956623</v>
      </c>
    </row>
    <row r="15" spans="1:26" ht="13.7" customHeight="1">
      <c r="A15" s="79">
        <v>1988</v>
      </c>
      <c r="B15" s="87">
        <v>933768.15011627879</v>
      </c>
      <c r="C15" s="88">
        <v>-1431810.5387539677</v>
      </c>
      <c r="D15" s="88">
        <v>17281.751328652957</v>
      </c>
      <c r="E15" s="88">
        <v>-59337.7405307265</v>
      </c>
      <c r="F15" s="88">
        <v>243382.75790441106</v>
      </c>
      <c r="G15" s="88">
        <v>140823.63222405175</v>
      </c>
      <c r="H15" s="88">
        <v>284196.39220343227</v>
      </c>
      <c r="I15" s="88">
        <v>185832.50840737903</v>
      </c>
      <c r="J15" s="88">
        <v>63017.577645569574</v>
      </c>
      <c r="K15" s="88">
        <v>-218195.0338782589</v>
      </c>
      <c r="L15" s="88">
        <v>413335.72183426982</v>
      </c>
      <c r="M15" s="88">
        <v>-117054.99952575378</v>
      </c>
      <c r="N15" s="88">
        <v>809591.38842592947</v>
      </c>
      <c r="O15" s="88">
        <v>394325.0245596834</v>
      </c>
      <c r="P15" s="88">
        <v>1332746.4385791337</v>
      </c>
      <c r="Q15" s="88">
        <v>376876.81431379588</v>
      </c>
      <c r="R15" s="88">
        <v>473739.38672144245</v>
      </c>
      <c r="S15" s="88">
        <v>-142651.43800469674</v>
      </c>
      <c r="T15" s="88">
        <v>286645.68131380365</v>
      </c>
      <c r="U15" s="88">
        <v>272610.76591800852</v>
      </c>
      <c r="V15" s="88">
        <v>-1516604.4420204479</v>
      </c>
      <c r="W15" s="88">
        <v>451898.33727310575</v>
      </c>
      <c r="X15" s="88">
        <v>-54615.470505303238</v>
      </c>
      <c r="Y15" s="80">
        <v>426007.27691051643</v>
      </c>
      <c r="Z15" s="73">
        <f t="shared" si="0"/>
        <v>3565809.9424603102</v>
      </c>
    </row>
    <row r="16" spans="1:26" ht="13.7" customHeight="1">
      <c r="A16" s="79">
        <v>1989</v>
      </c>
      <c r="B16" s="87">
        <v>34989.961683640169</v>
      </c>
      <c r="C16" s="88">
        <v>-12108.194700595108</v>
      </c>
      <c r="D16" s="88">
        <v>-7845.9632205322996</v>
      </c>
      <c r="E16" s="88">
        <v>15193.281297439069</v>
      </c>
      <c r="F16" s="88">
        <v>2851.15135095398</v>
      </c>
      <c r="G16" s="88">
        <v>10354.256297381609</v>
      </c>
      <c r="H16" s="88">
        <v>174.78672836079204</v>
      </c>
      <c r="I16" s="88">
        <v>9634.4209239978081</v>
      </c>
      <c r="J16" s="88">
        <v>2540.0379518210539</v>
      </c>
      <c r="K16" s="88">
        <v>-14883.635618822758</v>
      </c>
      <c r="L16" s="88">
        <v>15571.164626404247</v>
      </c>
      <c r="M16" s="88">
        <v>-6949.6525176869909</v>
      </c>
      <c r="N16" s="88">
        <v>35464.751724185131</v>
      </c>
      <c r="O16" s="88">
        <v>16208.299831943223</v>
      </c>
      <c r="P16" s="88">
        <v>28880.13017549627</v>
      </c>
      <c r="Q16" s="88">
        <v>28756.102631078786</v>
      </c>
      <c r="R16" s="88">
        <v>-8598.6994794213388</v>
      </c>
      <c r="S16" s="88">
        <v>1989.6221150353667</v>
      </c>
      <c r="T16" s="88">
        <v>16463.101067962976</v>
      </c>
      <c r="U16" s="88">
        <v>-2803.2594859946548</v>
      </c>
      <c r="V16" s="88">
        <v>-89137.854261804663</v>
      </c>
      <c r="W16" s="88">
        <v>11432.324884965637</v>
      </c>
      <c r="X16" s="88">
        <v>-5263.9765364768537</v>
      </c>
      <c r="Y16" s="80">
        <v>1423.5382069116931</v>
      </c>
      <c r="Z16" s="73">
        <f t="shared" si="0"/>
        <v>84335.695676243136</v>
      </c>
    </row>
    <row r="17" spans="1:26" ht="13.7" customHeight="1">
      <c r="A17" s="79">
        <v>1990</v>
      </c>
      <c r="B17" s="87">
        <v>-111430.03334367613</v>
      </c>
      <c r="C17" s="88">
        <v>-2060989.175117736</v>
      </c>
      <c r="D17" s="88">
        <v>-109699.76427072588</v>
      </c>
      <c r="E17" s="88">
        <v>-369085.19255439553</v>
      </c>
      <c r="F17" s="88">
        <v>142632.02801736718</v>
      </c>
      <c r="G17" s="88">
        <v>443.68363050485084</v>
      </c>
      <c r="H17" s="88">
        <v>115363.56894578871</v>
      </c>
      <c r="I17" s="88">
        <v>-63739.251933540203</v>
      </c>
      <c r="J17" s="88">
        <v>-45553.275926095725</v>
      </c>
      <c r="K17" s="88">
        <v>-354264.82908959826</v>
      </c>
      <c r="L17" s="88">
        <v>209427.57947197801</v>
      </c>
      <c r="M17" s="88">
        <v>-309246.94360685721</v>
      </c>
      <c r="N17" s="88">
        <v>129924.92892631105</v>
      </c>
      <c r="O17" s="88">
        <v>79427.22528013213</v>
      </c>
      <c r="P17" s="88">
        <v>592140.83243822318</v>
      </c>
      <c r="Q17" s="88">
        <v>-1354.1352172142181</v>
      </c>
      <c r="R17" s="88">
        <v>-175624.17775762844</v>
      </c>
      <c r="S17" s="88">
        <v>3655.8436329619412</v>
      </c>
      <c r="T17" s="88">
        <v>257399.99427783943</v>
      </c>
      <c r="U17" s="88">
        <v>10247.533632744289</v>
      </c>
      <c r="V17" s="88">
        <v>-217600.21003191211</v>
      </c>
      <c r="W17" s="88">
        <v>159300.6094119247</v>
      </c>
      <c r="X17" s="88">
        <v>-180177.52485389775</v>
      </c>
      <c r="Y17" s="80">
        <v>57575.383563015777</v>
      </c>
      <c r="Z17" s="73">
        <f t="shared" si="0"/>
        <v>-2241225.3024744862</v>
      </c>
    </row>
    <row r="18" spans="1:26" ht="13.7" customHeight="1">
      <c r="A18" s="79">
        <v>1991</v>
      </c>
      <c r="B18" s="87">
        <v>370627.08922162885</v>
      </c>
      <c r="C18" s="88">
        <v>-2749840.8528799983</v>
      </c>
      <c r="D18" s="88">
        <v>132721.9346499996</v>
      </c>
      <c r="E18" s="88">
        <v>-643583.34079690045</v>
      </c>
      <c r="F18" s="88">
        <v>849536.7</v>
      </c>
      <c r="G18" s="88">
        <v>828761.33423300053</v>
      </c>
      <c r="H18" s="88">
        <v>119851.35500000033</v>
      </c>
      <c r="I18" s="88">
        <v>134112.80626783206</v>
      </c>
      <c r="J18" s="88">
        <v>-274641.12470799941</v>
      </c>
      <c r="K18" s="88">
        <v>141710.16200000013</v>
      </c>
      <c r="L18" s="88">
        <v>728729.23282999988</v>
      </c>
      <c r="M18" s="88">
        <v>-226658.63</v>
      </c>
      <c r="N18" s="88">
        <v>879136.25799999922</v>
      </c>
      <c r="O18" s="88">
        <v>781678.43</v>
      </c>
      <c r="P18" s="88">
        <v>758266</v>
      </c>
      <c r="Q18" s="88">
        <v>369705.1829999988</v>
      </c>
      <c r="R18" s="88">
        <v>-304909.89250000042</v>
      </c>
      <c r="S18" s="88">
        <v>215255.37</v>
      </c>
      <c r="T18" s="88">
        <v>990541.13</v>
      </c>
      <c r="U18" s="88">
        <v>287771.04850000062</v>
      </c>
      <c r="V18" s="88">
        <v>992498.65900000092</v>
      </c>
      <c r="W18" s="88">
        <v>592582.65249999997</v>
      </c>
      <c r="X18" s="88">
        <v>546324.92660933523</v>
      </c>
      <c r="Y18" s="80">
        <v>-189540.50372499987</v>
      </c>
      <c r="Z18" s="73">
        <f t="shared" si="0"/>
        <v>5330635.9272018988</v>
      </c>
    </row>
    <row r="19" spans="1:26" ht="13.7" customHeight="1">
      <c r="A19" s="79">
        <v>1992</v>
      </c>
      <c r="B19" s="87">
        <v>-237904.27403243817</v>
      </c>
      <c r="C19" s="88">
        <v>718986.65199999977</v>
      </c>
      <c r="D19" s="88">
        <v>30868.792075000005</v>
      </c>
      <c r="E19" s="88">
        <v>76741.487863499671</v>
      </c>
      <c r="F19" s="88">
        <v>32088.577049999847</v>
      </c>
      <c r="G19" s="88">
        <v>45012.600500000059</v>
      </c>
      <c r="H19" s="88">
        <v>11164.796420000028</v>
      </c>
      <c r="I19" s="88">
        <v>14576.667710500187</v>
      </c>
      <c r="J19" s="88">
        <v>34543.343999999983</v>
      </c>
      <c r="K19" s="88">
        <v>106776.73470000003</v>
      </c>
      <c r="L19" s="88">
        <v>84119.800047999946</v>
      </c>
      <c r="M19" s="88">
        <v>15121.418742500013</v>
      </c>
      <c r="N19" s="88">
        <v>60523.611592000118</v>
      </c>
      <c r="O19" s="88">
        <v>58482.244000000006</v>
      </c>
      <c r="P19" s="88">
        <v>62613.967500000028</v>
      </c>
      <c r="Q19" s="88">
        <v>36380.627000000037</v>
      </c>
      <c r="R19" s="88">
        <v>-3761.5239444999024</v>
      </c>
      <c r="S19" s="88">
        <v>64931.733011500037</v>
      </c>
      <c r="T19" s="88">
        <v>92039.671999999962</v>
      </c>
      <c r="U19" s="88">
        <v>104347.61454999994</v>
      </c>
      <c r="V19" s="88">
        <v>227031.11059599998</v>
      </c>
      <c r="W19" s="88">
        <v>41765.662620000017</v>
      </c>
      <c r="X19" s="88">
        <v>75995.47999999905</v>
      </c>
      <c r="Y19" s="80">
        <v>23462.094549999951</v>
      </c>
      <c r="Z19" s="73">
        <f t="shared" si="0"/>
        <v>1775908.8905520609</v>
      </c>
    </row>
    <row r="20" spans="1:26" ht="13.7" customHeight="1">
      <c r="A20" s="79">
        <v>1993</v>
      </c>
      <c r="B20" s="87">
        <v>124131.37100000028</v>
      </c>
      <c r="C20" s="88">
        <v>845699.37100000493</v>
      </c>
      <c r="D20" s="88">
        <v>-36627.474000000104</v>
      </c>
      <c r="E20" s="88">
        <v>-150180.72799999989</v>
      </c>
      <c r="F20" s="88">
        <v>49502.619417999987</v>
      </c>
      <c r="G20" s="88">
        <v>17125.3</v>
      </c>
      <c r="H20" s="88">
        <v>-23134.915929999959</v>
      </c>
      <c r="I20" s="88">
        <v>51490.306180000189</v>
      </c>
      <c r="J20" s="88">
        <v>-17856.080199999909</v>
      </c>
      <c r="K20" s="88">
        <v>-1794.9414599998854</v>
      </c>
      <c r="L20" s="88">
        <v>69882.368630000041</v>
      </c>
      <c r="M20" s="88">
        <v>27669.384000000078</v>
      </c>
      <c r="N20" s="88">
        <v>-4725.6531790001318</v>
      </c>
      <c r="O20" s="88">
        <v>7782.1780000000726</v>
      </c>
      <c r="P20" s="88">
        <v>-25790.75419999985</v>
      </c>
      <c r="Q20" s="88">
        <v>-128246.6810000001</v>
      </c>
      <c r="R20" s="88">
        <v>16772.669400000013</v>
      </c>
      <c r="S20" s="88">
        <v>-20916.285000000033</v>
      </c>
      <c r="T20" s="88">
        <v>106775.45942999999</v>
      </c>
      <c r="U20" s="88">
        <v>101796.96005999995</v>
      </c>
      <c r="V20" s="88">
        <v>176206.73800000013</v>
      </c>
      <c r="W20" s="88">
        <v>-17829.034149999963</v>
      </c>
      <c r="X20" s="88">
        <v>98278.847000000067</v>
      </c>
      <c r="Y20" s="80">
        <v>25506.143719999993</v>
      </c>
      <c r="Z20" s="73">
        <f t="shared" si="0"/>
        <v>1291517.168719006</v>
      </c>
    </row>
    <row r="21" spans="1:26" ht="13.7" customHeight="1">
      <c r="A21" s="79">
        <v>1994</v>
      </c>
      <c r="B21" s="87">
        <v>312996.12198000029</v>
      </c>
      <c r="C21" s="88">
        <v>881933.76853999961</v>
      </c>
      <c r="D21" s="88">
        <v>-71516.438449999958</v>
      </c>
      <c r="E21" s="88">
        <v>-89803.723000000231</v>
      </c>
      <c r="F21" s="88">
        <v>4788.9851300000446</v>
      </c>
      <c r="G21" s="88">
        <v>36393.134000000078</v>
      </c>
      <c r="H21" s="88">
        <v>1699.0329500000225</v>
      </c>
      <c r="I21" s="88">
        <v>30717.915999999968</v>
      </c>
      <c r="J21" s="88">
        <v>-3792.3680000000168</v>
      </c>
      <c r="K21" s="88">
        <v>-37230.023817999987</v>
      </c>
      <c r="L21" s="88">
        <v>64050.224000000046</v>
      </c>
      <c r="M21" s="88">
        <v>22931.699600000109</v>
      </c>
      <c r="N21" s="88">
        <v>214007.39880000032</v>
      </c>
      <c r="O21" s="88">
        <v>14531.812000000034</v>
      </c>
      <c r="P21" s="88">
        <v>60943.637999999919</v>
      </c>
      <c r="Q21" s="88">
        <v>-30564.359000000055</v>
      </c>
      <c r="R21" s="88">
        <v>29043.337599999853</v>
      </c>
      <c r="S21" s="88">
        <v>-159266.72777999996</v>
      </c>
      <c r="T21" s="88">
        <v>94279.809269999969</v>
      </c>
      <c r="U21" s="88">
        <v>91979.564360000018</v>
      </c>
      <c r="V21" s="88">
        <v>232049.76939999964</v>
      </c>
      <c r="W21" s="88">
        <v>298.02879999997094</v>
      </c>
      <c r="X21" s="88">
        <v>21872.784999999916</v>
      </c>
      <c r="Y21" s="80">
        <v>27965.930820999958</v>
      </c>
      <c r="Z21" s="73">
        <f t="shared" si="0"/>
        <v>1750309.3162029993</v>
      </c>
    </row>
    <row r="22" spans="1:26" ht="13.7" customHeight="1">
      <c r="A22" s="79">
        <v>1995</v>
      </c>
      <c r="B22" s="87">
        <v>225888.05396999978</v>
      </c>
      <c r="C22" s="88">
        <v>866238.78640000336</v>
      </c>
      <c r="D22" s="88">
        <v>-34280.070022</v>
      </c>
      <c r="E22" s="88">
        <v>-38659.296963999979</v>
      </c>
      <c r="F22" s="88">
        <v>-5802.3274600000586</v>
      </c>
      <c r="G22" s="88">
        <v>-42740.293279999983</v>
      </c>
      <c r="H22" s="88">
        <v>33470.475846666668</v>
      </c>
      <c r="I22" s="88">
        <v>-18064.209796660463</v>
      </c>
      <c r="J22" s="88">
        <v>6050.8950300000142</v>
      </c>
      <c r="K22" s="88">
        <v>-103224.45265599998</v>
      </c>
      <c r="L22" s="88">
        <v>43891.099540000025</v>
      </c>
      <c r="M22" s="88">
        <v>17699.157430000021</v>
      </c>
      <c r="N22" s="88">
        <v>-82778.240459999768</v>
      </c>
      <c r="O22" s="88">
        <v>3298.5654200001154</v>
      </c>
      <c r="P22" s="88">
        <v>29657.746066199965</v>
      </c>
      <c r="Q22" s="88">
        <v>-136711.72775000008</v>
      </c>
      <c r="R22" s="88">
        <v>-7070.4628360000206</v>
      </c>
      <c r="S22" s="88">
        <v>-123782.45536999998</v>
      </c>
      <c r="T22" s="88">
        <v>133374.72978000005</v>
      </c>
      <c r="U22" s="88">
        <v>58626.495329999889</v>
      </c>
      <c r="V22" s="88">
        <v>6033.0554300011136</v>
      </c>
      <c r="W22" s="88">
        <v>62874.459792000009</v>
      </c>
      <c r="X22" s="88">
        <v>-65517.471358999959</v>
      </c>
      <c r="Y22" s="80">
        <v>-20302.797807999945</v>
      </c>
      <c r="Z22" s="73">
        <f t="shared" si="0"/>
        <v>808169.71427321085</v>
      </c>
    </row>
    <row r="23" spans="1:26" ht="13.7" customHeight="1">
      <c r="A23" s="79">
        <v>1996</v>
      </c>
      <c r="B23" s="87">
        <v>34553.456110000145</v>
      </c>
      <c r="C23" s="88">
        <v>625862.53420772683</v>
      </c>
      <c r="D23" s="88">
        <v>-3686.032170399616</v>
      </c>
      <c r="E23" s="88">
        <v>344695.27005307213</v>
      </c>
      <c r="F23" s="88">
        <v>79648.938265407574</v>
      </c>
      <c r="G23" s="88">
        <v>41523.614058600273</v>
      </c>
      <c r="H23" s="88">
        <v>38673.672409563733</v>
      </c>
      <c r="I23" s="88">
        <v>102634.39601392427</v>
      </c>
      <c r="J23" s="88">
        <v>18800.433791411459</v>
      </c>
      <c r="K23" s="88">
        <v>-18919.72834274557</v>
      </c>
      <c r="L23" s="88">
        <v>60829.815764032712</v>
      </c>
      <c r="M23" s="88">
        <v>88252.013261396321</v>
      </c>
      <c r="N23" s="88">
        <v>-26926.364564862568</v>
      </c>
      <c r="O23" s="88">
        <v>23756.339452691842</v>
      </c>
      <c r="P23" s="88">
        <v>179729.89252900903</v>
      </c>
      <c r="Q23" s="88">
        <v>-66848.552898775088</v>
      </c>
      <c r="R23" s="88">
        <v>67405.343430064851</v>
      </c>
      <c r="S23" s="88">
        <v>69893.960965040606</v>
      </c>
      <c r="T23" s="88">
        <v>185164.33658220439</v>
      </c>
      <c r="U23" s="88">
        <v>163049.07278958493</v>
      </c>
      <c r="V23" s="88">
        <v>162455.49529458839</v>
      </c>
      <c r="W23" s="88">
        <v>117769.50377607055</v>
      </c>
      <c r="X23" s="88">
        <v>-5807.900406883331</v>
      </c>
      <c r="Y23" s="80">
        <v>40138.566057679127</v>
      </c>
      <c r="Z23" s="73">
        <f t="shared" si="0"/>
        <v>2322648.0764284041</v>
      </c>
    </row>
    <row r="24" spans="1:26" ht="13.7" customHeight="1">
      <c r="A24" s="79">
        <v>1997</v>
      </c>
      <c r="B24" s="87">
        <v>167486.61804000055</v>
      </c>
      <c r="C24" s="88">
        <v>795714.23805601709</v>
      </c>
      <c r="D24" s="88">
        <v>23535.106439986965</v>
      </c>
      <c r="E24" s="88">
        <v>313947.78721356485</v>
      </c>
      <c r="F24" s="88">
        <v>58962.432116843411</v>
      </c>
      <c r="G24" s="88">
        <v>69087.008920086431</v>
      </c>
      <c r="H24" s="88">
        <v>61426.698469984403</v>
      </c>
      <c r="I24" s="88">
        <v>182148.70256660797</v>
      </c>
      <c r="J24" s="88">
        <v>44612.826989062713</v>
      </c>
      <c r="K24" s="88">
        <v>19072.107279737014</v>
      </c>
      <c r="L24" s="88">
        <v>68341.636266830668</v>
      </c>
      <c r="M24" s="88">
        <v>124243.65284580371</v>
      </c>
      <c r="N24" s="88">
        <v>9377.8168781292625</v>
      </c>
      <c r="O24" s="88">
        <v>55062.073094753199</v>
      </c>
      <c r="P24" s="88">
        <v>214638.42430883239</v>
      </c>
      <c r="Q24" s="88">
        <v>-11172.857161593507</v>
      </c>
      <c r="R24" s="88">
        <v>88279.807408129447</v>
      </c>
      <c r="S24" s="88">
        <v>83023.401237929356</v>
      </c>
      <c r="T24" s="88">
        <v>210627.40944004885</v>
      </c>
      <c r="U24" s="88">
        <v>97505.51643005095</v>
      </c>
      <c r="V24" s="88">
        <v>308434.12265882967</v>
      </c>
      <c r="W24" s="88">
        <v>150768.35357667238</v>
      </c>
      <c r="X24" s="88">
        <v>46613.055647395784</v>
      </c>
      <c r="Y24" s="80">
        <v>28267.619529603748</v>
      </c>
      <c r="Z24" s="73">
        <f t="shared" si="0"/>
        <v>3210003.5582533069</v>
      </c>
    </row>
    <row r="25" spans="1:26" ht="13.7" customHeight="1">
      <c r="A25" s="79">
        <v>1998</v>
      </c>
      <c r="B25" s="87">
        <v>578563.36515999911</v>
      </c>
      <c r="C25" s="88">
        <v>-122507.66968522966</v>
      </c>
      <c r="D25" s="88">
        <v>32442.517029926414</v>
      </c>
      <c r="E25" s="88">
        <v>292564.343903895</v>
      </c>
      <c r="F25" s="88">
        <v>4008.6127533391118</v>
      </c>
      <c r="G25" s="88">
        <v>37571.089061405743</v>
      </c>
      <c r="H25" s="88">
        <v>4109.2210735393455</v>
      </c>
      <c r="I25" s="88">
        <v>147932.63803747308</v>
      </c>
      <c r="J25" s="88">
        <v>44759.003404029179</v>
      </c>
      <c r="K25" s="88">
        <v>-31752.955202633748</v>
      </c>
      <c r="L25" s="88">
        <v>96148.903913135931</v>
      </c>
      <c r="M25" s="88">
        <v>91307.153510749806</v>
      </c>
      <c r="N25" s="88">
        <v>33101.57055838895</v>
      </c>
      <c r="O25" s="88">
        <v>82936.185872322181</v>
      </c>
      <c r="P25" s="88">
        <v>21748.09810527612</v>
      </c>
      <c r="Q25" s="88">
        <v>-6070.1586361660156</v>
      </c>
      <c r="R25" s="88">
        <v>90538.073388389079</v>
      </c>
      <c r="S25" s="88">
        <v>74025.583756455686</v>
      </c>
      <c r="T25" s="88">
        <v>254536.52836621774</v>
      </c>
      <c r="U25" s="88">
        <v>44847.572133539477</v>
      </c>
      <c r="V25" s="88">
        <v>211546.03509465139</v>
      </c>
      <c r="W25" s="88">
        <v>105351.86979431554</v>
      </c>
      <c r="X25" s="88">
        <v>109005.92283022217</v>
      </c>
      <c r="Y25" s="80">
        <v>5928.5695778461522</v>
      </c>
      <c r="Z25" s="73">
        <f t="shared" si="0"/>
        <v>2202642.0738010877</v>
      </c>
    </row>
    <row r="26" spans="1:26" ht="13.7" customHeight="1">
      <c r="A26" s="79">
        <v>1999</v>
      </c>
      <c r="B26" s="87">
        <v>379630.05983614968</v>
      </c>
      <c r="C26" s="88">
        <v>-1286773.9809092786</v>
      </c>
      <c r="D26" s="88">
        <v>-512.09493761870544</v>
      </c>
      <c r="E26" s="88">
        <v>107040.81708504353</v>
      </c>
      <c r="F26" s="88">
        <v>-1443.0327224566136</v>
      </c>
      <c r="G26" s="88">
        <v>-66936.05829282105</v>
      </c>
      <c r="H26" s="88">
        <v>-31107.382165159856</v>
      </c>
      <c r="I26" s="88">
        <v>645.04021501960233</v>
      </c>
      <c r="J26" s="88">
        <v>-39905.403377245413</v>
      </c>
      <c r="K26" s="88">
        <v>-59667.847302268026</v>
      </c>
      <c r="L26" s="88">
        <v>39982.34901091631</v>
      </c>
      <c r="M26" s="88">
        <v>69335.917823783704</v>
      </c>
      <c r="N26" s="88">
        <v>-56734.666187245632</v>
      </c>
      <c r="O26" s="88">
        <v>-16576.51413988776</v>
      </c>
      <c r="P26" s="88">
        <v>-88318.352577082696</v>
      </c>
      <c r="Q26" s="88">
        <v>-51995.614329824457</v>
      </c>
      <c r="R26" s="88">
        <v>38846.388662754674</v>
      </c>
      <c r="S26" s="88">
        <v>11823.294482386438</v>
      </c>
      <c r="T26" s="88">
        <v>211084.44236371637</v>
      </c>
      <c r="U26" s="88">
        <v>60058.368784840102</v>
      </c>
      <c r="V26" s="88">
        <v>3171.7673882176168</v>
      </c>
      <c r="W26" s="88">
        <v>111084.82401641225</v>
      </c>
      <c r="X26" s="88">
        <v>4253.3540029993746</v>
      </c>
      <c r="Y26" s="80">
        <v>10687.11692875775</v>
      </c>
      <c r="Z26" s="73">
        <f t="shared" si="0"/>
        <v>-652327.2063398913</v>
      </c>
    </row>
    <row r="27" spans="1:26" ht="13.7" customHeight="1">
      <c r="A27" s="79">
        <v>2000</v>
      </c>
      <c r="B27" s="87">
        <v>331583.30758142611</v>
      </c>
      <c r="C27" s="88">
        <v>-1241485.2091985643</v>
      </c>
      <c r="D27" s="88">
        <v>26920.25461871177</v>
      </c>
      <c r="E27" s="88">
        <v>155220.01927287271</v>
      </c>
      <c r="F27" s="88">
        <v>19581.949836679501</v>
      </c>
      <c r="G27" s="88">
        <v>-73279.013676243019</v>
      </c>
      <c r="H27" s="88">
        <v>69505.385571634339</v>
      </c>
      <c r="I27" s="88">
        <v>-71222.478323145304</v>
      </c>
      <c r="J27" s="88">
        <v>-56007.810542643769</v>
      </c>
      <c r="K27" s="88">
        <v>-57159.228706611786</v>
      </c>
      <c r="L27" s="88">
        <v>73855.763228042168</v>
      </c>
      <c r="M27" s="88">
        <v>-12582.513589416863</v>
      </c>
      <c r="N27" s="88">
        <v>-64051.664940198418</v>
      </c>
      <c r="O27" s="88">
        <v>-25227.997602698393</v>
      </c>
      <c r="P27" s="88">
        <v>32345.652857761248</v>
      </c>
      <c r="Q27" s="88">
        <v>-43786.120973570854</v>
      </c>
      <c r="R27" s="88">
        <v>38750.710832767538</v>
      </c>
      <c r="S27" s="88">
        <v>-50485.08065930265</v>
      </c>
      <c r="T27" s="88">
        <v>172624.95355743507</v>
      </c>
      <c r="U27" s="88">
        <v>86821.580221915385</v>
      </c>
      <c r="V27" s="88">
        <v>35257.741227487568</v>
      </c>
      <c r="W27" s="88">
        <v>96184.722564087249</v>
      </c>
      <c r="X27" s="88">
        <v>50478.831695335219</v>
      </c>
      <c r="Y27" s="80">
        <v>55925.902701743296</v>
      </c>
      <c r="Z27" s="73">
        <f t="shared" si="0"/>
        <v>-450230.34244449623</v>
      </c>
    </row>
    <row r="28" spans="1:26" ht="13.7" customHeight="1">
      <c r="A28" s="79">
        <v>2001</v>
      </c>
      <c r="B28" s="87">
        <v>13001.516033999622</v>
      </c>
      <c r="C28" s="88">
        <v>-2627582.3959499989</v>
      </c>
      <c r="D28" s="88">
        <v>-7161.1453381800093</v>
      </c>
      <c r="E28" s="88">
        <v>-448088.18369906582</v>
      </c>
      <c r="F28" s="88">
        <v>-362.5826460000826</v>
      </c>
      <c r="G28" s="88">
        <v>-135050.59642800014</v>
      </c>
      <c r="H28" s="88">
        <v>36443.236709999968</v>
      </c>
      <c r="I28" s="88">
        <v>-171237.89002000005</v>
      </c>
      <c r="J28" s="88">
        <v>-103886.19542599993</v>
      </c>
      <c r="K28" s="88">
        <v>-143188.17865999998</v>
      </c>
      <c r="L28" s="88">
        <v>41002.627112736052</v>
      </c>
      <c r="M28" s="88">
        <v>-27348.271133999922</v>
      </c>
      <c r="N28" s="88">
        <v>-89874.072120000143</v>
      </c>
      <c r="O28" s="88">
        <v>-52832.244790000026</v>
      </c>
      <c r="P28" s="88">
        <v>-8758.1784719999414</v>
      </c>
      <c r="Q28" s="88">
        <v>-62771.525895999977</v>
      </c>
      <c r="R28" s="88">
        <v>11595.093174000038</v>
      </c>
      <c r="S28" s="88">
        <v>-61729.213399999775</v>
      </c>
      <c r="T28" s="88">
        <v>146858.8713</v>
      </c>
      <c r="U28" s="88">
        <v>35439.109636426903</v>
      </c>
      <c r="V28" s="88">
        <v>-150535.66091000009</v>
      </c>
      <c r="W28" s="88">
        <v>32334.919730000198</v>
      </c>
      <c r="X28" s="88">
        <v>-69762.203630000004</v>
      </c>
      <c r="Y28" s="80">
        <v>36790.461854000052</v>
      </c>
      <c r="Z28" s="73">
        <f t="shared" si="0"/>
        <v>-3806702.7029680815</v>
      </c>
    </row>
    <row r="29" spans="1:26" ht="13.7" customHeight="1">
      <c r="A29" s="79">
        <v>2002</v>
      </c>
      <c r="B29" s="87">
        <v>39398.327723088674</v>
      </c>
      <c r="C29" s="88">
        <v>-1117104.7732714657</v>
      </c>
      <c r="D29" s="88">
        <v>11623.549113255925</v>
      </c>
      <c r="E29" s="88">
        <v>-235837.05714330683</v>
      </c>
      <c r="F29" s="88">
        <v>4224.3314019651152</v>
      </c>
      <c r="G29" s="88">
        <v>-16220.032049854985</v>
      </c>
      <c r="H29" s="88">
        <v>281437.18883019791</v>
      </c>
      <c r="I29" s="88">
        <v>-121520.54533326719</v>
      </c>
      <c r="J29" s="88">
        <v>-17393.102508174255</v>
      </c>
      <c r="K29" s="88">
        <v>-51444.820786701865</v>
      </c>
      <c r="L29" s="88">
        <v>118657.94736755476</v>
      </c>
      <c r="M29" s="88">
        <v>41220.264517336152</v>
      </c>
      <c r="N29" s="88">
        <v>13887.184863693779</v>
      </c>
      <c r="O29" s="88">
        <v>15733.695707667735</v>
      </c>
      <c r="P29" s="88">
        <v>414253.56483440241</v>
      </c>
      <c r="Q29" s="88">
        <v>13055.480574252666</v>
      </c>
      <c r="R29" s="88">
        <v>33844.347917438252</v>
      </c>
      <c r="S29" s="88">
        <v>-84224.752950953436</v>
      </c>
      <c r="T29" s="88">
        <v>202038.78638782073</v>
      </c>
      <c r="U29" s="88">
        <v>228753.64508727007</v>
      </c>
      <c r="V29" s="88">
        <v>135858.15965770185</v>
      </c>
      <c r="W29" s="88">
        <v>188161.32297121501</v>
      </c>
      <c r="X29" s="88">
        <v>-32135.562962847878</v>
      </c>
      <c r="Y29" s="80">
        <v>49128.311737798853</v>
      </c>
      <c r="Z29" s="73">
        <f t="shared" si="0"/>
        <v>115395.46168608777</v>
      </c>
    </row>
    <row r="30" spans="1:26" ht="13.7" customHeight="1">
      <c r="A30" s="79">
        <v>2003</v>
      </c>
      <c r="B30" s="87">
        <v>779324.86595426034</v>
      </c>
      <c r="C30" s="88">
        <v>251999.30153489113</v>
      </c>
      <c r="D30" s="88">
        <v>122758.32248206751</v>
      </c>
      <c r="E30" s="88">
        <v>41452.123331700917</v>
      </c>
      <c r="F30" s="88">
        <v>111417.96438705502</v>
      </c>
      <c r="G30" s="88">
        <v>95731.690640733577</v>
      </c>
      <c r="H30" s="88">
        <v>318114.67912495113</v>
      </c>
      <c r="I30" s="88">
        <v>49954.776612709742</v>
      </c>
      <c r="J30" s="88">
        <v>78755.01545554609</v>
      </c>
      <c r="K30" s="88">
        <v>12828.659146658727</v>
      </c>
      <c r="L30" s="88">
        <v>151982.27958919981</v>
      </c>
      <c r="M30" s="88">
        <v>84030.644430520595</v>
      </c>
      <c r="N30" s="88">
        <v>143007.14921154431</v>
      </c>
      <c r="O30" s="88">
        <v>134019.660180395</v>
      </c>
      <c r="P30" s="88">
        <v>338491.75659785792</v>
      </c>
      <c r="Q30" s="88">
        <v>94825.749884579564</v>
      </c>
      <c r="R30" s="88">
        <v>179776.63865304587</v>
      </c>
      <c r="S30" s="88">
        <v>102743.98953928531</v>
      </c>
      <c r="T30" s="88">
        <v>313882.0763080442</v>
      </c>
      <c r="U30" s="88">
        <v>507398.75759594445</v>
      </c>
      <c r="V30" s="88">
        <v>553556.2242215774</v>
      </c>
      <c r="W30" s="88">
        <v>336298.3611920994</v>
      </c>
      <c r="X30" s="88">
        <v>218323.60241009784</v>
      </c>
      <c r="Y30" s="80">
        <v>38278.179492669587</v>
      </c>
      <c r="Z30" s="73">
        <f t="shared" si="0"/>
        <v>5058952.4679774353</v>
      </c>
    </row>
    <row r="31" spans="1:26" ht="13.7" customHeight="1">
      <c r="A31" s="79">
        <v>2004</v>
      </c>
      <c r="B31" s="87">
        <v>1362149.2303877203</v>
      </c>
      <c r="C31" s="88">
        <v>1386741.2454532757</v>
      </c>
      <c r="D31" s="88">
        <v>322374.37965852011</v>
      </c>
      <c r="E31" s="88">
        <v>546959.9331780863</v>
      </c>
      <c r="F31" s="88">
        <v>244761.54818734922</v>
      </c>
      <c r="G31" s="88">
        <v>370160.47497311723</v>
      </c>
      <c r="H31" s="88">
        <v>452380.79482652887</v>
      </c>
      <c r="I31" s="88">
        <v>248353.63358301017</v>
      </c>
      <c r="J31" s="88">
        <v>205461.0099533418</v>
      </c>
      <c r="K31" s="88">
        <v>135581.84313165769</v>
      </c>
      <c r="L31" s="88">
        <v>222570.48490806285</v>
      </c>
      <c r="M31" s="88">
        <v>176413.22046876408</v>
      </c>
      <c r="N31" s="88">
        <v>294404.01709833462</v>
      </c>
      <c r="O31" s="88">
        <v>316784.65691637015</v>
      </c>
      <c r="P31" s="88">
        <v>496179.06820908538</v>
      </c>
      <c r="Q31" s="88">
        <v>189417.12870475708</v>
      </c>
      <c r="R31" s="88">
        <v>348760.87581667351</v>
      </c>
      <c r="S31" s="88">
        <v>340114.24201841815</v>
      </c>
      <c r="T31" s="88">
        <v>398449.21214695147</v>
      </c>
      <c r="U31" s="88">
        <v>578807.91801571427</v>
      </c>
      <c r="V31" s="88">
        <v>1272674.277071632</v>
      </c>
      <c r="W31" s="88">
        <v>471188.84312509722</v>
      </c>
      <c r="X31" s="88">
        <v>395551.62606933224</v>
      </c>
      <c r="Y31" s="80">
        <v>127890.54951350868</v>
      </c>
      <c r="Z31" s="73">
        <f t="shared" si="0"/>
        <v>10904130.213415312</v>
      </c>
    </row>
    <row r="32" spans="1:26" ht="13.7" customHeight="1">
      <c r="A32" s="79">
        <v>2005</v>
      </c>
      <c r="B32" s="87">
        <v>1193636.6483703051</v>
      </c>
      <c r="C32" s="88">
        <v>314716.65899369691</v>
      </c>
      <c r="D32" s="88">
        <v>283428.95008328062</v>
      </c>
      <c r="E32" s="88">
        <v>678281.79130818171</v>
      </c>
      <c r="F32" s="88">
        <v>217975.04659743232</v>
      </c>
      <c r="G32" s="88">
        <v>323321.34184724442</v>
      </c>
      <c r="H32" s="88">
        <v>470568.74849344697</v>
      </c>
      <c r="I32" s="88">
        <v>397298.96880793059</v>
      </c>
      <c r="J32" s="88">
        <v>277954.89289701392</v>
      </c>
      <c r="K32" s="88">
        <v>113615.87910732192</v>
      </c>
      <c r="L32" s="88">
        <v>427181.8060199357</v>
      </c>
      <c r="M32" s="88">
        <v>189050.51721311349</v>
      </c>
      <c r="N32" s="88">
        <v>426798.26706452784</v>
      </c>
      <c r="O32" s="88">
        <v>406698.3193710387</v>
      </c>
      <c r="P32" s="88">
        <v>633368.76667419483</v>
      </c>
      <c r="Q32" s="88">
        <v>120506.72794664615</v>
      </c>
      <c r="R32" s="88">
        <v>380104.18455347349</v>
      </c>
      <c r="S32" s="88">
        <v>427925.21380596305</v>
      </c>
      <c r="T32" s="88">
        <v>474418.50560019986</v>
      </c>
      <c r="U32" s="88">
        <v>691442.35547757789</v>
      </c>
      <c r="V32" s="88">
        <v>1190902.2417574644</v>
      </c>
      <c r="W32" s="88">
        <v>538847.48612855515</v>
      </c>
      <c r="X32" s="88">
        <v>313927.41108409042</v>
      </c>
      <c r="Y32" s="80">
        <v>81038.509456619635</v>
      </c>
      <c r="Z32" s="73">
        <f t="shared" si="0"/>
        <v>10573009.238659255</v>
      </c>
    </row>
    <row r="33" spans="1:28" ht="13.7" customHeight="1">
      <c r="A33" s="79">
        <v>2006</v>
      </c>
      <c r="B33" s="87">
        <v>658472.48454354482</v>
      </c>
      <c r="C33" s="88">
        <v>57159.238830652612</v>
      </c>
      <c r="D33" s="88">
        <v>347793.60911691445</v>
      </c>
      <c r="E33" s="88">
        <v>629731.36244484072</v>
      </c>
      <c r="F33" s="88">
        <v>330415.2568704451</v>
      </c>
      <c r="G33" s="88">
        <v>313537.43498965469</v>
      </c>
      <c r="H33" s="88">
        <v>841340.57081277343</v>
      </c>
      <c r="I33" s="88">
        <v>349837.23873593315</v>
      </c>
      <c r="J33" s="88">
        <v>400636.67583964276</v>
      </c>
      <c r="K33" s="88">
        <v>133308.54696627695</v>
      </c>
      <c r="L33" s="88">
        <v>527674.69489146769</v>
      </c>
      <c r="M33" s="88">
        <v>224259.18559204275</v>
      </c>
      <c r="N33" s="88">
        <v>623155.9099827623</v>
      </c>
      <c r="O33" s="88">
        <v>560284.03033957304</v>
      </c>
      <c r="P33" s="88">
        <v>603631.56513863488</v>
      </c>
      <c r="Q33" s="88">
        <v>178520.45052989569</v>
      </c>
      <c r="R33" s="88">
        <v>516318.38418836443</v>
      </c>
      <c r="S33" s="88">
        <v>515532.24863216019</v>
      </c>
      <c r="T33" s="88">
        <v>533994.98870999971</v>
      </c>
      <c r="U33" s="88">
        <v>872019.09204013878</v>
      </c>
      <c r="V33" s="88">
        <v>1204559.9299138493</v>
      </c>
      <c r="W33" s="88">
        <v>452119.06375317037</v>
      </c>
      <c r="X33" s="88">
        <v>253279.08956681995</v>
      </c>
      <c r="Y33" s="80">
        <v>86720.517069229114</v>
      </c>
      <c r="Z33" s="73">
        <f t="shared" si="0"/>
        <v>11214301.569498789</v>
      </c>
    </row>
    <row r="34" spans="1:28" ht="13.7" customHeight="1">
      <c r="A34" s="79">
        <v>2007</v>
      </c>
      <c r="B34" s="87">
        <v>953978.46434000344</v>
      </c>
      <c r="C34" s="88">
        <v>446967.7984251139</v>
      </c>
      <c r="D34" s="88">
        <v>525563.76702597248</v>
      </c>
      <c r="E34" s="88">
        <v>728170.54149142676</v>
      </c>
      <c r="F34" s="88">
        <v>472565.50079957972</v>
      </c>
      <c r="G34" s="88">
        <v>356165.38395794487</v>
      </c>
      <c r="H34" s="88">
        <v>827747.21541643608</v>
      </c>
      <c r="I34" s="88">
        <v>450182.52882878552</v>
      </c>
      <c r="J34" s="88">
        <v>576727.17450875323</v>
      </c>
      <c r="K34" s="88">
        <v>125851.50198825044</v>
      </c>
      <c r="L34" s="88">
        <v>397848.66491862613</v>
      </c>
      <c r="M34" s="88">
        <v>223720.45932588185</v>
      </c>
      <c r="N34" s="88">
        <v>600903.27527184668</v>
      </c>
      <c r="O34" s="88">
        <v>735793.7935127106</v>
      </c>
      <c r="P34" s="88">
        <v>616902.03653897787</v>
      </c>
      <c r="Q34" s="88">
        <v>177392.28256775232</v>
      </c>
      <c r="R34" s="88">
        <v>728107.05808242713</v>
      </c>
      <c r="S34" s="88">
        <v>667862.88039176131</v>
      </c>
      <c r="T34" s="88">
        <v>707227.89933452732</v>
      </c>
      <c r="U34" s="88">
        <v>518305.47709771874</v>
      </c>
      <c r="V34" s="88">
        <v>1021796.170675103</v>
      </c>
      <c r="W34" s="88">
        <v>801816.97442647943</v>
      </c>
      <c r="X34" s="88">
        <v>338761.73596429999</v>
      </c>
      <c r="Y34" s="80">
        <v>-157496.36187187684</v>
      </c>
      <c r="Z34" s="73">
        <f t="shared" si="0"/>
        <v>12842862.223018501</v>
      </c>
    </row>
    <row r="35" spans="1:28" ht="13.7" customHeight="1">
      <c r="A35" s="79">
        <v>2008</v>
      </c>
      <c r="B35" s="87">
        <v>1890365.9586519953</v>
      </c>
      <c r="C35" s="88">
        <v>-957362.26652083127</v>
      </c>
      <c r="D35" s="88">
        <v>585246.08033818053</v>
      </c>
      <c r="E35" s="88">
        <v>106097.5512603909</v>
      </c>
      <c r="F35" s="88">
        <v>391198.1588898566</v>
      </c>
      <c r="G35" s="88">
        <v>239454.8554956773</v>
      </c>
      <c r="H35" s="88">
        <v>1274130.3908036316</v>
      </c>
      <c r="I35" s="88">
        <v>298782.82784663315</v>
      </c>
      <c r="J35" s="88">
        <v>648524.38375772</v>
      </c>
      <c r="K35" s="88">
        <v>74527.192482403741</v>
      </c>
      <c r="L35" s="88">
        <v>386445.93534880684</v>
      </c>
      <c r="M35" s="88">
        <v>339383.87430550915</v>
      </c>
      <c r="N35" s="88">
        <v>628814.99565657217</v>
      </c>
      <c r="O35" s="88">
        <v>868685.11229475553</v>
      </c>
      <c r="P35" s="88">
        <v>340377.01572695735</v>
      </c>
      <c r="Q35" s="88">
        <v>152209.39057946907</v>
      </c>
      <c r="R35" s="88">
        <v>824511.8241150853</v>
      </c>
      <c r="S35" s="88">
        <v>778941.80373802059</v>
      </c>
      <c r="T35" s="88">
        <v>807857.43162976636</v>
      </c>
      <c r="U35" s="88">
        <v>200798.11875290581</v>
      </c>
      <c r="V35" s="88">
        <v>991786.89385960938</v>
      </c>
      <c r="W35" s="88">
        <v>977307.68291723821</v>
      </c>
      <c r="X35" s="88">
        <v>375051.48060945974</v>
      </c>
      <c r="Y35" s="80">
        <v>-74938.571378472494</v>
      </c>
      <c r="Z35" s="73">
        <f t="shared" si="0"/>
        <v>12148198.12116134</v>
      </c>
    </row>
    <row r="36" spans="1:28" ht="13.7" customHeight="1">
      <c r="A36" s="79">
        <v>2009</v>
      </c>
      <c r="B36" s="87">
        <v>1471404.9762368614</v>
      </c>
      <c r="C36" s="88">
        <v>-4015198.8751509637</v>
      </c>
      <c r="D36" s="88">
        <v>171939.50256248855</v>
      </c>
      <c r="E36" s="88">
        <v>-53016.715284595193</v>
      </c>
      <c r="F36" s="88">
        <v>260415.72968264608</v>
      </c>
      <c r="G36" s="88">
        <v>-192251.48068926137</v>
      </c>
      <c r="H36" s="88">
        <v>1095893.6146378159</v>
      </c>
      <c r="I36" s="88">
        <v>154853.1539197329</v>
      </c>
      <c r="J36" s="88">
        <v>493046.01086852199</v>
      </c>
      <c r="K36" s="88">
        <v>78263.674738437665</v>
      </c>
      <c r="L36" s="88">
        <v>241651.24532501432</v>
      </c>
      <c r="M36" s="88">
        <v>192500.33490912576</v>
      </c>
      <c r="N36" s="88">
        <v>307281.59195277479</v>
      </c>
      <c r="O36" s="88">
        <v>822741.27750873368</v>
      </c>
      <c r="P36" s="88">
        <v>816110.78888061002</v>
      </c>
      <c r="Q36" s="88">
        <v>20735.684681838848</v>
      </c>
      <c r="R36" s="88">
        <v>566112.80225846125</v>
      </c>
      <c r="S36" s="88">
        <v>619421.39205345709</v>
      </c>
      <c r="T36" s="88">
        <v>1007522.0032395059</v>
      </c>
      <c r="U36" s="88">
        <v>97758.202055027141</v>
      </c>
      <c r="V36" s="88">
        <v>-133978.46213500452</v>
      </c>
      <c r="W36" s="88">
        <v>1117985.5944620413</v>
      </c>
      <c r="X36" s="88">
        <v>294802.52169304731</v>
      </c>
      <c r="Y36" s="80">
        <v>-189759.72614144825</v>
      </c>
      <c r="Z36" s="73">
        <f t="shared" si="0"/>
        <v>5246234.8422648683</v>
      </c>
    </row>
    <row r="37" spans="1:28" ht="13.7" customHeight="1">
      <c r="A37" s="79">
        <v>2010</v>
      </c>
      <c r="B37" s="87">
        <v>3198941.8435310889</v>
      </c>
      <c r="C37" s="88">
        <v>-1116288.5577592095</v>
      </c>
      <c r="D37" s="88">
        <v>818256.63360358111</v>
      </c>
      <c r="E37" s="88">
        <v>2574796.5231750784</v>
      </c>
      <c r="F37" s="88">
        <v>1174545.1927080203</v>
      </c>
      <c r="G37" s="88">
        <v>915736.64966702205</v>
      </c>
      <c r="H37" s="88">
        <v>1654255.2127355365</v>
      </c>
      <c r="I37" s="88">
        <v>677014.72403192928</v>
      </c>
      <c r="J37" s="88">
        <v>1123241.8383108499</v>
      </c>
      <c r="K37" s="88">
        <v>461485.8946755862</v>
      </c>
      <c r="L37" s="88">
        <v>725372.46567171044</v>
      </c>
      <c r="M37" s="88">
        <v>237256.21138161613</v>
      </c>
      <c r="N37" s="88">
        <v>727397.18137950241</v>
      </c>
      <c r="O37" s="88">
        <v>1606484.0263299549</v>
      </c>
      <c r="P37" s="88">
        <v>762757.33358679642</v>
      </c>
      <c r="Q37" s="88">
        <v>623125.26757177652</v>
      </c>
      <c r="R37" s="88">
        <v>1145089.4530297036</v>
      </c>
      <c r="S37" s="88">
        <v>1524615.4639743054</v>
      </c>
      <c r="T37" s="88">
        <v>1126370.8203283425</v>
      </c>
      <c r="U37" s="88">
        <v>576083.3491076146</v>
      </c>
      <c r="V37" s="88">
        <v>972793.82666732278</v>
      </c>
      <c r="W37" s="88">
        <v>1460240.8049491523</v>
      </c>
      <c r="X37" s="88">
        <v>1226274.5117883934</v>
      </c>
      <c r="Y37" s="80">
        <v>137215.94440458147</v>
      </c>
      <c r="Z37" s="73">
        <f t="shared" si="0"/>
        <v>24333062.61485026</v>
      </c>
    </row>
    <row r="38" spans="1:28" ht="13.7" customHeight="1">
      <c r="A38" s="79">
        <v>2011</v>
      </c>
      <c r="B38" s="87">
        <v>3000090.530821708</v>
      </c>
      <c r="C38" s="88">
        <v>-5762263.4983955361</v>
      </c>
      <c r="D38" s="88">
        <v>615305.50291937927</v>
      </c>
      <c r="E38" s="88">
        <v>695998.5125849162</v>
      </c>
      <c r="F38" s="88">
        <v>469483.46570539981</v>
      </c>
      <c r="G38" s="88">
        <v>618609.09422184527</v>
      </c>
      <c r="H38" s="88">
        <v>1460888.8136230544</v>
      </c>
      <c r="I38" s="88">
        <v>309498.29502103239</v>
      </c>
      <c r="J38" s="88">
        <v>1031554.0618516461</v>
      </c>
      <c r="K38" s="88">
        <v>133132.36374456392</v>
      </c>
      <c r="L38" s="88">
        <v>949477.91651799437</v>
      </c>
      <c r="M38" s="88">
        <v>326847.02254620288</v>
      </c>
      <c r="N38" s="88">
        <v>23003.67788028052</v>
      </c>
      <c r="O38" s="88">
        <v>1394329.0442956458</v>
      </c>
      <c r="P38" s="88">
        <v>303280.59472745919</v>
      </c>
      <c r="Q38" s="88">
        <v>136627.61718099954</v>
      </c>
      <c r="R38" s="88">
        <v>1031468.1275872744</v>
      </c>
      <c r="S38" s="88">
        <v>2070102.0379352611</v>
      </c>
      <c r="T38" s="88">
        <v>1727065.6846263718</v>
      </c>
      <c r="U38" s="88">
        <v>-680833.5242283711</v>
      </c>
      <c r="V38" s="88">
        <v>-422797.50987589429</v>
      </c>
      <c r="W38" s="88">
        <v>1901015.9518587689</v>
      </c>
      <c r="X38" s="88">
        <v>495225.89954863908</v>
      </c>
      <c r="Y38" s="80">
        <v>-175656.25801525085</v>
      </c>
      <c r="Z38" s="73">
        <f t="shared" si="0"/>
        <v>11651453.42468339</v>
      </c>
    </row>
    <row r="39" spans="1:28" ht="13.7" customHeight="1">
      <c r="A39" s="79">
        <v>2012</v>
      </c>
      <c r="B39" s="87">
        <v>3407255.4420024101</v>
      </c>
      <c r="C39" s="88">
        <v>-8118500.206737983</v>
      </c>
      <c r="D39" s="88">
        <v>596645.98531946284</v>
      </c>
      <c r="E39" s="88">
        <v>786125.70759457594</v>
      </c>
      <c r="F39" s="88">
        <v>345500.96487428527</v>
      </c>
      <c r="G39" s="88">
        <v>316176.52129689121</v>
      </c>
      <c r="H39" s="88">
        <v>1329599.747409974</v>
      </c>
      <c r="I39" s="88">
        <v>422117.81192241324</v>
      </c>
      <c r="J39" s="88">
        <v>1230734.171758998</v>
      </c>
      <c r="K39" s="88">
        <v>-54823.987961568491</v>
      </c>
      <c r="L39" s="88">
        <v>515946.21387103596</v>
      </c>
      <c r="M39" s="88">
        <v>145880.36289632236</v>
      </c>
      <c r="N39" s="88">
        <v>229305.5454718924</v>
      </c>
      <c r="O39" s="88">
        <v>1575393.0760678395</v>
      </c>
      <c r="P39" s="88">
        <v>-204651.23489819781</v>
      </c>
      <c r="Q39" s="88">
        <v>-42544.140589645394</v>
      </c>
      <c r="R39" s="88">
        <v>693794.51953837997</v>
      </c>
      <c r="S39" s="88">
        <v>2726464.7150334469</v>
      </c>
      <c r="T39" s="88">
        <v>2352973.0439994037</v>
      </c>
      <c r="U39" s="88">
        <v>-735732.18061864923</v>
      </c>
      <c r="V39" s="88">
        <v>221636.30148461016</v>
      </c>
      <c r="W39" s="88">
        <v>2595246.9174752533</v>
      </c>
      <c r="X39" s="88">
        <v>837840.13429724285</v>
      </c>
      <c r="Y39" s="80">
        <v>-474394.40346866741</v>
      </c>
      <c r="Z39" s="73">
        <f t="shared" si="0"/>
        <v>10697991.028039727</v>
      </c>
    </row>
    <row r="40" spans="1:28" ht="13.7" customHeight="1">
      <c r="A40" s="79">
        <v>2013</v>
      </c>
      <c r="B40" s="87">
        <v>6484628.1562052388</v>
      </c>
      <c r="C40" s="88">
        <v>13642.596607067389</v>
      </c>
      <c r="D40" s="88">
        <v>516318.81708614854</v>
      </c>
      <c r="E40" s="88">
        <v>3103331.7262837007</v>
      </c>
      <c r="F40" s="88">
        <v>435320.39987208194</v>
      </c>
      <c r="G40" s="88">
        <v>-5380.9547762793954</v>
      </c>
      <c r="H40" s="88">
        <v>1232647.4630816355</v>
      </c>
      <c r="I40" s="88">
        <v>197871.87379837997</v>
      </c>
      <c r="J40" s="88">
        <v>1461949.5173220003</v>
      </c>
      <c r="K40" s="88">
        <v>-713304.87351398729</v>
      </c>
      <c r="L40" s="88">
        <v>1055477.9442530845</v>
      </c>
      <c r="M40" s="88">
        <v>476211.8466077054</v>
      </c>
      <c r="N40" s="88">
        <v>-156621.08500651448</v>
      </c>
      <c r="O40" s="88">
        <v>1133958.8697497637</v>
      </c>
      <c r="P40" s="88">
        <v>187562.51877238537</v>
      </c>
      <c r="Q40" s="88">
        <v>-372402.79527261737</v>
      </c>
      <c r="R40" s="88">
        <v>894813.5089135376</v>
      </c>
      <c r="S40" s="88">
        <v>3633367.3514248976</v>
      </c>
      <c r="T40" s="88">
        <v>3259508.8972393023</v>
      </c>
      <c r="U40" s="88">
        <v>-188271.9500541898</v>
      </c>
      <c r="V40" s="88">
        <v>873981.74979219772</v>
      </c>
      <c r="W40" s="88">
        <v>3334581.896142364</v>
      </c>
      <c r="X40" s="88">
        <v>759226.52779999049</v>
      </c>
      <c r="Y40" s="80">
        <v>-402929.15971716866</v>
      </c>
      <c r="Z40" s="73">
        <f t="shared" si="0"/>
        <v>27215490.842610724</v>
      </c>
    </row>
    <row r="41" spans="1:28" ht="13.7" customHeight="1">
      <c r="A41" s="79">
        <v>2014</v>
      </c>
      <c r="B41" s="87">
        <v>9840683.6939205825</v>
      </c>
      <c r="C41" s="88">
        <v>3133723.4745288445</v>
      </c>
      <c r="D41" s="88">
        <v>781399.71357580903</v>
      </c>
      <c r="E41" s="88">
        <v>4146183.6698418045</v>
      </c>
      <c r="F41" s="88">
        <v>1995983.2725118867</v>
      </c>
      <c r="G41" s="88">
        <v>1576188.5821977921</v>
      </c>
      <c r="H41" s="88">
        <v>2101980.2585207089</v>
      </c>
      <c r="I41" s="88">
        <v>501742.70501081995</v>
      </c>
      <c r="J41" s="88">
        <v>2163699.5076705315</v>
      </c>
      <c r="K41" s="88">
        <v>-327595.75665484951</v>
      </c>
      <c r="L41" s="88">
        <v>1366421.7939471637</v>
      </c>
      <c r="M41" s="88">
        <v>429867.983965597</v>
      </c>
      <c r="N41" s="88">
        <v>727756.60805845109</v>
      </c>
      <c r="O41" s="88">
        <v>2543905.2453062576</v>
      </c>
      <c r="P41" s="88">
        <v>1288739.1938325744</v>
      </c>
      <c r="Q41" s="88">
        <v>822945.70978604862</v>
      </c>
      <c r="R41" s="88">
        <v>1186546.342057205</v>
      </c>
      <c r="S41" s="88">
        <v>4321534.9826190034</v>
      </c>
      <c r="T41" s="88">
        <v>4014555.3900475199</v>
      </c>
      <c r="U41" s="88">
        <v>-2071807.0839430876</v>
      </c>
      <c r="V41" s="88">
        <v>892363.12401876063</v>
      </c>
      <c r="W41" s="88">
        <v>4826874.1756353499</v>
      </c>
      <c r="X41" s="88">
        <v>1537463.8723269382</v>
      </c>
      <c r="Y41" s="80">
        <v>-451810.20956748398</v>
      </c>
      <c r="Z41" s="73">
        <f t="shared" si="0"/>
        <v>47349346.249214232</v>
      </c>
    </row>
    <row r="42" spans="1:28" ht="13.7" customHeight="1">
      <c r="A42" s="79">
        <v>2015</v>
      </c>
      <c r="B42" s="87">
        <v>4350160.8712794259</v>
      </c>
      <c r="C42" s="88">
        <v>-15929114.475807</v>
      </c>
      <c r="D42" s="88">
        <v>1057374.5778171341</v>
      </c>
      <c r="E42" s="88">
        <v>4006837.5071662157</v>
      </c>
      <c r="F42" s="88">
        <v>2500524.0286840415</v>
      </c>
      <c r="G42" s="88">
        <v>797017.62888726802</v>
      </c>
      <c r="H42" s="88">
        <v>643478.99661667179</v>
      </c>
      <c r="I42" s="88">
        <v>-280081.24914675136</v>
      </c>
      <c r="J42" s="88">
        <v>3106044.0468429513</v>
      </c>
      <c r="K42" s="88">
        <v>-202342.06250911302</v>
      </c>
      <c r="L42" s="88">
        <v>1713289.7194988236</v>
      </c>
      <c r="M42" s="88">
        <v>584070.9103912632</v>
      </c>
      <c r="N42" s="88">
        <v>-1957411.3617119219</v>
      </c>
      <c r="O42" s="88">
        <v>1748992.4319681267</v>
      </c>
      <c r="P42" s="88">
        <v>-2345881.6241456224</v>
      </c>
      <c r="Q42" s="88">
        <v>843528.79108512937</v>
      </c>
      <c r="R42" s="88">
        <v>306110.96436995652</v>
      </c>
      <c r="S42" s="88">
        <v>6027508.686583777</v>
      </c>
      <c r="T42" s="88">
        <v>5585664.4845522493</v>
      </c>
      <c r="U42" s="88">
        <v>-4781958.0624096813</v>
      </c>
      <c r="V42" s="88">
        <v>530515.66695535439</v>
      </c>
      <c r="W42" s="88">
        <v>6817479.7261252934</v>
      </c>
      <c r="X42" s="88">
        <v>1622154.1308927154</v>
      </c>
      <c r="Y42" s="80">
        <v>-1128339.912167663</v>
      </c>
      <c r="Z42" s="73">
        <f t="shared" si="0"/>
        <v>15615624.421818646</v>
      </c>
    </row>
    <row r="43" spans="1:28" ht="13.7" customHeight="1">
      <c r="A43" s="79">
        <v>2016</v>
      </c>
      <c r="B43" s="87">
        <v>10774085.388970954</v>
      </c>
      <c r="C43" s="88">
        <v>-11629348.50658034</v>
      </c>
      <c r="D43" s="88">
        <v>1244948.9638073281</v>
      </c>
      <c r="E43" s="88">
        <v>14739657.892069038</v>
      </c>
      <c r="F43" s="88">
        <v>2294759.3944273721</v>
      </c>
      <c r="G43" s="88">
        <v>-2412496.6718294164</v>
      </c>
      <c r="H43" s="88">
        <v>-1328383.3915306604</v>
      </c>
      <c r="I43" s="88">
        <v>-3301110.8943087822</v>
      </c>
      <c r="J43" s="88">
        <v>3155248.8411785052</v>
      </c>
      <c r="K43" s="88">
        <v>-2945500.6104593487</v>
      </c>
      <c r="L43" s="88">
        <v>1654129.4519724797</v>
      </c>
      <c r="M43" s="88">
        <v>-233262.74596332404</v>
      </c>
      <c r="N43" s="88">
        <v>-842443.03217699775</v>
      </c>
      <c r="O43" s="88">
        <v>-679842.40647398471</v>
      </c>
      <c r="P43" s="88">
        <v>-1618137.261485179</v>
      </c>
      <c r="Q43" s="88">
        <v>-2350747.1203644089</v>
      </c>
      <c r="R43" s="88">
        <v>-1876533.2376002371</v>
      </c>
      <c r="S43" s="88">
        <v>7648760.5685259989</v>
      </c>
      <c r="T43" s="88">
        <v>7171037.3629072197</v>
      </c>
      <c r="U43" s="88">
        <v>-5276702.7917967094</v>
      </c>
      <c r="V43" s="88">
        <v>7522967.4752410939</v>
      </c>
      <c r="W43" s="88">
        <v>8264042.7073403476</v>
      </c>
      <c r="X43" s="88">
        <v>393052.82984112273</v>
      </c>
      <c r="Y43" s="80">
        <v>-858286.08490917215</v>
      </c>
      <c r="Z43" s="73">
        <f t="shared" si="0"/>
        <v>29509896.120802902</v>
      </c>
    </row>
    <row r="44" spans="1:28" ht="13.7" customHeight="1">
      <c r="A44" s="79">
        <v>2017</v>
      </c>
      <c r="B44" s="87">
        <v>24088186.288545579</v>
      </c>
      <c r="C44" s="88">
        <v>15889648.108735273</v>
      </c>
      <c r="D44" s="88">
        <v>2685889.659321194</v>
      </c>
      <c r="E44" s="88">
        <v>18619365.203926019</v>
      </c>
      <c r="F44" s="88">
        <v>2300321.241068319</v>
      </c>
      <c r="G44" s="88">
        <v>-1508658.3967852129</v>
      </c>
      <c r="H44" s="88">
        <v>-2467254.5777257401</v>
      </c>
      <c r="I44" s="88">
        <v>-1711448.2875668108</v>
      </c>
      <c r="J44" s="88">
        <v>3447865.6679201447</v>
      </c>
      <c r="K44" s="88">
        <v>-2314701.6959691681</v>
      </c>
      <c r="L44" s="88">
        <v>3933690.6089920048</v>
      </c>
      <c r="M44" s="88">
        <v>-753213.97576237726</v>
      </c>
      <c r="N44" s="88">
        <v>1493878.7528895629</v>
      </c>
      <c r="O44" s="88">
        <v>3338936.0289833713</v>
      </c>
      <c r="P44" s="88">
        <v>-4011578.4678312992</v>
      </c>
      <c r="Q44" s="88">
        <v>-2308331.786703933</v>
      </c>
      <c r="R44" s="88">
        <v>-1886836.309645405</v>
      </c>
      <c r="S44" s="88">
        <v>9369581.3267164342</v>
      </c>
      <c r="T44" s="88">
        <v>8918624.207162939</v>
      </c>
      <c r="U44" s="88">
        <v>-3798378.044602836</v>
      </c>
      <c r="V44" s="88">
        <v>9441550.6515458394</v>
      </c>
      <c r="W44" s="88">
        <v>11017989.631215503</v>
      </c>
      <c r="X44" s="88">
        <v>1863783.8523177269</v>
      </c>
      <c r="Y44" s="80">
        <v>134227.50703681231</v>
      </c>
      <c r="Z44" s="73">
        <f t="shared" si="0"/>
        <v>95783137.193783909</v>
      </c>
    </row>
    <row r="45" spans="1:28" ht="13.7" customHeight="1">
      <c r="A45" s="79">
        <v>2018</v>
      </c>
      <c r="B45" s="87">
        <v>42283481.029270127</v>
      </c>
      <c r="C45" s="88">
        <v>11226884.734706953</v>
      </c>
      <c r="D45" s="88">
        <v>5698290.975651118</v>
      </c>
      <c r="E45" s="88">
        <v>21037014.709812764</v>
      </c>
      <c r="F45" s="88">
        <v>3051779.9848097274</v>
      </c>
      <c r="G45" s="88">
        <v>1292586.5972153116</v>
      </c>
      <c r="H45" s="88">
        <v>7717073.8826336749</v>
      </c>
      <c r="I45" s="88">
        <v>2017590.9806049604</v>
      </c>
      <c r="J45" s="88">
        <v>7803500.9937992506</v>
      </c>
      <c r="K45" s="88">
        <v>-347093.39147837454</v>
      </c>
      <c r="L45" s="88">
        <v>5652485.6701939283</v>
      </c>
      <c r="M45" s="88">
        <v>-802011.8160322709</v>
      </c>
      <c r="N45" s="88">
        <v>7178071.6841139942</v>
      </c>
      <c r="O45" s="88">
        <v>8405881.2781209778</v>
      </c>
      <c r="P45" s="88">
        <v>7277634.3345256755</v>
      </c>
      <c r="Q45" s="88">
        <v>2040281.7946261202</v>
      </c>
      <c r="R45" s="88">
        <v>5335989.228867285</v>
      </c>
      <c r="S45" s="88">
        <v>13096007.723761722</v>
      </c>
      <c r="T45" s="88">
        <v>12228701.571160244</v>
      </c>
      <c r="U45" s="88">
        <v>-128512.82972798799</v>
      </c>
      <c r="V45" s="88">
        <v>23046655.818129659</v>
      </c>
      <c r="W45" s="88">
        <v>17761569.716238048</v>
      </c>
      <c r="X45" s="88">
        <v>4234376.7591128852</v>
      </c>
      <c r="Y45" s="80">
        <v>1555325.4090872032</v>
      </c>
      <c r="Z45" s="73">
        <f t="shared" si="0"/>
        <v>208663566.83920303</v>
      </c>
    </row>
    <row r="46" spans="1:28" ht="13.7" customHeight="1">
      <c r="A46" s="79">
        <v>2019</v>
      </c>
      <c r="B46" s="87">
        <v>37346291.671069689</v>
      </c>
      <c r="C46" s="88">
        <v>5922175.2610229887</v>
      </c>
      <c r="D46" s="88">
        <v>6296066.1743808668</v>
      </c>
      <c r="E46" s="88">
        <v>27146387.465048641</v>
      </c>
      <c r="F46" s="88">
        <v>6495976.9870343879</v>
      </c>
      <c r="G46" s="88">
        <v>1456013.3246681944</v>
      </c>
      <c r="H46" s="88">
        <v>-1154284.6841456776</v>
      </c>
      <c r="I46" s="88">
        <v>-2830984.5974476049</v>
      </c>
      <c r="J46" s="88">
        <v>10969159.867733492</v>
      </c>
      <c r="K46" s="88">
        <v>744621.05295117362</v>
      </c>
      <c r="L46" s="88">
        <v>7101867.0459499769</v>
      </c>
      <c r="M46" s="88">
        <v>-2415871.5367987896</v>
      </c>
      <c r="N46" s="88">
        <v>5428589.4747170238</v>
      </c>
      <c r="O46" s="88">
        <v>11081734.91837416</v>
      </c>
      <c r="P46" s="88">
        <v>2447166.2005534745</v>
      </c>
      <c r="Q46" s="88">
        <v>-233048.43919543782</v>
      </c>
      <c r="R46" s="88">
        <v>1626363.184174479</v>
      </c>
      <c r="S46" s="88">
        <v>16189212.908731896</v>
      </c>
      <c r="T46" s="88">
        <v>15387336.635304119</v>
      </c>
      <c r="U46" s="88">
        <v>278791.04807505064</v>
      </c>
      <c r="V46" s="88">
        <v>13754588.048107514</v>
      </c>
      <c r="W46" s="88">
        <v>29944254.872561723</v>
      </c>
      <c r="X46" s="88">
        <v>-7256413.300616405</v>
      </c>
      <c r="Y46" s="80">
        <v>3355047.9646465611</v>
      </c>
      <c r="Z46" s="73">
        <f t="shared" si="0"/>
        <v>189081041.54690149</v>
      </c>
    </row>
    <row r="47" spans="1:28" ht="13.7" customHeight="1">
      <c r="A47" s="79">
        <v>2020</v>
      </c>
      <c r="B47" s="87">
        <v>5274465.371288592</v>
      </c>
      <c r="C47" s="88">
        <v>25066981.274906546</v>
      </c>
      <c r="D47" s="88">
        <v>6185571.4872041866</v>
      </c>
      <c r="E47" s="88">
        <v>43115909.257073365</v>
      </c>
      <c r="F47" s="88">
        <v>6942643.808683075</v>
      </c>
      <c r="G47" s="88">
        <v>10321975.802032858</v>
      </c>
      <c r="H47" s="88">
        <v>-9983837.6620849594</v>
      </c>
      <c r="I47" s="88">
        <v>9472419.6675919816</v>
      </c>
      <c r="J47" s="88">
        <v>15733390.300737271</v>
      </c>
      <c r="K47" s="88">
        <v>7812968.4929782525</v>
      </c>
      <c r="L47" s="88">
        <v>12830115.306134088</v>
      </c>
      <c r="M47" s="88">
        <v>-152505.61927843228</v>
      </c>
      <c r="N47" s="88">
        <v>6321786.2788606146</v>
      </c>
      <c r="O47" s="88">
        <v>19188530.306461513</v>
      </c>
      <c r="P47" s="88">
        <v>-3100328.0675717979</v>
      </c>
      <c r="Q47" s="88">
        <v>-1388284.2367275297</v>
      </c>
      <c r="R47" s="88">
        <v>4364465.9563925816</v>
      </c>
      <c r="S47" s="88">
        <v>14242110.758452065</v>
      </c>
      <c r="T47" s="88">
        <v>19911356.391169038</v>
      </c>
      <c r="U47" s="88">
        <v>1987666.3944615284</v>
      </c>
      <c r="V47" s="88">
        <v>37769696.472864769</v>
      </c>
      <c r="W47" s="88">
        <v>46537170.583687447</v>
      </c>
      <c r="X47" s="88">
        <v>9747851.2611562032</v>
      </c>
      <c r="Y47" s="80">
        <v>2028895.8528439542</v>
      </c>
      <c r="Z47" s="73">
        <f t="shared" si="0"/>
        <v>290231015.43931723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0"/>
  <dimension ref="A1:AB52"/>
  <sheetViews>
    <sheetView zoomScaleNormal="100" workbookViewId="0">
      <pane xSplit="1" ySplit="9" topLeftCell="P10" activePane="bottomRight" state="frozen"/>
      <selection pane="topRight" activeCell="B1" sqref="B1"/>
      <selection pane="bottomLeft" activeCell="A10" sqref="A10"/>
      <selection pane="bottomRight" activeCell="A17" sqref="A17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154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Resultado financiero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1196</v>
      </c>
      <c r="C8" s="57" t="s">
        <v>1197</v>
      </c>
      <c r="D8" s="57" t="s">
        <v>1198</v>
      </c>
      <c r="E8" s="64" t="s">
        <v>1199</v>
      </c>
      <c r="F8" s="57" t="s">
        <v>1200</v>
      </c>
      <c r="G8" s="57" t="s">
        <v>1201</v>
      </c>
      <c r="H8" s="64" t="s">
        <v>1202</v>
      </c>
      <c r="I8" s="57" t="s">
        <v>1203</v>
      </c>
      <c r="J8" s="57" t="s">
        <v>1204</v>
      </c>
      <c r="K8" s="64" t="s">
        <v>1205</v>
      </c>
      <c r="L8" s="57" t="s">
        <v>1206</v>
      </c>
      <c r="M8" s="57" t="s">
        <v>1207</v>
      </c>
      <c r="N8" s="64" t="s">
        <v>1208</v>
      </c>
      <c r="O8" s="57" t="s">
        <v>1209</v>
      </c>
      <c r="P8" s="57" t="s">
        <v>1210</v>
      </c>
      <c r="Q8" s="64" t="s">
        <v>1211</v>
      </c>
      <c r="R8" s="57" t="s">
        <v>1212</v>
      </c>
      <c r="S8" s="57" t="s">
        <v>1213</v>
      </c>
      <c r="T8" s="57" t="s">
        <v>1214</v>
      </c>
      <c r="U8" s="57" t="s">
        <v>1215</v>
      </c>
      <c r="V8" s="57" t="s">
        <v>1216</v>
      </c>
      <c r="W8" s="57" t="s">
        <v>1217</v>
      </c>
      <c r="X8" s="57" t="s">
        <v>1218</v>
      </c>
      <c r="Y8" s="57" t="s">
        <v>1219</v>
      </c>
      <c r="Z8" s="66" t="s">
        <v>1220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-349578.29513977008</v>
      </c>
      <c r="C10" s="70">
        <v>1403405.5558711425</v>
      </c>
      <c r="D10" s="70">
        <v>36596.023549508893</v>
      </c>
      <c r="E10" s="70">
        <v>257365.98705303509</v>
      </c>
      <c r="F10" s="70">
        <v>-89468.993123150096</v>
      </c>
      <c r="G10" s="70">
        <v>132057.32622353235</v>
      </c>
      <c r="H10" s="70">
        <v>309825.59027870419</v>
      </c>
      <c r="I10" s="70">
        <v>56760.464318076702</v>
      </c>
      <c r="J10" s="70">
        <v>-19164.620680625845</v>
      </c>
      <c r="K10" s="70">
        <v>-219.48442901932242</v>
      </c>
      <c r="L10" s="70">
        <v>-225668.51699642561</v>
      </c>
      <c r="M10" s="70">
        <v>-131274.40627368758</v>
      </c>
      <c r="N10" s="70">
        <v>146421.29596735747</v>
      </c>
      <c r="O10" s="70">
        <v>226301.78847193913</v>
      </c>
      <c r="P10" s="70">
        <v>18633.398646644509</v>
      </c>
      <c r="Q10" s="70">
        <v>-126912.84439450296</v>
      </c>
      <c r="R10" s="70">
        <v>-94755.791252266441</v>
      </c>
      <c r="S10" s="70">
        <v>175740.73757724406</v>
      </c>
      <c r="T10" s="70">
        <v>29137.158950189074</v>
      </c>
      <c r="U10" s="70">
        <v>46935.170531289521</v>
      </c>
      <c r="V10" s="70">
        <v>495258.68090971559</v>
      </c>
      <c r="W10" s="70">
        <v>21858.293218588951</v>
      </c>
      <c r="X10" s="70">
        <v>195488.74690860641</v>
      </c>
      <c r="Y10" s="70">
        <v>-29750.65759515838</v>
      </c>
      <c r="Z10" s="71">
        <f>SUM(B10:Y10)</f>
        <v>2484992.608590968</v>
      </c>
    </row>
    <row r="11" spans="1:26" ht="13.7" customHeight="1">
      <c r="A11" s="79">
        <v>1984</v>
      </c>
      <c r="B11" s="87">
        <v>-13759338.995735077</v>
      </c>
      <c r="C11" s="88">
        <v>-5725359.3007750707</v>
      </c>
      <c r="D11" s="88">
        <v>-1674323.1178662439</v>
      </c>
      <c r="E11" s="88">
        <v>-5013625.7144001881</v>
      </c>
      <c r="F11" s="88">
        <v>-3786866.9336340679</v>
      </c>
      <c r="G11" s="88">
        <v>-1265804.7754380768</v>
      </c>
      <c r="H11" s="88">
        <v>88762.478901848066</v>
      </c>
      <c r="I11" s="88">
        <v>21793.171728096113</v>
      </c>
      <c r="J11" s="88">
        <v>-1283631.6317813457</v>
      </c>
      <c r="K11" s="88">
        <v>-3851948.755348641</v>
      </c>
      <c r="L11" s="88">
        <v>-1013858.1249930325</v>
      </c>
      <c r="M11" s="88">
        <v>-1826175.6775045565</v>
      </c>
      <c r="N11" s="88">
        <v>-3580705.2038737312</v>
      </c>
      <c r="O11" s="88">
        <v>-7008.1480957710455</v>
      </c>
      <c r="P11" s="88">
        <v>-2451679.9009997798</v>
      </c>
      <c r="Q11" s="88">
        <v>-2305394.3348542005</v>
      </c>
      <c r="R11" s="88">
        <v>-4836090.2891749134</v>
      </c>
      <c r="S11" s="88">
        <v>-3843637.2039178163</v>
      </c>
      <c r="T11" s="88">
        <v>-1381265.8785169427</v>
      </c>
      <c r="U11" s="88">
        <v>-939096.03180192562</v>
      </c>
      <c r="V11" s="88">
        <v>-10649135.599216614</v>
      </c>
      <c r="W11" s="88">
        <v>-779571.68953971483</v>
      </c>
      <c r="X11" s="88">
        <v>-3814328.4234957849</v>
      </c>
      <c r="Y11" s="80">
        <v>65773.508932533077</v>
      </c>
      <c r="Z11" s="73">
        <f>SUM(B11:Y11)</f>
        <v>-73612516.571401015</v>
      </c>
    </row>
    <row r="12" spans="1:26" ht="13.7" customHeight="1">
      <c r="A12" s="79">
        <v>1985</v>
      </c>
      <c r="B12" s="87">
        <v>37450.746880713501</v>
      </c>
      <c r="C12" s="88">
        <v>-91200.597798852832</v>
      </c>
      <c r="D12" s="88">
        <v>-16084.414028326471</v>
      </c>
      <c r="E12" s="88">
        <v>-29346.973711739876</v>
      </c>
      <c r="F12" s="88">
        <v>-33557.337031132789</v>
      </c>
      <c r="G12" s="88">
        <v>-11322.610883888774</v>
      </c>
      <c r="H12" s="88">
        <v>-6944.4137245400343</v>
      </c>
      <c r="I12" s="88">
        <v>2122.3128043224278</v>
      </c>
      <c r="J12" s="88">
        <v>-11036.772838898527</v>
      </c>
      <c r="K12" s="88">
        <v>-4896.2416884028935</v>
      </c>
      <c r="L12" s="88">
        <v>-1432.5682875843195</v>
      </c>
      <c r="M12" s="88">
        <v>-11416.663597308463</v>
      </c>
      <c r="N12" s="88">
        <v>-3226.544321682275</v>
      </c>
      <c r="O12" s="88">
        <v>-140.58135177579243</v>
      </c>
      <c r="P12" s="88">
        <v>10356.886356649949</v>
      </c>
      <c r="Q12" s="88">
        <v>-9557.1460837428313</v>
      </c>
      <c r="R12" s="88">
        <v>-22056.88335174942</v>
      </c>
      <c r="S12" s="88">
        <v>3666.6012013398722</v>
      </c>
      <c r="T12" s="88">
        <v>1141.8269140384946</v>
      </c>
      <c r="U12" s="88">
        <v>-2800.3657563776505</v>
      </c>
      <c r="V12" s="88">
        <v>-26322.352120613039</v>
      </c>
      <c r="W12" s="88">
        <v>477.48851094246493</v>
      </c>
      <c r="X12" s="88">
        <v>-10672.574658518046</v>
      </c>
      <c r="Y12" s="80">
        <v>-286.08529862406431</v>
      </c>
      <c r="Z12" s="73">
        <f t="shared" ref="Z12:Z47" si="0">SUM(B12:Y12)</f>
        <v>-237085.26386575133</v>
      </c>
    </row>
    <row r="13" spans="1:26" ht="13.7" customHeight="1">
      <c r="A13" s="79">
        <v>1986</v>
      </c>
      <c r="B13" s="87">
        <v>150795.37995557918</v>
      </c>
      <c r="C13" s="88">
        <v>-96444.310388567159</v>
      </c>
      <c r="D13" s="88">
        <v>-14465.081190921104</v>
      </c>
      <c r="E13" s="88">
        <v>-52098.607284981757</v>
      </c>
      <c r="F13" s="88">
        <v>-39518.780220429413</v>
      </c>
      <c r="G13" s="88">
        <v>-36792.456461727241</v>
      </c>
      <c r="H13" s="88">
        <v>-3508.129033101286</v>
      </c>
      <c r="I13" s="88">
        <v>-8277.0207074332866</v>
      </c>
      <c r="J13" s="88">
        <v>-32214.517082528004</v>
      </c>
      <c r="K13" s="88">
        <v>-11438.916381386662</v>
      </c>
      <c r="L13" s="88">
        <v>-4898.8115347235871</v>
      </c>
      <c r="M13" s="88">
        <v>-40583.038580121327</v>
      </c>
      <c r="N13" s="88">
        <v>-56889.177608059428</v>
      </c>
      <c r="O13" s="88">
        <v>-5480.5144349737966</v>
      </c>
      <c r="P13" s="88">
        <v>-741.74200535356067</v>
      </c>
      <c r="Q13" s="88">
        <v>-35385.298187058186</v>
      </c>
      <c r="R13" s="88">
        <v>-96350.619210261037</v>
      </c>
      <c r="S13" s="88">
        <v>-9899.1016688481322</v>
      </c>
      <c r="T13" s="88">
        <v>7254.7457256757189</v>
      </c>
      <c r="U13" s="88">
        <v>-9242.1372571344837</v>
      </c>
      <c r="V13" s="88">
        <v>-69783.868745483691</v>
      </c>
      <c r="W13" s="88">
        <v>9213.7072577795479</v>
      </c>
      <c r="X13" s="88">
        <v>-29710.76266122004</v>
      </c>
      <c r="Y13" s="80">
        <v>-8653.519712557114</v>
      </c>
      <c r="Z13" s="73">
        <f t="shared" si="0"/>
        <v>-495112.57741783583</v>
      </c>
    </row>
    <row r="14" spans="1:26" ht="13.7" customHeight="1">
      <c r="A14" s="79">
        <v>1987</v>
      </c>
      <c r="B14" s="87">
        <v>101744.2508925607</v>
      </c>
      <c r="C14" s="88">
        <v>-742184.29759578314</v>
      </c>
      <c r="D14" s="88">
        <v>-40876.870488628687</v>
      </c>
      <c r="E14" s="88">
        <v>-175388.39772200747</v>
      </c>
      <c r="F14" s="88">
        <v>-49067.935802654712</v>
      </c>
      <c r="G14" s="88">
        <v>-147219.58549958607</v>
      </c>
      <c r="H14" s="88">
        <v>-41019.256586711504</v>
      </c>
      <c r="I14" s="88">
        <v>-123031.80936970806</v>
      </c>
      <c r="J14" s="88">
        <v>-56755.852466990356</v>
      </c>
      <c r="K14" s="88">
        <v>-99020.594556608878</v>
      </c>
      <c r="L14" s="88">
        <v>4728.0872095724917</v>
      </c>
      <c r="M14" s="88">
        <v>-138109.00877799501</v>
      </c>
      <c r="N14" s="88">
        <v>-45459.007156747859</v>
      </c>
      <c r="O14" s="88">
        <v>-11027.519035349542</v>
      </c>
      <c r="P14" s="88">
        <v>-29898.410458809696</v>
      </c>
      <c r="Q14" s="88">
        <v>-28781.883706378285</v>
      </c>
      <c r="R14" s="88">
        <v>-291429.73318022292</v>
      </c>
      <c r="S14" s="88">
        <v>-8538.196105502604</v>
      </c>
      <c r="T14" s="88">
        <v>6581.3294708373141</v>
      </c>
      <c r="U14" s="88">
        <v>-49122.909995570721</v>
      </c>
      <c r="V14" s="88">
        <v>-392049.72797182365</v>
      </c>
      <c r="W14" s="88">
        <v>10916.906308817328</v>
      </c>
      <c r="X14" s="88">
        <v>-284968.38108462957</v>
      </c>
      <c r="Y14" s="80">
        <v>5131.2142565805698</v>
      </c>
      <c r="Z14" s="73">
        <f t="shared" si="0"/>
        <v>-2624847.5894233403</v>
      </c>
    </row>
    <row r="15" spans="1:26" ht="13.7" customHeight="1">
      <c r="A15" s="79">
        <v>1988</v>
      </c>
      <c r="B15" s="87">
        <v>-170452.15715464205</v>
      </c>
      <c r="C15" s="88">
        <v>-4653931.5129345395</v>
      </c>
      <c r="D15" s="88">
        <v>-155233.55429483717</v>
      </c>
      <c r="E15" s="88">
        <v>-1473106.7876792559</v>
      </c>
      <c r="F15" s="88">
        <v>-210540.49306236068</v>
      </c>
      <c r="G15" s="88">
        <v>-510085.18048301665</v>
      </c>
      <c r="H15" s="88">
        <v>-309819.07503206003</v>
      </c>
      <c r="I15" s="88">
        <v>-898199.83756717527</v>
      </c>
      <c r="J15" s="88">
        <v>-537115.45361912483</v>
      </c>
      <c r="K15" s="88">
        <v>-659883.1567866269</v>
      </c>
      <c r="L15" s="88">
        <v>-55269.682802586118</v>
      </c>
      <c r="M15" s="88">
        <v>-435168.32904424588</v>
      </c>
      <c r="N15" s="88">
        <v>-451238.55799255613</v>
      </c>
      <c r="O15" s="88">
        <v>-109150.49504362256</v>
      </c>
      <c r="P15" s="88">
        <v>41328.672014639713</v>
      </c>
      <c r="Q15" s="88">
        <v>-496711.3290562178</v>
      </c>
      <c r="R15" s="88">
        <v>-88464.747562200762</v>
      </c>
      <c r="S15" s="88">
        <v>-478505.70320787397</v>
      </c>
      <c r="T15" s="88">
        <v>-65114.250365298249</v>
      </c>
      <c r="U15" s="88">
        <v>-305499.03484155936</v>
      </c>
      <c r="V15" s="88">
        <v>-2793951.8113177782</v>
      </c>
      <c r="W15" s="88">
        <v>-49130.156718519749</v>
      </c>
      <c r="X15" s="88">
        <v>-550749.91327356687</v>
      </c>
      <c r="Y15" s="80">
        <v>36930.204653283348</v>
      </c>
      <c r="Z15" s="73">
        <f t="shared" si="0"/>
        <v>-15379062.34317174</v>
      </c>
    </row>
    <row r="16" spans="1:26" ht="13.7" customHeight="1">
      <c r="A16" s="79">
        <v>1989</v>
      </c>
      <c r="B16" s="87">
        <v>-1857.8740716977045</v>
      </c>
      <c r="C16" s="88">
        <v>-69640.361787500791</v>
      </c>
      <c r="D16" s="88">
        <v>-11830.070952061833</v>
      </c>
      <c r="E16" s="88">
        <v>-8670.0790012559446</v>
      </c>
      <c r="F16" s="88">
        <v>-11392.549865395114</v>
      </c>
      <c r="G16" s="88">
        <v>-7584.5500171218155</v>
      </c>
      <c r="H16" s="88">
        <v>-17908.520902830227</v>
      </c>
      <c r="I16" s="88">
        <v>-1987.6135467334097</v>
      </c>
      <c r="J16" s="88">
        <v>-13355.106883814893</v>
      </c>
      <c r="K16" s="88">
        <v>-24730.368198820608</v>
      </c>
      <c r="L16" s="88">
        <v>5435.4294130311973</v>
      </c>
      <c r="M16" s="88">
        <v>-21688.78681982214</v>
      </c>
      <c r="N16" s="88">
        <v>20395.328698192607</v>
      </c>
      <c r="O16" s="88">
        <v>7517.577785446163</v>
      </c>
      <c r="P16" s="88">
        <v>-6502.0493677245249</v>
      </c>
      <c r="Q16" s="88">
        <v>9434.2122854226182</v>
      </c>
      <c r="R16" s="88">
        <v>-21149.670986001423</v>
      </c>
      <c r="S16" s="88">
        <v>-7815.8243744803112</v>
      </c>
      <c r="T16" s="88">
        <v>7111.8015737511741</v>
      </c>
      <c r="U16" s="88">
        <v>-13062.852970814223</v>
      </c>
      <c r="V16" s="88">
        <v>-119586.34599240602</v>
      </c>
      <c r="W16" s="88">
        <v>-2646.2319694547768</v>
      </c>
      <c r="X16" s="88">
        <v>-20890.761783978684</v>
      </c>
      <c r="Y16" s="80">
        <v>-3695.9370128775445</v>
      </c>
      <c r="Z16" s="73">
        <f t="shared" si="0"/>
        <v>-336101.20674894826</v>
      </c>
    </row>
    <row r="17" spans="1:26" ht="13.7" customHeight="1">
      <c r="A17" s="79">
        <v>1990</v>
      </c>
      <c r="B17" s="87">
        <v>-696821.32334367628</v>
      </c>
      <c r="C17" s="88">
        <v>-3372408.5633095535</v>
      </c>
      <c r="D17" s="88">
        <v>-258091.67113605078</v>
      </c>
      <c r="E17" s="88">
        <v>-732916.44255439576</v>
      </c>
      <c r="F17" s="88">
        <v>-230061.3719826329</v>
      </c>
      <c r="G17" s="88">
        <v>-360897.50590880105</v>
      </c>
      <c r="H17" s="88">
        <v>-166324.1088542114</v>
      </c>
      <c r="I17" s="88">
        <v>-286136.00193354022</v>
      </c>
      <c r="J17" s="88">
        <v>-358205.79073464207</v>
      </c>
      <c r="K17" s="88">
        <v>-542802.12908959819</v>
      </c>
      <c r="L17" s="88">
        <v>-519.13898738952389</v>
      </c>
      <c r="M17" s="88">
        <v>-433126.94360685709</v>
      </c>
      <c r="N17" s="88">
        <v>-76418.071073689032</v>
      </c>
      <c r="O17" s="88">
        <v>-214576.57471986784</v>
      </c>
      <c r="P17" s="88">
        <v>-188370.36756177692</v>
      </c>
      <c r="Q17" s="88">
        <v>-597181.38245652663</v>
      </c>
      <c r="R17" s="88">
        <v>-333809.07775762863</v>
      </c>
      <c r="S17" s="88">
        <v>-224877.89036703814</v>
      </c>
      <c r="T17" s="88">
        <v>-60913.345722160535</v>
      </c>
      <c r="U17" s="88">
        <v>-244430.41636725591</v>
      </c>
      <c r="V17" s="88">
        <v>-636788.33203191182</v>
      </c>
      <c r="W17" s="88">
        <v>-79884.382403239695</v>
      </c>
      <c r="X17" s="88">
        <v>-498207.02283294185</v>
      </c>
      <c r="Y17" s="80">
        <v>-76452.766436984224</v>
      </c>
      <c r="Z17" s="73">
        <f t="shared" si="0"/>
        <v>-10670220.621172369</v>
      </c>
    </row>
    <row r="18" spans="1:26" ht="13.7" customHeight="1">
      <c r="A18" s="79">
        <v>1991</v>
      </c>
      <c r="B18" s="87">
        <v>-1691240.5737283709</v>
      </c>
      <c r="C18" s="88">
        <v>-5764186.7599999998</v>
      </c>
      <c r="D18" s="88">
        <v>-44051.270000000659</v>
      </c>
      <c r="E18" s="88">
        <v>-1743385.21</v>
      </c>
      <c r="F18" s="88">
        <v>-247606.3</v>
      </c>
      <c r="G18" s="88">
        <v>-163270.5899999995</v>
      </c>
      <c r="H18" s="88">
        <v>-313889</v>
      </c>
      <c r="I18" s="88">
        <v>-419982.36873216811</v>
      </c>
      <c r="J18" s="88">
        <v>-811809.00299999921</v>
      </c>
      <c r="K18" s="88">
        <v>-285669.26299999934</v>
      </c>
      <c r="L18" s="88">
        <v>131156.79999999999</v>
      </c>
      <c r="M18" s="88">
        <v>-849309.23</v>
      </c>
      <c r="N18" s="88">
        <v>277836.10999999917</v>
      </c>
      <c r="O18" s="88">
        <v>-116358.07</v>
      </c>
      <c r="P18" s="88">
        <v>-240718.6</v>
      </c>
      <c r="Q18" s="88">
        <v>-342623.11500000185</v>
      </c>
      <c r="R18" s="88">
        <v>-904658.6</v>
      </c>
      <c r="S18" s="88">
        <v>-409117.72000000055</v>
      </c>
      <c r="T18" s="88">
        <v>238503.23</v>
      </c>
      <c r="U18" s="88">
        <v>-511080.35</v>
      </c>
      <c r="V18" s="88">
        <v>-94664.550000000745</v>
      </c>
      <c r="W18" s="88">
        <v>-286018.52</v>
      </c>
      <c r="X18" s="88">
        <v>-7495.2418154262705</v>
      </c>
      <c r="Y18" s="80">
        <v>-410535.32</v>
      </c>
      <c r="Z18" s="73">
        <f t="shared" si="0"/>
        <v>-15010173.515275966</v>
      </c>
    </row>
    <row r="19" spans="1:26" ht="13.7" customHeight="1">
      <c r="A19" s="79">
        <v>1992</v>
      </c>
      <c r="B19" s="87">
        <v>-461870.47229999816</v>
      </c>
      <c r="C19" s="88">
        <v>264340.5019999994</v>
      </c>
      <c r="D19" s="88">
        <v>-15413.692440000013</v>
      </c>
      <c r="E19" s="88">
        <v>-142156.17279000022</v>
      </c>
      <c r="F19" s="88">
        <v>-14226.518000000156</v>
      </c>
      <c r="G19" s="88">
        <v>-39183.158999999985</v>
      </c>
      <c r="H19" s="88">
        <v>-38295.418739999994</v>
      </c>
      <c r="I19" s="88">
        <v>-58032.01241999981</v>
      </c>
      <c r="J19" s="88">
        <v>-48773.67</v>
      </c>
      <c r="K19" s="88">
        <v>51034.812000000034</v>
      </c>
      <c r="L19" s="88">
        <v>21653.872809999972</v>
      </c>
      <c r="M19" s="88">
        <v>-53947.65684999997</v>
      </c>
      <c r="N19" s="88">
        <v>-14623.203999999911</v>
      </c>
      <c r="O19" s="88">
        <v>-41222.782000000007</v>
      </c>
      <c r="P19" s="88">
        <v>-50689.308999999892</v>
      </c>
      <c r="Q19" s="88">
        <v>-53608.47299999994</v>
      </c>
      <c r="R19" s="88">
        <v>-59951.814219999826</v>
      </c>
      <c r="S19" s="88">
        <v>18949.919999999998</v>
      </c>
      <c r="T19" s="88">
        <v>37620.9</v>
      </c>
      <c r="U19" s="88">
        <v>52072.643999999971</v>
      </c>
      <c r="V19" s="88">
        <v>132274.98144</v>
      </c>
      <c r="W19" s="88">
        <v>-33595.439390000072</v>
      </c>
      <c r="X19" s="88">
        <v>-40287.310000000987</v>
      </c>
      <c r="Y19" s="80">
        <v>-8237.8049500000488</v>
      </c>
      <c r="Z19" s="73">
        <f t="shared" si="0"/>
        <v>-596167.27684999956</v>
      </c>
    </row>
    <row r="20" spans="1:26" ht="13.7" customHeight="1">
      <c r="A20" s="79">
        <v>1993</v>
      </c>
      <c r="B20" s="87">
        <v>-128050.90699999966</v>
      </c>
      <c r="C20" s="88">
        <v>31795.053200004622</v>
      </c>
      <c r="D20" s="88">
        <v>-75947.613400000089</v>
      </c>
      <c r="E20" s="88">
        <v>-420459.32799999998</v>
      </c>
      <c r="F20" s="88">
        <v>-8063.8077899999917</v>
      </c>
      <c r="G20" s="88">
        <v>-58909.7</v>
      </c>
      <c r="H20" s="88">
        <v>-133593.49112999998</v>
      </c>
      <c r="I20" s="88">
        <v>-37580.978579999879</v>
      </c>
      <c r="J20" s="88">
        <v>-158935.04099999985</v>
      </c>
      <c r="K20" s="88">
        <v>-88847.691349999863</v>
      </c>
      <c r="L20" s="88">
        <v>-27620.842369999969</v>
      </c>
      <c r="M20" s="88">
        <v>-10775.495999999926</v>
      </c>
      <c r="N20" s="88">
        <v>65808.278820999665</v>
      </c>
      <c r="O20" s="88">
        <v>-98070.221999999951</v>
      </c>
      <c r="P20" s="88">
        <v>-188328.79500000004</v>
      </c>
      <c r="Q20" s="88">
        <v>-327344.38100000005</v>
      </c>
      <c r="R20" s="88">
        <v>-24870.929000000004</v>
      </c>
      <c r="S20" s="88">
        <v>-89285.565000000061</v>
      </c>
      <c r="T20" s="88">
        <v>33595.921429999988</v>
      </c>
      <c r="U20" s="88">
        <v>23993.764329999976</v>
      </c>
      <c r="V20" s="88">
        <v>38550.938000000082</v>
      </c>
      <c r="W20" s="88">
        <v>-94122.13414999994</v>
      </c>
      <c r="X20" s="88">
        <v>21236.847000000067</v>
      </c>
      <c r="Y20" s="80">
        <v>-1813.9292600000044</v>
      </c>
      <c r="Z20" s="73">
        <f t="shared" si="0"/>
        <v>-1757640.0492489948</v>
      </c>
    </row>
    <row r="21" spans="1:26" ht="13.7" customHeight="1">
      <c r="A21" s="79">
        <v>1994</v>
      </c>
      <c r="B21" s="87">
        <v>76356.121980000287</v>
      </c>
      <c r="C21" s="88">
        <v>-304449.13506000023</v>
      </c>
      <c r="D21" s="88">
        <v>-97888.373899999948</v>
      </c>
      <c r="E21" s="88">
        <v>-399338.98300000047</v>
      </c>
      <c r="F21" s="88">
        <v>-84170.994270000025</v>
      </c>
      <c r="G21" s="88">
        <v>-55387.382999999914</v>
      </c>
      <c r="H21" s="88">
        <v>-184136.33860999998</v>
      </c>
      <c r="I21" s="88">
        <v>-40856.400000000001</v>
      </c>
      <c r="J21" s="88">
        <v>-146337.973</v>
      </c>
      <c r="K21" s="88">
        <v>-128677.55621800001</v>
      </c>
      <c r="L21" s="88">
        <v>-35748.375999999931</v>
      </c>
      <c r="M21" s="88">
        <v>-21035.68639999989</v>
      </c>
      <c r="N21" s="88">
        <v>134490.41900000023</v>
      </c>
      <c r="O21" s="88">
        <v>-63190.207999999984</v>
      </c>
      <c r="P21" s="88">
        <v>-126637.32200000004</v>
      </c>
      <c r="Q21" s="88">
        <v>-168380.05300000007</v>
      </c>
      <c r="R21" s="88">
        <v>-52637.730000000098</v>
      </c>
      <c r="S21" s="88">
        <v>-252077.85858999996</v>
      </c>
      <c r="T21" s="88">
        <v>-11341.790730000008</v>
      </c>
      <c r="U21" s="88">
        <v>-45715.349069999938</v>
      </c>
      <c r="V21" s="88">
        <v>-1327.4560000007041</v>
      </c>
      <c r="W21" s="88">
        <v>-71657.364999999991</v>
      </c>
      <c r="X21" s="88">
        <v>-85650.315000000177</v>
      </c>
      <c r="Y21" s="80">
        <v>-25073.141000000003</v>
      </c>
      <c r="Z21" s="73">
        <f t="shared" si="0"/>
        <v>-2190869.2468680008</v>
      </c>
    </row>
    <row r="22" spans="1:26" ht="13.7" customHeight="1">
      <c r="A22" s="79">
        <v>1995</v>
      </c>
      <c r="B22" s="87">
        <v>-8992.4553200001828</v>
      </c>
      <c r="C22" s="88">
        <v>-270342.29582399689</v>
      </c>
      <c r="D22" s="88">
        <v>-51009.172900000005</v>
      </c>
      <c r="E22" s="88">
        <v>-385202.78707999992</v>
      </c>
      <c r="F22" s="88">
        <v>-66477.669460000005</v>
      </c>
      <c r="G22" s="88">
        <v>-116320.43525999994</v>
      </c>
      <c r="H22" s="88">
        <v>-81722.425449999922</v>
      </c>
      <c r="I22" s="88">
        <v>-196061.61915266037</v>
      </c>
      <c r="J22" s="88">
        <v>-126603.80851999996</v>
      </c>
      <c r="K22" s="88">
        <v>-191762.84566000005</v>
      </c>
      <c r="L22" s="88">
        <v>-69673.700459999964</v>
      </c>
      <c r="M22" s="88">
        <v>7241.9998300001025</v>
      </c>
      <c r="N22" s="88">
        <v>-221098.38025999977</v>
      </c>
      <c r="O22" s="88">
        <v>-153642.10757999984</v>
      </c>
      <c r="P22" s="88">
        <v>-253746.34224979999</v>
      </c>
      <c r="Q22" s="88">
        <v>-234421.51275000011</v>
      </c>
      <c r="R22" s="88">
        <v>-96413.437090000021</v>
      </c>
      <c r="S22" s="88">
        <v>-227760.25864999997</v>
      </c>
      <c r="T22" s="88">
        <v>3380.0904800000717</v>
      </c>
      <c r="U22" s="88">
        <v>-41353.888790000114</v>
      </c>
      <c r="V22" s="88">
        <v>-231794.17650999897</v>
      </c>
      <c r="W22" s="88">
        <v>-6554.3803699999116</v>
      </c>
      <c r="X22" s="88">
        <v>-165243.4111289999</v>
      </c>
      <c r="Y22" s="80">
        <v>-62704.043149999925</v>
      </c>
      <c r="Z22" s="73">
        <f t="shared" si="0"/>
        <v>-3248279.0633054557</v>
      </c>
    </row>
    <row r="23" spans="1:26" ht="13.7" customHeight="1">
      <c r="A23" s="79">
        <v>1996</v>
      </c>
      <c r="B23" s="87">
        <v>-236860.69071999984</v>
      </c>
      <c r="C23" s="88">
        <v>-581172.79243030306</v>
      </c>
      <c r="D23" s="88">
        <v>-72084.044628399657</v>
      </c>
      <c r="E23" s="88">
        <v>183540.88786707213</v>
      </c>
      <c r="F23" s="88">
        <v>6979.6835199999623</v>
      </c>
      <c r="G23" s="88">
        <v>-67512.746389999986</v>
      </c>
      <c r="H23" s="88">
        <v>-115278.00214043621</v>
      </c>
      <c r="I23" s="88">
        <v>159503.95781392441</v>
      </c>
      <c r="J23" s="88">
        <v>-38900.685828588437</v>
      </c>
      <c r="K23" s="88">
        <v>-73887.512040745583</v>
      </c>
      <c r="L23" s="88">
        <v>-19744.182237967267</v>
      </c>
      <c r="M23" s="88">
        <v>49537.598261396401</v>
      </c>
      <c r="N23" s="88">
        <v>-291643.49356486253</v>
      </c>
      <c r="O23" s="88">
        <v>-65284.664993308252</v>
      </c>
      <c r="P23" s="88">
        <v>-2261.6760189112974</v>
      </c>
      <c r="Q23" s="88">
        <v>-83200.430298775085</v>
      </c>
      <c r="R23" s="88">
        <v>27961.014704064815</v>
      </c>
      <c r="S23" s="88">
        <v>35671.105623040581</v>
      </c>
      <c r="T23" s="88">
        <v>112572.87198220438</v>
      </c>
      <c r="U23" s="88">
        <v>22700.062653584988</v>
      </c>
      <c r="V23" s="88">
        <v>-42920.898527411744</v>
      </c>
      <c r="W23" s="88">
        <v>49955.02446007065</v>
      </c>
      <c r="X23" s="88">
        <v>-137647.4262868833</v>
      </c>
      <c r="Y23" s="80">
        <v>-12259.888172320905</v>
      </c>
      <c r="Z23" s="73">
        <f t="shared" si="0"/>
        <v>-1192236.9273935542</v>
      </c>
    </row>
    <row r="24" spans="1:26" ht="13.7" customHeight="1">
      <c r="A24" s="79">
        <v>1997</v>
      </c>
      <c r="B24" s="87">
        <v>-90806.72680999944</v>
      </c>
      <c r="C24" s="88">
        <v>412530.37083601765</v>
      </c>
      <c r="D24" s="88">
        <v>-14485.82295001304</v>
      </c>
      <c r="E24" s="88">
        <v>55331.868963564746</v>
      </c>
      <c r="F24" s="88">
        <v>-67225.048133156612</v>
      </c>
      <c r="G24" s="88">
        <v>-84257.091079913662</v>
      </c>
      <c r="H24" s="88">
        <v>-110450.6480500155</v>
      </c>
      <c r="I24" s="88">
        <v>-25298.630033392226</v>
      </c>
      <c r="J24" s="88">
        <v>-99305.561200937373</v>
      </c>
      <c r="K24" s="88">
        <v>-32047.578170262976</v>
      </c>
      <c r="L24" s="88">
        <v>18931.064266830683</v>
      </c>
      <c r="M24" s="88">
        <v>67315.4480458037</v>
      </c>
      <c r="N24" s="88">
        <v>-69325.183121870738</v>
      </c>
      <c r="O24" s="88">
        <v>-78381.107865246828</v>
      </c>
      <c r="P24" s="88">
        <v>23178.365328832413</v>
      </c>
      <c r="Q24" s="88">
        <v>-78626.484411593527</v>
      </c>
      <c r="R24" s="88">
        <v>-64404.207291870611</v>
      </c>
      <c r="S24" s="88">
        <v>-22151.537762070657</v>
      </c>
      <c r="T24" s="88">
        <v>118110.92944004887</v>
      </c>
      <c r="U24" s="88">
        <v>-5944.1293299490353</v>
      </c>
      <c r="V24" s="88">
        <v>68240.528158829547</v>
      </c>
      <c r="W24" s="88">
        <v>68946.084756672266</v>
      </c>
      <c r="X24" s="88">
        <v>-62359.426352604176</v>
      </c>
      <c r="Y24" s="80">
        <v>-40115.253660396265</v>
      </c>
      <c r="Z24" s="73">
        <f t="shared" si="0"/>
        <v>-112599.77642669278</v>
      </c>
    </row>
    <row r="25" spans="1:26" ht="13.7" customHeight="1">
      <c r="A25" s="79">
        <v>1998</v>
      </c>
      <c r="B25" s="87">
        <v>347796.79688999895</v>
      </c>
      <c r="C25" s="88">
        <v>-1354803.8604952302</v>
      </c>
      <c r="D25" s="88">
        <v>-34450.937560073624</v>
      </c>
      <c r="E25" s="88">
        <v>-84311.536356105004</v>
      </c>
      <c r="F25" s="88">
        <v>-73303.394036660902</v>
      </c>
      <c r="G25" s="88">
        <v>-198776.11093859433</v>
      </c>
      <c r="H25" s="88">
        <v>-116861.5179264606</v>
      </c>
      <c r="I25" s="88">
        <v>11945.75174747291</v>
      </c>
      <c r="J25" s="88">
        <v>-94729.798175970907</v>
      </c>
      <c r="K25" s="88">
        <v>-63325.341932633659</v>
      </c>
      <c r="L25" s="88">
        <v>11384.260963135865</v>
      </c>
      <c r="M25" s="88">
        <v>25722.434860749869</v>
      </c>
      <c r="N25" s="88">
        <v>272398.97527838894</v>
      </c>
      <c r="O25" s="88">
        <v>-61314.321047677891</v>
      </c>
      <c r="P25" s="88">
        <v>-77200.902394723846</v>
      </c>
      <c r="Q25" s="88">
        <v>-102537.32592616603</v>
      </c>
      <c r="R25" s="88">
        <v>-30692.925241610967</v>
      </c>
      <c r="S25" s="88">
        <v>-28530.638243544381</v>
      </c>
      <c r="T25" s="88">
        <v>133248.79836621776</v>
      </c>
      <c r="U25" s="88">
        <v>-82327.762236460578</v>
      </c>
      <c r="V25" s="88">
        <v>-348509.58460277878</v>
      </c>
      <c r="W25" s="88">
        <v>17414.129314315505</v>
      </c>
      <c r="X25" s="88">
        <v>20013.79283022217</v>
      </c>
      <c r="Y25" s="80">
        <v>-38802.430422153848</v>
      </c>
      <c r="Z25" s="73">
        <f t="shared" si="0"/>
        <v>-1950553.4472863432</v>
      </c>
    </row>
    <row r="26" spans="1:26" ht="13.7" customHeight="1">
      <c r="A26" s="79">
        <v>1999</v>
      </c>
      <c r="B26" s="87">
        <v>48785.569999999832</v>
      </c>
      <c r="C26" s="88">
        <v>-1710007.2657592781</v>
      </c>
      <c r="D26" s="88">
        <v>-64350.121765618678</v>
      </c>
      <c r="E26" s="88">
        <v>-135500.56988495635</v>
      </c>
      <c r="F26" s="88">
        <v>-45625.330172456568</v>
      </c>
      <c r="G26" s="88">
        <v>-218724.55829282105</v>
      </c>
      <c r="H26" s="88">
        <v>-122287.4741651598</v>
      </c>
      <c r="I26" s="88">
        <v>-183890.33178498037</v>
      </c>
      <c r="J26" s="88">
        <v>-156333.94551724533</v>
      </c>
      <c r="K26" s="88">
        <v>-117746.51560226805</v>
      </c>
      <c r="L26" s="88">
        <v>-55365.276769083692</v>
      </c>
      <c r="M26" s="88">
        <v>1917.0674737837398</v>
      </c>
      <c r="N26" s="88">
        <v>-292084.39237724571</v>
      </c>
      <c r="O26" s="88">
        <v>-208308.67076988774</v>
      </c>
      <c r="P26" s="88">
        <v>-282214.6553970828</v>
      </c>
      <c r="Q26" s="88">
        <v>-108303.65632982447</v>
      </c>
      <c r="R26" s="88">
        <v>-52086.744417245383</v>
      </c>
      <c r="S26" s="88">
        <v>-61592.376897613518</v>
      </c>
      <c r="T26" s="88">
        <v>20196.372363716247</v>
      </c>
      <c r="U26" s="88">
        <v>-52151.623085159925</v>
      </c>
      <c r="V26" s="88">
        <v>-185967.81919178227</v>
      </c>
      <c r="W26" s="88">
        <v>31220.989646412316</v>
      </c>
      <c r="X26" s="88">
        <v>-130120.04154700052</v>
      </c>
      <c r="Y26" s="80">
        <v>-44234.059071242285</v>
      </c>
      <c r="Z26" s="73">
        <f t="shared" si="0"/>
        <v>-4124775.4293140406</v>
      </c>
    </row>
    <row r="27" spans="1:26" ht="13.7" customHeight="1">
      <c r="A27" s="79">
        <v>2000</v>
      </c>
      <c r="B27" s="87">
        <v>83834.704183999915</v>
      </c>
      <c r="C27" s="88">
        <v>-1867754.655768564</v>
      </c>
      <c r="D27" s="88">
        <v>-27710.654346138239</v>
      </c>
      <c r="E27" s="88">
        <v>-106356.43038712721</v>
      </c>
      <c r="F27" s="88">
        <v>9349.6093466795282</v>
      </c>
      <c r="G27" s="88">
        <v>-170658.81367624295</v>
      </c>
      <c r="H27" s="88">
        <v>262.1805716343224</v>
      </c>
      <c r="I27" s="88">
        <v>-200211.49710034137</v>
      </c>
      <c r="J27" s="88">
        <v>-107871.14914264379</v>
      </c>
      <c r="K27" s="88">
        <v>-68688.662346611847</v>
      </c>
      <c r="L27" s="88">
        <v>-1229.6172119578114</v>
      </c>
      <c r="M27" s="88">
        <v>-95318.174719416886</v>
      </c>
      <c r="N27" s="88">
        <v>-203703.44494019845</v>
      </c>
      <c r="O27" s="88">
        <v>-124351.42055269843</v>
      </c>
      <c r="P27" s="88">
        <v>-36572.431582238758</v>
      </c>
      <c r="Q27" s="88">
        <v>-87954.094303570804</v>
      </c>
      <c r="R27" s="88">
        <v>-73457.967137232539</v>
      </c>
      <c r="S27" s="88">
        <v>-161143.08065930265</v>
      </c>
      <c r="T27" s="88">
        <v>46053.81009043497</v>
      </c>
      <c r="U27" s="88">
        <v>-34896.264778084587</v>
      </c>
      <c r="V27" s="88">
        <v>-105747.35077251261</v>
      </c>
      <c r="W27" s="88">
        <v>19354.70501408726</v>
      </c>
      <c r="X27" s="88">
        <v>-26919.168304664781</v>
      </c>
      <c r="Y27" s="80">
        <v>29070.794701743347</v>
      </c>
      <c r="Z27" s="73">
        <f t="shared" si="0"/>
        <v>-3312619.0738209696</v>
      </c>
    </row>
    <row r="28" spans="1:26" ht="13.7" customHeight="1">
      <c r="A28" s="79">
        <v>2001</v>
      </c>
      <c r="B28" s="87">
        <v>-247387.86396600073</v>
      </c>
      <c r="C28" s="88">
        <v>-3059428.8970299996</v>
      </c>
      <c r="D28" s="88">
        <v>-53517.182513999986</v>
      </c>
      <c r="E28" s="88">
        <v>-702141.00251906598</v>
      </c>
      <c r="F28" s="88">
        <v>-64176.338126000133</v>
      </c>
      <c r="G28" s="88">
        <v>-231416.59642800002</v>
      </c>
      <c r="H28" s="88">
        <v>-19101.993290000013</v>
      </c>
      <c r="I28" s="88">
        <v>-272635.07832999993</v>
      </c>
      <c r="J28" s="88">
        <v>-158374.52911599993</v>
      </c>
      <c r="K28" s="88">
        <v>-175787.07394999999</v>
      </c>
      <c r="L28" s="88">
        <v>-133622.50185726397</v>
      </c>
      <c r="M28" s="88">
        <v>-60933.407414000016</v>
      </c>
      <c r="N28" s="88">
        <v>-211555.26964000007</v>
      </c>
      <c r="O28" s="88">
        <v>-126877.15514000005</v>
      </c>
      <c r="P28" s="88">
        <v>-108391.28616199992</v>
      </c>
      <c r="Q28" s="88">
        <v>-107844.42237599997</v>
      </c>
      <c r="R28" s="88">
        <v>156996.64800399996</v>
      </c>
      <c r="S28" s="88">
        <v>-156903.27639999974</v>
      </c>
      <c r="T28" s="88">
        <v>-80026.088699999964</v>
      </c>
      <c r="U28" s="88">
        <v>-72018.747375573148</v>
      </c>
      <c r="V28" s="88">
        <v>-247658.56195</v>
      </c>
      <c r="W28" s="88">
        <v>-34059.069809999783</v>
      </c>
      <c r="X28" s="88">
        <v>-181831.20363</v>
      </c>
      <c r="Y28" s="80">
        <v>-23526.020145999966</v>
      </c>
      <c r="Z28" s="73">
        <f t="shared" si="0"/>
        <v>-6372216.917865905</v>
      </c>
    </row>
    <row r="29" spans="1:26" ht="13.7" customHeight="1">
      <c r="A29" s="79">
        <v>2002</v>
      </c>
      <c r="B29" s="87">
        <v>-110153.23283495894</v>
      </c>
      <c r="C29" s="88">
        <v>-1293673.969371466</v>
      </c>
      <c r="D29" s="88">
        <v>-24672.90220821806</v>
      </c>
      <c r="E29" s="88">
        <v>-316837.93773330702</v>
      </c>
      <c r="F29" s="88">
        <v>-26578.894501034869</v>
      </c>
      <c r="G29" s="88">
        <v>-65430.732049854938</v>
      </c>
      <c r="H29" s="88">
        <v>152507.30183019792</v>
      </c>
      <c r="I29" s="88">
        <v>-166799.32674326713</v>
      </c>
      <c r="J29" s="88">
        <v>-52487.334096174221</v>
      </c>
      <c r="K29" s="88">
        <v>-62622.271236701868</v>
      </c>
      <c r="L29" s="88">
        <v>86674.677940187044</v>
      </c>
      <c r="M29" s="88">
        <v>28923.492067336105</v>
      </c>
      <c r="N29" s="88">
        <v>-18288.524526306428</v>
      </c>
      <c r="O29" s="88">
        <v>-46216.582445665612</v>
      </c>
      <c r="P29" s="88">
        <v>213859.14313377836</v>
      </c>
      <c r="Q29" s="88">
        <v>-5195.7370257474249</v>
      </c>
      <c r="R29" s="88">
        <v>20623.093904438312</v>
      </c>
      <c r="S29" s="88">
        <v>-131565.24795095343</v>
      </c>
      <c r="T29" s="88">
        <v>18962.327077820781</v>
      </c>
      <c r="U29" s="88">
        <v>71827.339949670131</v>
      </c>
      <c r="V29" s="88">
        <v>78272.733629702125</v>
      </c>
      <c r="W29" s="88">
        <v>113748.08315121511</v>
      </c>
      <c r="X29" s="88">
        <v>-119443.18296284787</v>
      </c>
      <c r="Y29" s="80">
        <v>23981.259737798828</v>
      </c>
      <c r="Z29" s="73">
        <f t="shared" si="0"/>
        <v>-1630586.4232643587</v>
      </c>
    </row>
    <row r="30" spans="1:26" ht="13.7" customHeight="1">
      <c r="A30" s="79">
        <v>2003</v>
      </c>
      <c r="B30" s="87">
        <v>400699.65195426019</v>
      </c>
      <c r="C30" s="88">
        <v>-174813.71550510824</v>
      </c>
      <c r="D30" s="88">
        <v>39849.387525807484</v>
      </c>
      <c r="E30" s="88">
        <v>16024.770201701205</v>
      </c>
      <c r="F30" s="88">
        <v>56126.028137054993</v>
      </c>
      <c r="G30" s="88">
        <v>-30175.776025932981</v>
      </c>
      <c r="H30" s="88">
        <v>88151.452124951174</v>
      </c>
      <c r="I30" s="88">
        <v>-33815.333807290299</v>
      </c>
      <c r="J30" s="88">
        <v>3005.3225955460221</v>
      </c>
      <c r="K30" s="88">
        <v>-16043.920853341348</v>
      </c>
      <c r="L30" s="88">
        <v>28630.109593146131</v>
      </c>
      <c r="M30" s="88">
        <v>56190.087620520499</v>
      </c>
      <c r="N30" s="88">
        <v>25241.550211544381</v>
      </c>
      <c r="O30" s="88">
        <v>-19759.196219604928</v>
      </c>
      <c r="P30" s="88">
        <v>4081.8929311910179</v>
      </c>
      <c r="Q30" s="88">
        <v>35064.749884579564</v>
      </c>
      <c r="R30" s="88">
        <v>78241.992466795957</v>
      </c>
      <c r="S30" s="88">
        <v>53177.6169692853</v>
      </c>
      <c r="T30" s="88">
        <v>113904.41467604414</v>
      </c>
      <c r="U30" s="88">
        <v>-36997.943414055277</v>
      </c>
      <c r="V30" s="88">
        <v>356084.17476282734</v>
      </c>
      <c r="W30" s="88">
        <v>269795.01996909932</v>
      </c>
      <c r="X30" s="88">
        <v>75682.743510097731</v>
      </c>
      <c r="Y30" s="80">
        <v>19379.346159336274</v>
      </c>
      <c r="Z30" s="73">
        <f t="shared" si="0"/>
        <v>1407724.4254684555</v>
      </c>
    </row>
    <row r="31" spans="1:26" ht="13.7" customHeight="1">
      <c r="A31" s="79">
        <v>2004</v>
      </c>
      <c r="B31" s="87">
        <v>804091.38138771988</v>
      </c>
      <c r="C31" s="88">
        <v>558512.99997327663</v>
      </c>
      <c r="D31" s="88">
        <v>246031.07526250009</v>
      </c>
      <c r="E31" s="88">
        <v>233357.13566808635</v>
      </c>
      <c r="F31" s="88">
        <v>97060.407687349245</v>
      </c>
      <c r="G31" s="88">
        <v>189148.37497311714</v>
      </c>
      <c r="H31" s="88">
        <v>93966.267429862171</v>
      </c>
      <c r="I31" s="88">
        <v>76617.250483010197</v>
      </c>
      <c r="J31" s="88">
        <v>3491.2986233416013</v>
      </c>
      <c r="K31" s="88">
        <v>51019.923751657596</v>
      </c>
      <c r="L31" s="88">
        <v>40121.559168500011</v>
      </c>
      <c r="M31" s="88">
        <v>71369.503578764154</v>
      </c>
      <c r="N31" s="88">
        <v>168387.29243166791</v>
      </c>
      <c r="O31" s="88">
        <v>33225.44776637014</v>
      </c>
      <c r="P31" s="88">
        <v>124726.0402462855</v>
      </c>
      <c r="Q31" s="88">
        <v>37996.383371423697</v>
      </c>
      <c r="R31" s="88">
        <v>122927.02771822107</v>
      </c>
      <c r="S31" s="88">
        <v>266709.85401841823</v>
      </c>
      <c r="T31" s="88">
        <v>96403.503506886424</v>
      </c>
      <c r="U31" s="88">
        <v>71133.965035714209</v>
      </c>
      <c r="V31" s="88">
        <v>949471.69846163178</v>
      </c>
      <c r="W31" s="88">
        <v>282003.1831850973</v>
      </c>
      <c r="X31" s="88">
        <v>75978.62606933224</v>
      </c>
      <c r="Y31" s="80">
        <v>95429.773896842031</v>
      </c>
      <c r="Z31" s="73">
        <f t="shared" si="0"/>
        <v>4789179.9736950751</v>
      </c>
    </row>
    <row r="32" spans="1:26" ht="13.7" customHeight="1">
      <c r="A32" s="79">
        <v>2005</v>
      </c>
      <c r="B32" s="87">
        <v>347964.64197030489</v>
      </c>
      <c r="C32" s="88">
        <v>-309245.54100630485</v>
      </c>
      <c r="D32" s="88">
        <v>79692.401140310714</v>
      </c>
      <c r="E32" s="88">
        <v>134721.85830818216</v>
      </c>
      <c r="F32" s="88">
        <v>-68626.005662567884</v>
      </c>
      <c r="G32" s="88">
        <v>83681.56684724454</v>
      </c>
      <c r="H32" s="88">
        <v>2730.1602656298201</v>
      </c>
      <c r="I32" s="88">
        <v>162941.65282126368</v>
      </c>
      <c r="J32" s="88">
        <v>5793.7072603472188</v>
      </c>
      <c r="K32" s="88">
        <v>32901.825313988411</v>
      </c>
      <c r="L32" s="88">
        <v>266374.54346993583</v>
      </c>
      <c r="M32" s="88">
        <v>-30073.188026886328</v>
      </c>
      <c r="N32" s="88">
        <v>188395.46706452803</v>
      </c>
      <c r="O32" s="88">
        <v>33419.161571038785</v>
      </c>
      <c r="P32" s="88">
        <v>73505.720066994851</v>
      </c>
      <c r="Q32" s="88">
        <v>2233.3759266462039</v>
      </c>
      <c r="R32" s="88">
        <v>42458.411573473539</v>
      </c>
      <c r="S32" s="88">
        <v>199830.28847596323</v>
      </c>
      <c r="T32" s="88">
        <v>-1199.3491098000959</v>
      </c>
      <c r="U32" s="88">
        <v>11455.462547577781</v>
      </c>
      <c r="V32" s="88">
        <v>591097.61175746459</v>
      </c>
      <c r="W32" s="88">
        <v>167476.08733855508</v>
      </c>
      <c r="X32" s="88">
        <v>78289.11108409056</v>
      </c>
      <c r="Y32" s="80">
        <v>61517.373966980696</v>
      </c>
      <c r="Z32" s="73">
        <f t="shared" si="0"/>
        <v>2157336.3449649615</v>
      </c>
    </row>
    <row r="33" spans="1:28" ht="13.7" customHeight="1">
      <c r="A33" s="79">
        <v>2006</v>
      </c>
      <c r="B33" s="87">
        <v>-611209.24945645488</v>
      </c>
      <c r="C33" s="88">
        <v>-837730.76116934675</v>
      </c>
      <c r="D33" s="88">
        <v>30831.362837434426</v>
      </c>
      <c r="E33" s="88">
        <v>16464.149444841496</v>
      </c>
      <c r="F33" s="88">
        <v>102094.315260445</v>
      </c>
      <c r="G33" s="88">
        <v>84416.936382987842</v>
      </c>
      <c r="H33" s="88">
        <v>261203.95254277356</v>
      </c>
      <c r="I33" s="88">
        <v>67913.038735932787</v>
      </c>
      <c r="J33" s="88">
        <v>94568.538371442861</v>
      </c>
      <c r="K33" s="88">
        <v>32300.628452943558</v>
      </c>
      <c r="L33" s="88">
        <v>343533.36349992926</v>
      </c>
      <c r="M33" s="88">
        <v>79665.681582042685</v>
      </c>
      <c r="N33" s="88">
        <v>276367.79998276231</v>
      </c>
      <c r="O33" s="88">
        <v>63609.588009573141</v>
      </c>
      <c r="P33" s="88">
        <v>86586.690228634776</v>
      </c>
      <c r="Q33" s="88">
        <v>28301.737389895607</v>
      </c>
      <c r="R33" s="88">
        <v>125533.23255836449</v>
      </c>
      <c r="S33" s="88">
        <v>122862.65663216</v>
      </c>
      <c r="T33" s="88">
        <v>-7294.7349711312199</v>
      </c>
      <c r="U33" s="88">
        <v>37408.871435324269</v>
      </c>
      <c r="V33" s="88">
        <v>236677.95991384992</v>
      </c>
      <c r="W33" s="88">
        <v>-145533.27230016293</v>
      </c>
      <c r="X33" s="88">
        <v>-41042.01043318017</v>
      </c>
      <c r="Y33" s="80">
        <v>83270.289009229149</v>
      </c>
      <c r="Z33" s="73">
        <f t="shared" si="0"/>
        <v>530800.76394029125</v>
      </c>
    </row>
    <row r="34" spans="1:28" ht="13.7" customHeight="1">
      <c r="A34" s="79">
        <v>2007</v>
      </c>
      <c r="B34" s="87">
        <v>-344527.53565999592</v>
      </c>
      <c r="C34" s="88">
        <v>-1216312.2015748885</v>
      </c>
      <c r="D34" s="88">
        <v>77360.677214422598</v>
      </c>
      <c r="E34" s="88">
        <v>7626.3117312264512</v>
      </c>
      <c r="F34" s="88">
        <v>196035.50079957995</v>
      </c>
      <c r="G34" s="88">
        <v>-40783.302578059192</v>
      </c>
      <c r="H34" s="88">
        <v>229064.85313643588</v>
      </c>
      <c r="I34" s="88">
        <v>163086.16520142276</v>
      </c>
      <c r="J34" s="88">
        <v>55186.143290753083</v>
      </c>
      <c r="K34" s="88">
        <v>-92909.781507305073</v>
      </c>
      <c r="L34" s="88">
        <v>52274.695588626171</v>
      </c>
      <c r="M34" s="88">
        <v>150845.91623588197</v>
      </c>
      <c r="N34" s="88">
        <v>-39553.649118152862</v>
      </c>
      <c r="O34" s="88">
        <v>-42716.606487289027</v>
      </c>
      <c r="P34" s="88">
        <v>-54637.749461022395</v>
      </c>
      <c r="Q34" s="88">
        <v>8281.4243884190546</v>
      </c>
      <c r="R34" s="88">
        <v>138525.80508242728</v>
      </c>
      <c r="S34" s="88">
        <v>227300.83539176168</v>
      </c>
      <c r="T34" s="88">
        <v>-26043.500665472267</v>
      </c>
      <c r="U34" s="88">
        <v>11738.62749771979</v>
      </c>
      <c r="V34" s="88">
        <v>258921.67067510309</v>
      </c>
      <c r="W34" s="88">
        <v>-68472.025573520572</v>
      </c>
      <c r="X34" s="88">
        <v>-37570.264035700347</v>
      </c>
      <c r="Y34" s="80">
        <v>-204892.02126187683</v>
      </c>
      <c r="Z34" s="73">
        <f t="shared" si="0"/>
        <v>-592170.01168950333</v>
      </c>
    </row>
    <row r="35" spans="1:28" ht="13.7" customHeight="1">
      <c r="A35" s="79">
        <v>2008</v>
      </c>
      <c r="B35" s="87">
        <v>-392534.95334800571</v>
      </c>
      <c r="C35" s="88">
        <v>-2393980.2665208336</v>
      </c>
      <c r="D35" s="88">
        <v>-105170.78573775916</v>
      </c>
      <c r="E35" s="88">
        <v>-424947.59173960844</v>
      </c>
      <c r="F35" s="88">
        <v>62548.258889856697</v>
      </c>
      <c r="G35" s="88">
        <v>-58411.087074322495</v>
      </c>
      <c r="H35" s="88">
        <v>273786.52291363187</v>
      </c>
      <c r="I35" s="88">
        <v>-110147.17215336623</v>
      </c>
      <c r="J35" s="88">
        <v>46202.048227719846</v>
      </c>
      <c r="K35" s="88">
        <v>-180334.28398759634</v>
      </c>
      <c r="L35" s="88">
        <v>23453.614708806526</v>
      </c>
      <c r="M35" s="88">
        <v>153826.83029550913</v>
      </c>
      <c r="N35" s="88">
        <v>100389.44365657153</v>
      </c>
      <c r="O35" s="88">
        <v>33121.586174755517</v>
      </c>
      <c r="P35" s="88">
        <v>-341428.31427304191</v>
      </c>
      <c r="Q35" s="88">
        <v>-75440.319420530606</v>
      </c>
      <c r="R35" s="88">
        <v>246788.60311508516</v>
      </c>
      <c r="S35" s="88">
        <v>96902.861738020423</v>
      </c>
      <c r="T35" s="88">
        <v>-20308.232370233782</v>
      </c>
      <c r="U35" s="88">
        <v>-523455.48501709435</v>
      </c>
      <c r="V35" s="88">
        <v>-156203.516140391</v>
      </c>
      <c r="W35" s="88">
        <v>-348706.31708276185</v>
      </c>
      <c r="X35" s="88">
        <v>-27672.09075887331</v>
      </c>
      <c r="Y35" s="80">
        <v>-44475.389678472537</v>
      </c>
      <c r="Z35" s="73">
        <f t="shared" si="0"/>
        <v>-4166196.035582934</v>
      </c>
    </row>
    <row r="36" spans="1:28" ht="13.7" customHeight="1">
      <c r="A36" s="79">
        <v>2009</v>
      </c>
      <c r="B36" s="87">
        <v>-761319.34712313884</v>
      </c>
      <c r="C36" s="88">
        <v>-5780938.8751509618</v>
      </c>
      <c r="D36" s="88">
        <v>-266619.11043751158</v>
      </c>
      <c r="E36" s="88">
        <v>-1098926.9642845939</v>
      </c>
      <c r="F36" s="88">
        <v>68809.753878717864</v>
      </c>
      <c r="G36" s="88">
        <v>-481188.62047926179</v>
      </c>
      <c r="H36" s="88">
        <v>230549.73159534892</v>
      </c>
      <c r="I36" s="88">
        <v>-418239.84608026693</v>
      </c>
      <c r="J36" s="88">
        <v>24501.107988522108</v>
      </c>
      <c r="K36" s="88">
        <v>-134947.3252615626</v>
      </c>
      <c r="L36" s="88">
        <v>35562.730439342427</v>
      </c>
      <c r="M36" s="88">
        <v>-55189.747694814287</v>
      </c>
      <c r="N36" s="88">
        <v>-462944.40804722579</v>
      </c>
      <c r="O36" s="88">
        <v>-48723.822491266219</v>
      </c>
      <c r="P36" s="88">
        <v>253254.29188060935</v>
      </c>
      <c r="Q36" s="88">
        <v>-164799.0427681607</v>
      </c>
      <c r="R36" s="88">
        <v>101734.88001846182</v>
      </c>
      <c r="S36" s="88">
        <v>101500.3920534573</v>
      </c>
      <c r="T36" s="88">
        <v>-333841.20779271371</v>
      </c>
      <c r="U36" s="88">
        <v>-25454.966944972512</v>
      </c>
      <c r="V36" s="88">
        <v>-933096.89213500498</v>
      </c>
      <c r="W36" s="88">
        <v>448581.59446204081</v>
      </c>
      <c r="X36" s="88">
        <v>-159860.47830695315</v>
      </c>
      <c r="Y36" s="80">
        <v>-161985.88514144829</v>
      </c>
      <c r="Z36" s="73">
        <f t="shared" si="0"/>
        <v>-10023582.057823358</v>
      </c>
    </row>
    <row r="37" spans="1:28" ht="13.7" customHeight="1">
      <c r="A37" s="79">
        <v>2010</v>
      </c>
      <c r="B37" s="87">
        <v>746689.66019616707</v>
      </c>
      <c r="C37" s="88">
        <v>-2795565.5577592114</v>
      </c>
      <c r="D37" s="88">
        <v>359359.27230358083</v>
      </c>
      <c r="E37" s="88">
        <v>1212552.6318260781</v>
      </c>
      <c r="F37" s="88">
        <v>1035950.1927080209</v>
      </c>
      <c r="G37" s="88">
        <v>457543.05966702302</v>
      </c>
      <c r="H37" s="88">
        <v>282779.55073553766</v>
      </c>
      <c r="I37" s="88">
        <v>223415.46784936145</v>
      </c>
      <c r="J37" s="88">
        <v>98944.728917849716</v>
      </c>
      <c r="K37" s="88">
        <v>280505.89430290984</v>
      </c>
      <c r="L37" s="88">
        <v>212541.99182291084</v>
      </c>
      <c r="M37" s="88">
        <v>119698.81742161624</v>
      </c>
      <c r="N37" s="88">
        <v>65707.181379502799</v>
      </c>
      <c r="O37" s="88">
        <v>515764.04856995394</v>
      </c>
      <c r="P37" s="88">
        <v>275214.66358679661</v>
      </c>
      <c r="Q37" s="88">
        <v>416813.54164315597</v>
      </c>
      <c r="R37" s="88">
        <v>695916.2569097043</v>
      </c>
      <c r="S37" s="88">
        <v>1192021.1819709721</v>
      </c>
      <c r="T37" s="88">
        <v>-356270.52912367479</v>
      </c>
      <c r="U37" s="88">
        <v>-15627.255181397231</v>
      </c>
      <c r="V37" s="88">
        <v>29687.36666732002</v>
      </c>
      <c r="W37" s="88">
        <v>443897.80494915158</v>
      </c>
      <c r="X37" s="88">
        <v>701787.84080944385</v>
      </c>
      <c r="Y37" s="80">
        <v>154537.95384458182</v>
      </c>
      <c r="Z37" s="73">
        <f t="shared" si="0"/>
        <v>6353865.7660173541</v>
      </c>
    </row>
    <row r="38" spans="1:28" ht="13.7" customHeight="1">
      <c r="A38" s="79">
        <v>2011</v>
      </c>
      <c r="B38" s="87">
        <v>-826336.79917829065</v>
      </c>
      <c r="C38" s="88">
        <v>-8852203.498395538</v>
      </c>
      <c r="D38" s="88">
        <v>15026.637738379577</v>
      </c>
      <c r="E38" s="88">
        <v>-2032993.5870063563</v>
      </c>
      <c r="F38" s="88">
        <v>-293936.53429460025</v>
      </c>
      <c r="G38" s="88">
        <v>-42156.725778153486</v>
      </c>
      <c r="H38" s="88">
        <v>-151082.3533769444</v>
      </c>
      <c r="I38" s="88">
        <v>-824361.70497896825</v>
      </c>
      <c r="J38" s="88">
        <v>20423.259721645991</v>
      </c>
      <c r="K38" s="88">
        <v>-287667.63625543629</v>
      </c>
      <c r="L38" s="88">
        <v>266810.11402137758</v>
      </c>
      <c r="M38" s="88">
        <v>8921.3490962019932</v>
      </c>
      <c r="N38" s="88">
        <v>-1286686.32211972</v>
      </c>
      <c r="O38" s="88">
        <v>-130528.49164435429</v>
      </c>
      <c r="P38" s="88">
        <v>-357614.50927254191</v>
      </c>
      <c r="Q38" s="88">
        <v>-108497.79523300004</v>
      </c>
      <c r="R38" s="88">
        <v>292793.35883727437</v>
      </c>
      <c r="S38" s="88">
        <v>1423880.8799352609</v>
      </c>
      <c r="T38" s="88">
        <v>-64850.740995268097</v>
      </c>
      <c r="U38" s="88">
        <v>-769781.22122837161</v>
      </c>
      <c r="V38" s="88">
        <v>-1949087.4498758968</v>
      </c>
      <c r="W38" s="88">
        <v>-33636.027281230781</v>
      </c>
      <c r="X38" s="88">
        <v>-299037.10045135993</v>
      </c>
      <c r="Y38" s="80">
        <v>-175104.52664525108</v>
      </c>
      <c r="Z38" s="73">
        <f t="shared" si="0"/>
        <v>-16457707.424661141</v>
      </c>
    </row>
    <row r="39" spans="1:28" ht="13.7" customHeight="1">
      <c r="A39" s="79">
        <v>2012</v>
      </c>
      <c r="B39" s="87">
        <v>-1427584.437656973</v>
      </c>
      <c r="C39" s="88">
        <v>-9576383.9913159031</v>
      </c>
      <c r="D39" s="88">
        <v>-105693.51410029776</v>
      </c>
      <c r="E39" s="88">
        <v>-198104.48997541971</v>
      </c>
      <c r="F39" s="88">
        <v>-242239.03512571449</v>
      </c>
      <c r="G39" s="88">
        <v>-176641.60554125736</v>
      </c>
      <c r="H39" s="88">
        <v>-84062.803590026306</v>
      </c>
      <c r="I39" s="88">
        <v>-598112.18807758635</v>
      </c>
      <c r="J39" s="88">
        <v>57619.048348997239</v>
      </c>
      <c r="K39" s="88">
        <v>-483790.15796156821</v>
      </c>
      <c r="L39" s="88">
        <v>61923.772155723782</v>
      </c>
      <c r="M39" s="88">
        <v>-283279.05250367802</v>
      </c>
      <c r="N39" s="88">
        <v>-632904.45452810859</v>
      </c>
      <c r="O39" s="88">
        <v>-218771.0518221611</v>
      </c>
      <c r="P39" s="88">
        <v>-987130.44167889527</v>
      </c>
      <c r="Q39" s="88">
        <v>-202516.41043064502</v>
      </c>
      <c r="R39" s="88">
        <v>40503.119538379906</v>
      </c>
      <c r="S39" s="88">
        <v>1685077.1780334471</v>
      </c>
      <c r="T39" s="88">
        <v>175429.25072440994</v>
      </c>
      <c r="U39" s="88">
        <v>-699111.19561864866</v>
      </c>
      <c r="V39" s="88">
        <v>-619868.48175539123</v>
      </c>
      <c r="W39" s="88">
        <v>602666.9027552543</v>
      </c>
      <c r="X39" s="88">
        <v>290998.13429724239</v>
      </c>
      <c r="Y39" s="80">
        <v>-499730.34692385228</v>
      </c>
      <c r="Z39" s="73">
        <f t="shared" si="0"/>
        <v>-14121706.252752667</v>
      </c>
    </row>
    <row r="40" spans="1:28" ht="13.7" customHeight="1">
      <c r="A40" s="79">
        <v>2013</v>
      </c>
      <c r="B40" s="87">
        <v>-3011556.2879647622</v>
      </c>
      <c r="C40" s="88">
        <v>-1681824.0813429293</v>
      </c>
      <c r="D40" s="88">
        <v>-348092.22186282021</v>
      </c>
      <c r="E40" s="88">
        <v>890772.20163065067</v>
      </c>
      <c r="F40" s="88">
        <v>-301773.10012791894</v>
      </c>
      <c r="G40" s="88">
        <v>20421.142223720381</v>
      </c>
      <c r="H40" s="88">
        <v>-249349.93991836382</v>
      </c>
      <c r="I40" s="88">
        <v>-1188728.1262016185</v>
      </c>
      <c r="J40" s="88">
        <v>67504.438075000508</v>
      </c>
      <c r="K40" s="88">
        <v>-1193028.8735139857</v>
      </c>
      <c r="L40" s="88">
        <v>854774.7286146332</v>
      </c>
      <c r="M40" s="88">
        <v>-97100.672392294655</v>
      </c>
      <c r="N40" s="88">
        <v>-1176188.0850065136</v>
      </c>
      <c r="O40" s="88">
        <v>-1472295.8763002371</v>
      </c>
      <c r="P40" s="88">
        <v>-803618.27022761467</v>
      </c>
      <c r="Q40" s="88">
        <v>-743693.40580261638</v>
      </c>
      <c r="R40" s="88">
        <v>11512.298913537961</v>
      </c>
      <c r="S40" s="88">
        <v>1543871.1914248979</v>
      </c>
      <c r="T40" s="88">
        <v>598038.16720418131</v>
      </c>
      <c r="U40" s="88">
        <v>-239472.72805419017</v>
      </c>
      <c r="V40" s="88">
        <v>-731604.38020780566</v>
      </c>
      <c r="W40" s="88">
        <v>196552.14043236265</v>
      </c>
      <c r="X40" s="88">
        <v>254231.52779999145</v>
      </c>
      <c r="Y40" s="80">
        <v>-406841.89562716894</v>
      </c>
      <c r="Z40" s="73">
        <f t="shared" si="0"/>
        <v>-9207490.1082318611</v>
      </c>
    </row>
    <row r="41" spans="1:28" ht="13.7" customHeight="1">
      <c r="A41" s="79">
        <v>2014</v>
      </c>
      <c r="B41" s="87">
        <v>-727909.30556162493</v>
      </c>
      <c r="C41" s="88">
        <v>-229346.58241760917</v>
      </c>
      <c r="D41" s="88">
        <v>101510.81168880955</v>
      </c>
      <c r="E41" s="88">
        <v>958374.66984180361</v>
      </c>
      <c r="F41" s="88">
        <v>1191969.2725118839</v>
      </c>
      <c r="G41" s="88">
        <v>242449.21553779204</v>
      </c>
      <c r="H41" s="88">
        <v>-1014485.9824792912</v>
      </c>
      <c r="I41" s="88">
        <v>-1525277.2949891805</v>
      </c>
      <c r="J41" s="88">
        <v>68493.308870532928</v>
      </c>
      <c r="K41" s="88">
        <v>-1132282.7466548497</v>
      </c>
      <c r="L41" s="88">
        <v>443178.01182714902</v>
      </c>
      <c r="M41" s="88">
        <v>99771.055965597043</v>
      </c>
      <c r="N41" s="88">
        <v>-413174.25251154782</v>
      </c>
      <c r="O41" s="88">
        <v>-370830.29869374516</v>
      </c>
      <c r="P41" s="88">
        <v>-439033.32316742308</v>
      </c>
      <c r="Q41" s="88">
        <v>683948.36781604867</v>
      </c>
      <c r="R41" s="88">
        <v>364757.51543720253</v>
      </c>
      <c r="S41" s="88">
        <v>2227811.7826190027</v>
      </c>
      <c r="T41" s="88">
        <v>538610.33174026303</v>
      </c>
      <c r="U41" s="88">
        <v>-2200348.8159430888</v>
      </c>
      <c r="V41" s="88">
        <v>-1782063.7459812351</v>
      </c>
      <c r="W41" s="88">
        <v>385917.9297657538</v>
      </c>
      <c r="X41" s="88">
        <v>653309.87232693948</v>
      </c>
      <c r="Y41" s="80">
        <v>-512957.77867989452</v>
      </c>
      <c r="Z41" s="73">
        <f t="shared" si="0"/>
        <v>-2387607.9811307117</v>
      </c>
    </row>
    <row r="42" spans="1:28" ht="13.7" customHeight="1">
      <c r="A42" s="79">
        <v>2015</v>
      </c>
      <c r="B42" s="87">
        <v>-7506910.6746239122</v>
      </c>
      <c r="C42" s="88">
        <v>-22333164.475806989</v>
      </c>
      <c r="D42" s="88">
        <v>-360049.27070686605</v>
      </c>
      <c r="E42" s="88">
        <v>-2705470.3849737854</v>
      </c>
      <c r="F42" s="88">
        <v>1063574.5756710421</v>
      </c>
      <c r="G42" s="88">
        <v>-581689.43805773603</v>
      </c>
      <c r="H42" s="88">
        <v>-2453779.8892733264</v>
      </c>
      <c r="I42" s="88">
        <v>-2162172.2804567544</v>
      </c>
      <c r="J42" s="88">
        <v>96059.622362950904</v>
      </c>
      <c r="K42" s="88">
        <v>-1668835.1433091119</v>
      </c>
      <c r="L42" s="88">
        <v>354660.36909382453</v>
      </c>
      <c r="M42" s="88">
        <v>308319.14821126335</v>
      </c>
      <c r="N42" s="88">
        <v>-3765210.7833219199</v>
      </c>
      <c r="O42" s="88">
        <v>-3902656.4199888743</v>
      </c>
      <c r="P42" s="88">
        <v>-4325363.3711456237</v>
      </c>
      <c r="Q42" s="88">
        <v>-350696.93203486898</v>
      </c>
      <c r="R42" s="88">
        <v>-1340159.0356300441</v>
      </c>
      <c r="S42" s="88">
        <v>2627753.1595837753</v>
      </c>
      <c r="T42" s="88">
        <v>817876.48443850956</v>
      </c>
      <c r="U42" s="88">
        <v>-4970456.7854806809</v>
      </c>
      <c r="V42" s="88">
        <v>-4685358.6695455592</v>
      </c>
      <c r="W42" s="88">
        <v>1262400.2723252925</v>
      </c>
      <c r="X42" s="88">
        <v>652902.13089271495</v>
      </c>
      <c r="Y42" s="80">
        <v>-1435955.8374870738</v>
      </c>
      <c r="Z42" s="73">
        <f t="shared" si="0"/>
        <v>-57364383.629263744</v>
      </c>
    </row>
    <row r="43" spans="1:28" ht="13.7" customHeight="1">
      <c r="A43" s="79">
        <v>2016</v>
      </c>
      <c r="B43" s="87">
        <v>-14065864.94240319</v>
      </c>
      <c r="C43" s="88">
        <v>-31358749.220125958</v>
      </c>
      <c r="D43" s="88">
        <v>-74329.147408570861</v>
      </c>
      <c r="E43" s="88">
        <v>6237547.8920690361</v>
      </c>
      <c r="F43" s="88">
        <v>438626.69212737092</v>
      </c>
      <c r="G43" s="88">
        <v>-5136055.6118294112</v>
      </c>
      <c r="H43" s="88">
        <v>-5166399.6533706635</v>
      </c>
      <c r="I43" s="88">
        <v>-4949940.894308784</v>
      </c>
      <c r="J43" s="88">
        <v>157138.88880850573</v>
      </c>
      <c r="K43" s="88">
        <v>-4990734.8466293477</v>
      </c>
      <c r="L43" s="88">
        <v>40309.993882481649</v>
      </c>
      <c r="M43" s="88">
        <v>185621.10379667685</v>
      </c>
      <c r="N43" s="88">
        <v>-3019601.1677549398</v>
      </c>
      <c r="O43" s="88">
        <v>-4283141.7036839845</v>
      </c>
      <c r="P43" s="88">
        <v>-4292702.7704851786</v>
      </c>
      <c r="Q43" s="88">
        <v>-3320682.3856963748</v>
      </c>
      <c r="R43" s="88">
        <v>-2420741.5067402399</v>
      </c>
      <c r="S43" s="88">
        <v>3290379.6975260009</v>
      </c>
      <c r="T43" s="88">
        <v>1002649.4934516813</v>
      </c>
      <c r="U43" s="88">
        <v>-5208747.2692967094</v>
      </c>
      <c r="V43" s="88">
        <v>-557076.33142556006</v>
      </c>
      <c r="W43" s="88">
        <v>3297378.7073403471</v>
      </c>
      <c r="X43" s="88">
        <v>-1459409.1701588768</v>
      </c>
      <c r="Y43" s="80">
        <v>-1323075.6357488534</v>
      </c>
      <c r="Z43" s="73">
        <f t="shared" si="0"/>
        <v>-76977599.788064539</v>
      </c>
    </row>
    <row r="44" spans="1:28" ht="13.7" customHeight="1">
      <c r="A44" s="79">
        <v>2017</v>
      </c>
      <c r="B44" s="87">
        <v>-13579558.062984433</v>
      </c>
      <c r="C44" s="88">
        <v>-18131413.43105375</v>
      </c>
      <c r="D44" s="88">
        <v>584130.90527648455</v>
      </c>
      <c r="E44" s="88">
        <v>-6027105.7960740002</v>
      </c>
      <c r="F44" s="88">
        <v>-2026069.4189316782</v>
      </c>
      <c r="G44" s="88">
        <v>-5229732.0460652048</v>
      </c>
      <c r="H44" s="88">
        <v>-7212960.0454657413</v>
      </c>
      <c r="I44" s="88">
        <v>-4051518.2875668108</v>
      </c>
      <c r="J44" s="88">
        <v>-5426.1772598547395</v>
      </c>
      <c r="K44" s="88">
        <v>-5405049.9409291735</v>
      </c>
      <c r="L44" s="88">
        <v>841886.3657620023</v>
      </c>
      <c r="M44" s="88">
        <v>-2185765.0177923753</v>
      </c>
      <c r="N44" s="88">
        <v>-3153287.043430435</v>
      </c>
      <c r="O44" s="88">
        <v>-2895301.8376832916</v>
      </c>
      <c r="P44" s="88">
        <v>-7419877.5588313006</v>
      </c>
      <c r="Q44" s="88">
        <v>-3401854.3524539345</v>
      </c>
      <c r="R44" s="88">
        <v>-4860290.6599753983</v>
      </c>
      <c r="S44" s="88">
        <v>2500477.6276244302</v>
      </c>
      <c r="T44" s="88">
        <v>-774614.78035409527</v>
      </c>
      <c r="U44" s="88">
        <v>-3868764.5939748324</v>
      </c>
      <c r="V44" s="88">
        <v>-6911816.7650799444</v>
      </c>
      <c r="W44" s="88">
        <v>2103506.631215503</v>
      </c>
      <c r="X44" s="88">
        <v>-645990.40543807496</v>
      </c>
      <c r="Y44" s="80">
        <v>-1045260.7929631886</v>
      </c>
      <c r="Z44" s="73">
        <f t="shared" si="0"/>
        <v>-92801655.484429091</v>
      </c>
    </row>
    <row r="45" spans="1:28" ht="13.7" customHeight="1">
      <c r="A45" s="79">
        <v>2018</v>
      </c>
      <c r="B45" s="87">
        <v>-2185034.3389075426</v>
      </c>
      <c r="C45" s="88">
        <v>-24463995.953663021</v>
      </c>
      <c r="D45" s="88">
        <v>3634514.9570658761</v>
      </c>
      <c r="E45" s="88">
        <v>-19789150.32451361</v>
      </c>
      <c r="F45" s="88">
        <v>-2716770.1429316951</v>
      </c>
      <c r="G45" s="88">
        <v>-2716169.7864549933</v>
      </c>
      <c r="H45" s="88">
        <v>2412068.4380336753</v>
      </c>
      <c r="I45" s="88">
        <v>-657523.15064503637</v>
      </c>
      <c r="J45" s="88">
        <v>246783.85875924869</v>
      </c>
      <c r="K45" s="88">
        <v>-5841467.9238383761</v>
      </c>
      <c r="L45" s="88">
        <v>891828.46221281937</v>
      </c>
      <c r="M45" s="88">
        <v>-2305994.8017622735</v>
      </c>
      <c r="N45" s="88">
        <v>-2608728.3938159961</v>
      </c>
      <c r="O45" s="88">
        <v>665321.4750235565</v>
      </c>
      <c r="P45" s="88">
        <v>625915.02336687699</v>
      </c>
      <c r="Q45" s="88">
        <v>-1341426.9413838848</v>
      </c>
      <c r="R45" s="88">
        <v>3171149.3766172864</v>
      </c>
      <c r="S45" s="88">
        <v>1312975.6073817261</v>
      </c>
      <c r="T45" s="88">
        <v>168661.50164404098</v>
      </c>
      <c r="U45" s="88">
        <v>-2140947.6583879879</v>
      </c>
      <c r="V45" s="88">
        <v>544631.78003285429</v>
      </c>
      <c r="W45" s="88">
        <v>6322576.7162380507</v>
      </c>
      <c r="X45" s="88">
        <v>616969.75911287882</v>
      </c>
      <c r="Y45" s="80">
        <v>-760700.81927279895</v>
      </c>
      <c r="Z45" s="73">
        <f t="shared" si="0"/>
        <v>-46914513.280088328</v>
      </c>
    </row>
    <row r="46" spans="1:28" ht="13.7" customHeight="1">
      <c r="A46" s="79">
        <v>2019</v>
      </c>
      <c r="B46" s="87">
        <v>-16933207.91635051</v>
      </c>
      <c r="C46" s="88">
        <v>-41568076.055436864</v>
      </c>
      <c r="D46" s="88">
        <v>3840272.7418106953</v>
      </c>
      <c r="E46" s="88">
        <v>-3522311.1606541788</v>
      </c>
      <c r="F46" s="88">
        <v>-2642604.3628956103</v>
      </c>
      <c r="G46" s="88">
        <v>-5450633.5700218044</v>
      </c>
      <c r="H46" s="88">
        <v>-7663426.6165956799</v>
      </c>
      <c r="I46" s="88">
        <v>-8398284.5974476226</v>
      </c>
      <c r="J46" s="88">
        <v>338577.50789349666</v>
      </c>
      <c r="K46" s="88">
        <v>-5244444.9702188289</v>
      </c>
      <c r="L46" s="88">
        <v>-377028.29478638887</v>
      </c>
      <c r="M46" s="88">
        <v>-1809732.0246087839</v>
      </c>
      <c r="N46" s="88">
        <v>-6546518.540586316</v>
      </c>
      <c r="O46" s="88">
        <v>-248555.78604279435</v>
      </c>
      <c r="P46" s="88">
        <v>-8255607.4393065069</v>
      </c>
      <c r="Q46" s="88">
        <v>-7921414.048125444</v>
      </c>
      <c r="R46" s="88">
        <v>-2708358.9951355243</v>
      </c>
      <c r="S46" s="88">
        <v>1145628.4165119142</v>
      </c>
      <c r="T46" s="88">
        <v>-4706458.8750958862</v>
      </c>
      <c r="U46" s="88">
        <v>-1059494.5508749443</v>
      </c>
      <c r="V46" s="88">
        <v>-15968953.543712443</v>
      </c>
      <c r="W46" s="88">
        <v>11010917.944915192</v>
      </c>
      <c r="X46" s="88">
        <v>-13327286.300616397</v>
      </c>
      <c r="Y46" s="80">
        <v>-795702.76224719419</v>
      </c>
      <c r="Z46" s="73">
        <f t="shared" si="0"/>
        <v>-138812703.79962847</v>
      </c>
    </row>
    <row r="47" spans="1:28" ht="13.7" customHeight="1">
      <c r="A47" s="79">
        <v>2020</v>
      </c>
      <c r="B47" s="87">
        <v>-40473190.710378051</v>
      </c>
      <c r="C47" s="88">
        <v>-36406113.43534337</v>
      </c>
      <c r="D47" s="88">
        <v>-159782.01350581367</v>
      </c>
      <c r="E47" s="88">
        <v>21194075.361811906</v>
      </c>
      <c r="F47" s="88">
        <v>-6668920.3643537043</v>
      </c>
      <c r="G47" s="88">
        <v>-418665.28637812007</v>
      </c>
      <c r="H47" s="88">
        <v>-17710440.844384968</v>
      </c>
      <c r="I47" s="88">
        <v>4022669.6675919811</v>
      </c>
      <c r="J47" s="88">
        <v>889112.38139728084</v>
      </c>
      <c r="K47" s="88">
        <v>-311426.62739174557</v>
      </c>
      <c r="L47" s="88">
        <v>2819674.1271562497</v>
      </c>
      <c r="M47" s="88">
        <v>2052718.6704415653</v>
      </c>
      <c r="N47" s="88">
        <v>-163287.77840937255</v>
      </c>
      <c r="O47" s="88">
        <v>711713.18553434685</v>
      </c>
      <c r="P47" s="88">
        <v>-14388461.139871797</v>
      </c>
      <c r="Q47" s="88">
        <v>-9703507.9027675241</v>
      </c>
      <c r="R47" s="88">
        <v>458759.08376257576</v>
      </c>
      <c r="S47" s="88">
        <v>-698311.76852792851</v>
      </c>
      <c r="T47" s="88">
        <v>-3924856.6106801662</v>
      </c>
      <c r="U47" s="88">
        <v>-500713.11681847146</v>
      </c>
      <c r="V47" s="88">
        <v>17776375.826919626</v>
      </c>
      <c r="W47" s="88">
        <v>20177753.318037167</v>
      </c>
      <c r="X47" s="88">
        <v>-3513494.7388437865</v>
      </c>
      <c r="Y47" s="80">
        <v>41383.999609759485</v>
      </c>
      <c r="Z47" s="73">
        <f t="shared" si="0"/>
        <v>-64896936.715392359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/>
  <dimension ref="A1:AB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117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Resultado primario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6" s="90" customFormat="1" ht="11.25">
      <c r="A8" s="131" t="s">
        <v>185</v>
      </c>
      <c r="B8" s="127" t="s">
        <v>1221</v>
      </c>
      <c r="C8" s="57" t="s">
        <v>1222</v>
      </c>
      <c r="D8" s="57" t="s">
        <v>1223</v>
      </c>
      <c r="E8" s="64" t="s">
        <v>1224</v>
      </c>
      <c r="F8" s="57" t="s">
        <v>1225</v>
      </c>
      <c r="G8" s="57" t="s">
        <v>1226</v>
      </c>
      <c r="H8" s="64" t="s">
        <v>1227</v>
      </c>
      <c r="I8" s="57" t="s">
        <v>1228</v>
      </c>
      <c r="J8" s="57" t="s">
        <v>1229</v>
      </c>
      <c r="K8" s="64" t="s">
        <v>1230</v>
      </c>
      <c r="L8" s="57" t="s">
        <v>1231</v>
      </c>
      <c r="M8" s="57" t="s">
        <v>1232</v>
      </c>
      <c r="N8" s="64" t="s">
        <v>1233</v>
      </c>
      <c r="O8" s="57" t="s">
        <v>1234</v>
      </c>
      <c r="P8" s="57" t="s">
        <v>1235</v>
      </c>
      <c r="Q8" s="64" t="s">
        <v>1236</v>
      </c>
      <c r="R8" s="57" t="s">
        <v>1237</v>
      </c>
      <c r="S8" s="57" t="s">
        <v>1238</v>
      </c>
      <c r="T8" s="57" t="s">
        <v>1239</v>
      </c>
      <c r="U8" s="57" t="s">
        <v>1240</v>
      </c>
      <c r="V8" s="57" t="s">
        <v>1241</v>
      </c>
      <c r="W8" s="57" t="s">
        <v>1242</v>
      </c>
      <c r="X8" s="57" t="s">
        <v>1243</v>
      </c>
      <c r="Y8" s="57" t="s">
        <v>1244</v>
      </c>
      <c r="Z8" s="66" t="s">
        <v>1245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1983</v>
      </c>
      <c r="B10" s="118">
        <v>-349578.29513977008</v>
      </c>
      <c r="C10" s="70">
        <v>1404607.5516489039</v>
      </c>
      <c r="D10" s="70">
        <v>36596.023549508893</v>
      </c>
      <c r="E10" s="70">
        <v>272390.93427505117</v>
      </c>
      <c r="F10" s="70">
        <v>-64227.081790163131</v>
      </c>
      <c r="G10" s="70">
        <v>147082.2734455484</v>
      </c>
      <c r="H10" s="70">
        <v>309825.59027870419</v>
      </c>
      <c r="I10" s="70">
        <v>62770.443206883123</v>
      </c>
      <c r="J10" s="70">
        <v>-14957.635458461351</v>
      </c>
      <c r="K10" s="70">
        <v>-219.48442901932242</v>
      </c>
      <c r="L10" s="70">
        <v>-224466.52121866433</v>
      </c>
      <c r="M10" s="70">
        <v>-130072.41049592629</v>
      </c>
      <c r="N10" s="70">
        <v>323715.67318714689</v>
      </c>
      <c r="O10" s="70">
        <v>229306.77791634234</v>
      </c>
      <c r="P10" s="70">
        <v>29451.360646496069</v>
      </c>
      <c r="Q10" s="70">
        <v>-125710.84861674167</v>
      </c>
      <c r="R10" s="70">
        <v>-94755.791252266441</v>
      </c>
      <c r="S10" s="70">
        <v>290531.33435344673</v>
      </c>
      <c r="T10" s="70">
        <v>30339.154727950357</v>
      </c>
      <c r="U10" s="70">
        <v>48137.166309050808</v>
      </c>
      <c r="V10" s="70">
        <v>496460.67668747687</v>
      </c>
      <c r="W10" s="70">
        <v>38085.236218366292</v>
      </c>
      <c r="X10" s="70">
        <v>216523.67301942888</v>
      </c>
      <c r="Y10" s="70">
        <v>-29750.65759515838</v>
      </c>
      <c r="Z10" s="71">
        <v>2902085.1434741337</v>
      </c>
    </row>
    <row r="11" spans="1:26" ht="13.7" customHeight="1">
      <c r="A11" s="79">
        <v>1984</v>
      </c>
      <c r="B11" s="87">
        <v>-13759338.995735077</v>
      </c>
      <c r="C11" s="88">
        <v>-5696050.5203530397</v>
      </c>
      <c r="D11" s="88">
        <v>-1569648.9020732751</v>
      </c>
      <c r="E11" s="88">
        <v>-4988503.9026098754</v>
      </c>
      <c r="F11" s="88">
        <v>-3698940.5923679741</v>
      </c>
      <c r="G11" s="88">
        <v>-1257430.8381746393</v>
      </c>
      <c r="H11" s="88">
        <v>92949.447533566825</v>
      </c>
      <c r="I11" s="88">
        <v>42728.014886689882</v>
      </c>
      <c r="J11" s="88">
        <v>-1195705.2905152519</v>
      </c>
      <c r="K11" s="88">
        <v>-3847761.7867169222</v>
      </c>
      <c r="L11" s="88">
        <v>-1013858.1249930325</v>
      </c>
      <c r="M11" s="88">
        <v>-1826175.6775045565</v>
      </c>
      <c r="N11" s="88">
        <v>-3580705.2038737312</v>
      </c>
      <c r="O11" s="88">
        <v>-7008.1480957710455</v>
      </c>
      <c r="P11" s="88">
        <v>-2363753.559733686</v>
      </c>
      <c r="Q11" s="88">
        <v>-2305394.3348542005</v>
      </c>
      <c r="R11" s="88">
        <v>-4836090.2891749134</v>
      </c>
      <c r="S11" s="88">
        <v>-3713841.1763345348</v>
      </c>
      <c r="T11" s="88">
        <v>-1381265.8785169427</v>
      </c>
      <c r="U11" s="88">
        <v>-939096.03180192562</v>
      </c>
      <c r="V11" s="88">
        <v>-10628200.756058021</v>
      </c>
      <c r="W11" s="88">
        <v>-762823.81501283986</v>
      </c>
      <c r="X11" s="88">
        <v>-3521240.6192754721</v>
      </c>
      <c r="Y11" s="80">
        <v>78334.414827689339</v>
      </c>
      <c r="Z11" s="73">
        <v>-72678822.566527739</v>
      </c>
    </row>
    <row r="12" spans="1:26" ht="13.7" customHeight="1">
      <c r="A12" s="79">
        <v>1985</v>
      </c>
      <c r="B12" s="87">
        <v>37707.633772948859</v>
      </c>
      <c r="C12" s="88">
        <v>-91072.154352735146</v>
      </c>
      <c r="D12" s="88">
        <v>-5744.7166158532109</v>
      </c>
      <c r="E12" s="88">
        <v>-27067.10254315105</v>
      </c>
      <c r="F12" s="88">
        <v>-33557.337031132789</v>
      </c>
      <c r="G12" s="88">
        <v>-11322.610883888774</v>
      </c>
      <c r="H12" s="88">
        <v>-6944.4137245400343</v>
      </c>
      <c r="I12" s="88">
        <v>2186.5345273812682</v>
      </c>
      <c r="J12" s="88">
        <v>-10458.777331368965</v>
      </c>
      <c r="K12" s="88">
        <v>-4896.2416884028935</v>
      </c>
      <c r="L12" s="88">
        <v>-1432.5682875843195</v>
      </c>
      <c r="M12" s="88">
        <v>-11416.663597308463</v>
      </c>
      <c r="N12" s="88">
        <v>-3033.8791525057545</v>
      </c>
      <c r="O12" s="88">
        <v>19.972955871307875</v>
      </c>
      <c r="P12" s="88">
        <v>10934.881864179511</v>
      </c>
      <c r="Q12" s="88">
        <v>-9557.1460837428313</v>
      </c>
      <c r="R12" s="88">
        <v>-22024.772490219999</v>
      </c>
      <c r="S12" s="88">
        <v>4533.5944626342134</v>
      </c>
      <c r="T12" s="88">
        <v>1141.8269140384946</v>
      </c>
      <c r="U12" s="88">
        <v>-2800.3657563776505</v>
      </c>
      <c r="V12" s="88">
        <v>-26033.35436684826</v>
      </c>
      <c r="W12" s="88">
        <v>605.93195706014512</v>
      </c>
      <c r="X12" s="88">
        <v>-7333.0450594583599</v>
      </c>
      <c r="Y12" s="80">
        <v>-286.08529862406431</v>
      </c>
      <c r="Z12" s="73">
        <v>-217850.85780962868</v>
      </c>
    </row>
    <row r="13" spans="1:26" ht="13.7" customHeight="1">
      <c r="A13" s="79">
        <v>1986</v>
      </c>
      <c r="B13" s="87">
        <v>153160.32345510091</v>
      </c>
      <c r="C13" s="88">
        <v>-96106.461317206908</v>
      </c>
      <c r="D13" s="88">
        <v>-14465.081190921104</v>
      </c>
      <c r="E13" s="88">
        <v>-45961.015821937268</v>
      </c>
      <c r="F13" s="88">
        <v>-39462.472041869369</v>
      </c>
      <c r="G13" s="88">
        <v>-36736.148283167196</v>
      </c>
      <c r="H13" s="88">
        <v>-3508.129033101286</v>
      </c>
      <c r="I13" s="88">
        <v>-7882.8634575129981</v>
      </c>
      <c r="J13" s="88">
        <v>-29286.491797405866</v>
      </c>
      <c r="K13" s="88">
        <v>-10819.526417226209</v>
      </c>
      <c r="L13" s="88">
        <v>-4898.8115347235871</v>
      </c>
      <c r="M13" s="88">
        <v>-40414.114044441201</v>
      </c>
      <c r="N13" s="88">
        <v>-48442.950824053252</v>
      </c>
      <c r="O13" s="88">
        <v>-5480.5144349737966</v>
      </c>
      <c r="P13" s="88">
        <v>271.80520872718034</v>
      </c>
      <c r="Q13" s="88">
        <v>-20519.939047207317</v>
      </c>
      <c r="R13" s="88">
        <v>-96238.002853140948</v>
      </c>
      <c r="S13" s="88">
        <v>-8378.780847727021</v>
      </c>
      <c r="T13" s="88">
        <v>7254.7457256757189</v>
      </c>
      <c r="U13" s="88">
        <v>-9242.1372571344837</v>
      </c>
      <c r="V13" s="88">
        <v>-68939.246067083077</v>
      </c>
      <c r="W13" s="88">
        <v>9551.5563291397957</v>
      </c>
      <c r="X13" s="88">
        <v>-26839.04555465794</v>
      </c>
      <c r="Y13" s="80">
        <v>-8653.519712557114</v>
      </c>
      <c r="Z13" s="73">
        <v>-452036.82081940433</v>
      </c>
    </row>
    <row r="14" spans="1:26" ht="13.7" customHeight="1">
      <c r="A14" s="79">
        <v>1987</v>
      </c>
      <c r="B14" s="87">
        <v>115797.61185183401</v>
      </c>
      <c r="C14" s="88">
        <v>-741928.78194197814</v>
      </c>
      <c r="D14" s="88">
        <v>-40493.597007921235</v>
      </c>
      <c r="E14" s="88">
        <v>-160696.24762822175</v>
      </c>
      <c r="F14" s="88">
        <v>-48940.177975752231</v>
      </c>
      <c r="G14" s="88">
        <v>-143514.608519414</v>
      </c>
      <c r="H14" s="88">
        <v>-41019.256586711504</v>
      </c>
      <c r="I14" s="88">
        <v>-122137.50458139068</v>
      </c>
      <c r="J14" s="88">
        <v>-46151.952834084128</v>
      </c>
      <c r="K14" s="88">
        <v>-99020.594556608878</v>
      </c>
      <c r="L14" s="88">
        <v>4728.0872095724917</v>
      </c>
      <c r="M14" s="88">
        <v>-136959.18833587266</v>
      </c>
      <c r="N14" s="88">
        <v>-38943.357984721144</v>
      </c>
      <c r="O14" s="88">
        <v>-7833.5733627874251</v>
      </c>
      <c r="P14" s="88">
        <v>-28109.80088217491</v>
      </c>
      <c r="Q14" s="88">
        <v>-27759.821091158406</v>
      </c>
      <c r="R14" s="88">
        <v>-291174.21752641792</v>
      </c>
      <c r="S14" s="88">
        <v>-5855.2817405504265</v>
      </c>
      <c r="T14" s="88">
        <v>6581.3294708373141</v>
      </c>
      <c r="U14" s="88">
        <v>-49122.909995570721</v>
      </c>
      <c r="V14" s="88">
        <v>-385406.32097289443</v>
      </c>
      <c r="W14" s="88">
        <v>11300.179789524782</v>
      </c>
      <c r="X14" s="88">
        <v>-192727.23006103566</v>
      </c>
      <c r="Y14" s="80">
        <v>5131.2142565805698</v>
      </c>
      <c r="Z14" s="73">
        <v>-2464256.0010069171</v>
      </c>
    </row>
    <row r="15" spans="1:26" ht="13.7" customHeight="1">
      <c r="A15" s="79">
        <v>1988</v>
      </c>
      <c r="B15" s="87">
        <v>-157605.27269331831</v>
      </c>
      <c r="C15" s="88">
        <v>-4625790.7184002111</v>
      </c>
      <c r="D15" s="88">
        <v>-143610.18263935379</v>
      </c>
      <c r="E15" s="88">
        <v>-1210051.5344235797</v>
      </c>
      <c r="F15" s="88">
        <v>-210540.49306236068</v>
      </c>
      <c r="G15" s="88">
        <v>-503967.6164538149</v>
      </c>
      <c r="H15" s="88">
        <v>-309207.31862913986</v>
      </c>
      <c r="I15" s="88">
        <v>-765448.6981334968</v>
      </c>
      <c r="J15" s="88">
        <v>-388458.6477095217</v>
      </c>
      <c r="K15" s="88">
        <v>-507555.81245950272</v>
      </c>
      <c r="L15" s="88">
        <v>-54657.926399665943</v>
      </c>
      <c r="M15" s="88">
        <v>-406415.77810699755</v>
      </c>
      <c r="N15" s="88">
        <v>-383333.59726841643</v>
      </c>
      <c r="O15" s="88">
        <v>-107926.98223778221</v>
      </c>
      <c r="P15" s="88">
        <v>57234.338490564325</v>
      </c>
      <c r="Q15" s="88">
        <v>-434312.17595835973</v>
      </c>
      <c r="R15" s="88">
        <v>-85405.965547599873</v>
      </c>
      <c r="S15" s="88">
        <v>-106557.81023240613</v>
      </c>
      <c r="T15" s="88">
        <v>-65114.250365298241</v>
      </c>
      <c r="U15" s="88">
        <v>-303052.00922987866</v>
      </c>
      <c r="V15" s="88">
        <v>-1970527.6929872194</v>
      </c>
      <c r="W15" s="88">
        <v>-47294.887509759217</v>
      </c>
      <c r="X15" s="88">
        <v>-93156.123889274138</v>
      </c>
      <c r="Y15" s="80">
        <v>36930.204653283348</v>
      </c>
      <c r="Z15" s="73">
        <v>-12785826.951193111</v>
      </c>
    </row>
    <row r="16" spans="1:26" ht="13.7" customHeight="1">
      <c r="A16" s="79">
        <v>1989</v>
      </c>
      <c r="B16" s="87">
        <v>-1424.3701216349059</v>
      </c>
      <c r="C16" s="88">
        <v>-66564.548046579032</v>
      </c>
      <c r="D16" s="88">
        <v>-10674.060418561037</v>
      </c>
      <c r="E16" s="88">
        <v>-8050.7876440233749</v>
      </c>
      <c r="F16" s="88">
        <v>-11392.549865395114</v>
      </c>
      <c r="G16" s="88">
        <v>-7398.7626099520448</v>
      </c>
      <c r="H16" s="88">
        <v>-17825.948721865883</v>
      </c>
      <c r="I16" s="88">
        <v>468.90883695578214</v>
      </c>
      <c r="J16" s="88">
        <v>-9247.1408808388496</v>
      </c>
      <c r="K16" s="88">
        <v>-20333.399562469363</v>
      </c>
      <c r="L16" s="88">
        <v>5476.7155035133683</v>
      </c>
      <c r="M16" s="88">
        <v>-21585.571593616711</v>
      </c>
      <c r="N16" s="88">
        <v>23636.286801043054</v>
      </c>
      <c r="O16" s="88">
        <v>7558.863875928334</v>
      </c>
      <c r="P16" s="88">
        <v>-5635.0414675989277</v>
      </c>
      <c r="Q16" s="88">
        <v>9434.2122854226182</v>
      </c>
      <c r="R16" s="88">
        <v>-21108.384895519252</v>
      </c>
      <c r="S16" s="88">
        <v>-7320.3912886942553</v>
      </c>
      <c r="T16" s="88">
        <v>7111.8015737511741</v>
      </c>
      <c r="U16" s="88">
        <v>-13062.852970814223</v>
      </c>
      <c r="V16" s="88">
        <v>-37592.170294813841</v>
      </c>
      <c r="W16" s="88">
        <v>-2604.9458789726054</v>
      </c>
      <c r="X16" s="88">
        <v>-17753.018907333666</v>
      </c>
      <c r="Y16" s="80">
        <v>-3675.293967636459</v>
      </c>
      <c r="Z16" s="73">
        <v>-229562.45025970522</v>
      </c>
    </row>
    <row r="17" spans="1:26" ht="13.7" customHeight="1">
      <c r="A17" s="79">
        <v>1990</v>
      </c>
      <c r="B17" s="87">
        <v>-691806.32334367628</v>
      </c>
      <c r="C17" s="88">
        <v>-3351899.5633095535</v>
      </c>
      <c r="D17" s="88">
        <v>-242191.67113605078</v>
      </c>
      <c r="E17" s="88">
        <v>-668826.44255439576</v>
      </c>
      <c r="F17" s="88">
        <v>-230061.3719826329</v>
      </c>
      <c r="G17" s="88">
        <v>-359571.50590880105</v>
      </c>
      <c r="H17" s="88">
        <v>-166284.1088542114</v>
      </c>
      <c r="I17" s="88">
        <v>-277609.00193354022</v>
      </c>
      <c r="J17" s="88">
        <v>-312652.79073464207</v>
      </c>
      <c r="K17" s="88">
        <v>-460340.12908959819</v>
      </c>
      <c r="L17" s="88">
        <v>61.861012610476109</v>
      </c>
      <c r="M17" s="88">
        <v>-401217.94360685709</v>
      </c>
      <c r="N17" s="88">
        <v>-75178.071073689032</v>
      </c>
      <c r="O17" s="88">
        <v>-206905.57471986784</v>
      </c>
      <c r="P17" s="88">
        <v>-143247.36756177692</v>
      </c>
      <c r="Q17" s="88">
        <v>-593896.38245652663</v>
      </c>
      <c r="R17" s="88">
        <v>-333293.07775762863</v>
      </c>
      <c r="S17" s="88">
        <v>-224721.34036703815</v>
      </c>
      <c r="T17" s="88">
        <v>-60913.345722160535</v>
      </c>
      <c r="U17" s="88">
        <v>-204458.41636725591</v>
      </c>
      <c r="V17" s="88">
        <v>-197372.33203191182</v>
      </c>
      <c r="W17" s="88">
        <v>-77780.382403239695</v>
      </c>
      <c r="X17" s="88">
        <v>-427475.02283294185</v>
      </c>
      <c r="Y17" s="80">
        <v>-55656.766436984224</v>
      </c>
      <c r="Z17" s="73">
        <v>-9763297.0711723678</v>
      </c>
    </row>
    <row r="18" spans="1:26" ht="13.7" customHeight="1">
      <c r="A18" s="79">
        <v>1991</v>
      </c>
      <c r="B18" s="87">
        <v>-1212078.853728371</v>
      </c>
      <c r="C18" s="88">
        <v>-5544186.7599999998</v>
      </c>
      <c r="D18" s="88">
        <v>47625.729999999341</v>
      </c>
      <c r="E18" s="88">
        <v>-1283285.21</v>
      </c>
      <c r="F18" s="88">
        <v>-247606.3</v>
      </c>
      <c r="G18" s="88">
        <v>-158256.9899999995</v>
      </c>
      <c r="H18" s="88">
        <v>-299084</v>
      </c>
      <c r="I18" s="88">
        <v>-337209.66873216809</v>
      </c>
      <c r="J18" s="88">
        <v>-619953.4439999992</v>
      </c>
      <c r="K18" s="88">
        <v>-144322.26299999934</v>
      </c>
      <c r="L18" s="88">
        <v>133441.79999999999</v>
      </c>
      <c r="M18" s="88">
        <v>-837838.23</v>
      </c>
      <c r="N18" s="88">
        <v>282836.10999999917</v>
      </c>
      <c r="O18" s="88">
        <v>-104971.07</v>
      </c>
      <c r="P18" s="88">
        <v>-142201.60000000001</v>
      </c>
      <c r="Q18" s="88">
        <v>-336778.11500000185</v>
      </c>
      <c r="R18" s="88">
        <v>-725960.6</v>
      </c>
      <c r="S18" s="88">
        <v>-391339.72000000055</v>
      </c>
      <c r="T18" s="88">
        <v>238503.23</v>
      </c>
      <c r="U18" s="88">
        <v>-440559.62</v>
      </c>
      <c r="V18" s="88">
        <v>286037.44999999925</v>
      </c>
      <c r="W18" s="88">
        <v>-282721.52</v>
      </c>
      <c r="X18" s="88">
        <v>173321.75818457373</v>
      </c>
      <c r="Y18" s="80">
        <v>-398702.32</v>
      </c>
      <c r="Z18" s="73">
        <v>-12345290.206275966</v>
      </c>
    </row>
    <row r="19" spans="1:26" ht="13.7" customHeight="1">
      <c r="A19" s="79">
        <v>1992</v>
      </c>
      <c r="B19" s="87">
        <v>-410590.01879999816</v>
      </c>
      <c r="C19" s="88">
        <v>425823.5019999994</v>
      </c>
      <c r="D19" s="88">
        <v>-6948.1241900000132</v>
      </c>
      <c r="E19" s="88">
        <v>-99527.418530000214</v>
      </c>
      <c r="F19" s="88">
        <v>-10430.178000000156</v>
      </c>
      <c r="G19" s="88">
        <v>-38497.818999999989</v>
      </c>
      <c r="H19" s="88">
        <v>-27745.713739999992</v>
      </c>
      <c r="I19" s="88">
        <v>-55617.617529999807</v>
      </c>
      <c r="J19" s="88">
        <v>-31506.776999999998</v>
      </c>
      <c r="K19" s="88">
        <v>51150.092000000033</v>
      </c>
      <c r="L19" s="88">
        <v>21811.872809999972</v>
      </c>
      <c r="M19" s="88">
        <v>-51952.65684999997</v>
      </c>
      <c r="N19" s="88">
        <v>1030.660000000089</v>
      </c>
      <c r="O19" s="88">
        <v>-41188.982000000004</v>
      </c>
      <c r="P19" s="88">
        <v>-44737.308999999892</v>
      </c>
      <c r="Q19" s="88">
        <v>-37184.47299999994</v>
      </c>
      <c r="R19" s="88">
        <v>-52995.579449999823</v>
      </c>
      <c r="S19" s="88">
        <v>20474.919999999998</v>
      </c>
      <c r="T19" s="88">
        <v>37620.9</v>
      </c>
      <c r="U19" s="88">
        <v>52805.093999999968</v>
      </c>
      <c r="V19" s="88">
        <v>133633.12562000001</v>
      </c>
      <c r="W19" s="88">
        <v>-33360.439390000072</v>
      </c>
      <c r="X19" s="88">
        <v>-36739.910000000986</v>
      </c>
      <c r="Y19" s="80">
        <v>-8050.6593900000489</v>
      </c>
      <c r="Z19" s="73">
        <v>-242723.50943999962</v>
      </c>
    </row>
    <row r="20" spans="1:26" ht="13.7" customHeight="1">
      <c r="A20" s="79">
        <v>1993</v>
      </c>
      <c r="B20" s="87">
        <v>-108480.90699999966</v>
      </c>
      <c r="C20" s="88">
        <v>176795.05320000462</v>
      </c>
      <c r="D20" s="88">
        <v>-74208.613400000089</v>
      </c>
      <c r="E20" s="88">
        <v>-334368.32799999998</v>
      </c>
      <c r="F20" s="88">
        <v>7680.5782900000086</v>
      </c>
      <c r="G20" s="88">
        <v>-58159.1</v>
      </c>
      <c r="H20" s="88">
        <v>-113238.36246999998</v>
      </c>
      <c r="I20" s="88">
        <v>-33290.416209999879</v>
      </c>
      <c r="J20" s="88">
        <v>-128698.87799999985</v>
      </c>
      <c r="K20" s="88">
        <v>-65325.091349999864</v>
      </c>
      <c r="L20" s="88">
        <v>-25237.842369999969</v>
      </c>
      <c r="M20" s="88">
        <v>-9924.3959999999261</v>
      </c>
      <c r="N20" s="88">
        <v>74278.278820999665</v>
      </c>
      <c r="O20" s="88">
        <v>-93949.221999999951</v>
      </c>
      <c r="P20" s="88">
        <v>-179559.40500000003</v>
      </c>
      <c r="Q20" s="88">
        <v>-265425.38100000005</v>
      </c>
      <c r="R20" s="88">
        <v>-17984.519000000004</v>
      </c>
      <c r="S20" s="88">
        <v>-83280.865000000063</v>
      </c>
      <c r="T20" s="88">
        <v>33645.870000000003</v>
      </c>
      <c r="U20" s="88">
        <v>24118.654019999976</v>
      </c>
      <c r="V20" s="88">
        <v>39669.938000000082</v>
      </c>
      <c r="W20" s="88">
        <v>-75709.63414999994</v>
      </c>
      <c r="X20" s="88">
        <v>25881.847000000067</v>
      </c>
      <c r="Y20" s="80">
        <v>-1813.3341300000045</v>
      </c>
      <c r="Z20" s="73">
        <v>-1286584.0757489947</v>
      </c>
    </row>
    <row r="21" spans="1:26" ht="13.7" customHeight="1">
      <c r="A21" s="79">
        <v>1994</v>
      </c>
      <c r="B21" s="87">
        <v>175435.12198000029</v>
      </c>
      <c r="C21" s="88">
        <v>-153449.13506000023</v>
      </c>
      <c r="D21" s="88">
        <v>-84634.566899999947</v>
      </c>
      <c r="E21" s="88">
        <v>-286580.98300000047</v>
      </c>
      <c r="F21" s="88">
        <v>-63904.304270000022</v>
      </c>
      <c r="G21" s="88">
        <v>-49797.982999999913</v>
      </c>
      <c r="H21" s="88">
        <v>-178078.33860999998</v>
      </c>
      <c r="I21" s="88">
        <v>-17092.400000000001</v>
      </c>
      <c r="J21" s="88">
        <v>-93589.472999999998</v>
      </c>
      <c r="K21" s="88">
        <v>-128009.84121800002</v>
      </c>
      <c r="L21" s="88">
        <v>-35407.375999999931</v>
      </c>
      <c r="M21" s="88">
        <v>-20568.60039999989</v>
      </c>
      <c r="N21" s="88">
        <v>148393.40700000024</v>
      </c>
      <c r="O21" s="88">
        <v>-57452.307999999983</v>
      </c>
      <c r="P21" s="88">
        <v>-101179.82200000004</v>
      </c>
      <c r="Q21" s="88">
        <v>-161189.05300000007</v>
      </c>
      <c r="R21" s="88">
        <v>-47049.2400000001</v>
      </c>
      <c r="S21" s="88">
        <v>-246915.85858999996</v>
      </c>
      <c r="T21" s="88">
        <v>-11241.277000000007</v>
      </c>
      <c r="U21" s="88">
        <v>-45213.167859999936</v>
      </c>
      <c r="V21" s="88">
        <v>1895.1109999992959</v>
      </c>
      <c r="W21" s="88">
        <v>-58915.322999999989</v>
      </c>
      <c r="X21" s="88">
        <v>-80208.315000000177</v>
      </c>
      <c r="Y21" s="80">
        <v>-25072.968000000004</v>
      </c>
      <c r="Z21" s="73">
        <v>-1619826.6939280012</v>
      </c>
    </row>
    <row r="22" spans="1:26" ht="13.7" customHeight="1">
      <c r="A22" s="79">
        <v>1995</v>
      </c>
      <c r="B22" s="87">
        <v>68975.449589999815</v>
      </c>
      <c r="C22" s="88">
        <v>-120261.28918399688</v>
      </c>
      <c r="D22" s="88">
        <v>-44034.172900000005</v>
      </c>
      <c r="E22" s="88">
        <v>-262537.68128999992</v>
      </c>
      <c r="F22" s="88">
        <v>-39260.053460000003</v>
      </c>
      <c r="G22" s="88">
        <v>-98720.43525999994</v>
      </c>
      <c r="H22" s="88">
        <v>-65790.925449999922</v>
      </c>
      <c r="I22" s="88">
        <v>-142891.28754266037</v>
      </c>
      <c r="J22" s="88">
        <v>-75550.260519999967</v>
      </c>
      <c r="K22" s="88">
        <v>-179287.84566000005</v>
      </c>
      <c r="L22" s="88">
        <v>-68847.700459999964</v>
      </c>
      <c r="M22" s="88">
        <v>7608.9408300001023</v>
      </c>
      <c r="N22" s="88">
        <v>-164143.26225999976</v>
      </c>
      <c r="O22" s="88">
        <v>-149997.08454999982</v>
      </c>
      <c r="P22" s="88">
        <v>-236379.34224979999</v>
      </c>
      <c r="Q22" s="88">
        <v>-199121.51275000011</v>
      </c>
      <c r="R22" s="88">
        <v>-84685.681630000021</v>
      </c>
      <c r="S22" s="88">
        <v>-213921.67972999997</v>
      </c>
      <c r="T22" s="88">
        <v>3380.0904800000717</v>
      </c>
      <c r="U22" s="88">
        <v>-40893.894100000114</v>
      </c>
      <c r="V22" s="88">
        <v>-225308.98075999896</v>
      </c>
      <c r="W22" s="88">
        <v>14470.833630000088</v>
      </c>
      <c r="X22" s="88">
        <v>-147519.4111289999</v>
      </c>
      <c r="Y22" s="80">
        <v>-62704.043149999925</v>
      </c>
      <c r="Z22" s="73">
        <v>-2527421.2295054547</v>
      </c>
    </row>
    <row r="23" spans="1:26" ht="13.7" customHeight="1">
      <c r="A23" s="79">
        <v>1996</v>
      </c>
      <c r="B23" s="87">
        <v>-97354.78094999984</v>
      </c>
      <c r="C23" s="88">
        <v>-290926.73561030312</v>
      </c>
      <c r="D23" s="88">
        <v>-56501.61235839966</v>
      </c>
      <c r="E23" s="88">
        <v>279055.36562707217</v>
      </c>
      <c r="F23" s="88">
        <v>16951.726889999962</v>
      </c>
      <c r="G23" s="88">
        <v>-45543.446389999983</v>
      </c>
      <c r="H23" s="88">
        <v>-94510.725210436212</v>
      </c>
      <c r="I23" s="88">
        <v>227542.57081392442</v>
      </c>
      <c r="J23" s="88">
        <v>21069.30176141156</v>
      </c>
      <c r="K23" s="88">
        <v>-53070.260170745583</v>
      </c>
      <c r="L23" s="88">
        <v>-18053.996017967267</v>
      </c>
      <c r="M23" s="88">
        <v>53102.8082613964</v>
      </c>
      <c r="N23" s="88">
        <v>-247453.49356486253</v>
      </c>
      <c r="O23" s="88">
        <v>-40221.865043308251</v>
      </c>
      <c r="P23" s="88">
        <v>33570.659981088706</v>
      </c>
      <c r="Q23" s="88">
        <v>-39066.130298775082</v>
      </c>
      <c r="R23" s="88">
        <v>50836.197834064813</v>
      </c>
      <c r="S23" s="88">
        <v>48467.25862304058</v>
      </c>
      <c r="T23" s="88">
        <v>112572.87198220438</v>
      </c>
      <c r="U23" s="88">
        <v>23225.655823584988</v>
      </c>
      <c r="V23" s="88">
        <v>-24938.418467411742</v>
      </c>
      <c r="W23" s="88">
        <v>70955.02446007065</v>
      </c>
      <c r="X23" s="88">
        <v>-106986.4262868833</v>
      </c>
      <c r="Y23" s="80">
        <v>-11004.131472320905</v>
      </c>
      <c r="Z23" s="73">
        <v>-188282.57978355477</v>
      </c>
    </row>
    <row r="24" spans="1:26" ht="13.7" customHeight="1">
      <c r="A24" s="79">
        <v>1997</v>
      </c>
      <c r="B24" s="87">
        <v>35572.939340000565</v>
      </c>
      <c r="C24" s="88">
        <v>642510.38784601772</v>
      </c>
      <c r="D24" s="88">
        <v>4935.5537599869604</v>
      </c>
      <c r="E24" s="88">
        <v>137144.48596356474</v>
      </c>
      <c r="F24" s="88">
        <v>-44694.961353156614</v>
      </c>
      <c r="G24" s="88">
        <v>-54517.491079913663</v>
      </c>
      <c r="H24" s="88">
        <v>-90577.830760015495</v>
      </c>
      <c r="I24" s="88">
        <v>30081.335966607774</v>
      </c>
      <c r="J24" s="88">
        <v>-39727.527010937374</v>
      </c>
      <c r="K24" s="88">
        <v>-11109.671220262975</v>
      </c>
      <c r="L24" s="88">
        <v>23386.777266830682</v>
      </c>
      <c r="M24" s="88">
        <v>70628.031435803699</v>
      </c>
      <c r="N24" s="88">
        <v>37104.816878129262</v>
      </c>
      <c r="O24" s="88">
        <v>-49781.107865246828</v>
      </c>
      <c r="P24" s="88">
        <v>40950.067628832418</v>
      </c>
      <c r="Q24" s="88">
        <v>-25252.105411593526</v>
      </c>
      <c r="R24" s="88">
        <v>-41109.831711870611</v>
      </c>
      <c r="S24" s="88">
        <v>5586.8952379293441</v>
      </c>
      <c r="T24" s="88">
        <v>121698.28944004887</v>
      </c>
      <c r="U24" s="88">
        <v>-4266.0748499490355</v>
      </c>
      <c r="V24" s="88">
        <v>96457.446118829539</v>
      </c>
      <c r="W24" s="88">
        <v>94696.000606672271</v>
      </c>
      <c r="X24" s="88">
        <v>-5933.4263526041759</v>
      </c>
      <c r="Y24" s="80">
        <v>-34172.846600396268</v>
      </c>
      <c r="Z24" s="73">
        <v>939610.15327330725</v>
      </c>
    </row>
    <row r="25" spans="1:26" ht="13.7" customHeight="1">
      <c r="A25" s="79">
        <v>1998</v>
      </c>
      <c r="B25" s="87">
        <v>449223.50898999895</v>
      </c>
      <c r="C25" s="88">
        <v>-1140083.1843652301</v>
      </c>
      <c r="D25" s="88">
        <v>-10010.942320073624</v>
      </c>
      <c r="E25" s="88">
        <v>43377.900693895004</v>
      </c>
      <c r="F25" s="88">
        <v>-29919.1835766609</v>
      </c>
      <c r="G25" s="88">
        <v>-158446.61093859433</v>
      </c>
      <c r="H25" s="88">
        <v>-76723.551926460583</v>
      </c>
      <c r="I25" s="88">
        <v>62397.298167472909</v>
      </c>
      <c r="J25" s="88">
        <v>-50417.041645970909</v>
      </c>
      <c r="K25" s="88">
        <v>-30685.608622633659</v>
      </c>
      <c r="L25" s="88">
        <v>15922.476613135865</v>
      </c>
      <c r="M25" s="88">
        <v>29181.486010749868</v>
      </c>
      <c r="N25" s="88">
        <v>379908.97527838894</v>
      </c>
      <c r="O25" s="88">
        <v>-37853.942137677892</v>
      </c>
      <c r="P25" s="88">
        <v>-63613.003054723842</v>
      </c>
      <c r="Q25" s="88">
        <v>-29455.325926166028</v>
      </c>
      <c r="R25" s="88">
        <v>2564.9844983890362</v>
      </c>
      <c r="S25" s="88">
        <v>4193.826756455619</v>
      </c>
      <c r="T25" s="88">
        <v>137410.96836621777</v>
      </c>
      <c r="U25" s="88">
        <v>-81835.450386460579</v>
      </c>
      <c r="V25" s="88">
        <v>-312445.65848277876</v>
      </c>
      <c r="W25" s="88">
        <v>74318.686964315508</v>
      </c>
      <c r="X25" s="88">
        <v>89498.133330222176</v>
      </c>
      <c r="Y25" s="80">
        <v>-26951.430422153848</v>
      </c>
      <c r="Z25" s="73">
        <v>-760442.68813634338</v>
      </c>
    </row>
    <row r="26" spans="1:26" ht="13.7" customHeight="1">
      <c r="A26" s="79">
        <v>1999</v>
      </c>
      <c r="B26" s="87">
        <v>162928.57</v>
      </c>
      <c r="C26" s="88">
        <v>-1449870.1076492781</v>
      </c>
      <c r="D26" s="88">
        <v>-30973.93216561868</v>
      </c>
      <c r="E26" s="88">
        <v>3399.4274450436642</v>
      </c>
      <c r="F26" s="88">
        <v>14165.83509754343</v>
      </c>
      <c r="G26" s="88">
        <v>-146698.35829282104</v>
      </c>
      <c r="H26" s="88">
        <v>-65006.692165159802</v>
      </c>
      <c r="I26" s="88">
        <v>-126429.58478498037</v>
      </c>
      <c r="J26" s="88">
        <v>-63109.677517245334</v>
      </c>
      <c r="K26" s="88">
        <v>-70534.759312268056</v>
      </c>
      <c r="L26" s="88">
        <v>-47349.63499908369</v>
      </c>
      <c r="M26" s="88">
        <v>8462.7045437837405</v>
      </c>
      <c r="N26" s="88">
        <v>-207784.39237724571</v>
      </c>
      <c r="O26" s="88">
        <v>-158908.67076988774</v>
      </c>
      <c r="P26" s="88">
        <v>-239051.71612708279</v>
      </c>
      <c r="Q26" s="88">
        <v>-28820.734329824467</v>
      </c>
      <c r="R26" s="88">
        <v>-15306.330287245379</v>
      </c>
      <c r="S26" s="88">
        <v>-25471.656677613515</v>
      </c>
      <c r="T26" s="88">
        <v>25405.572363716248</v>
      </c>
      <c r="U26" s="88">
        <v>-47992.386895159929</v>
      </c>
      <c r="V26" s="88">
        <v>-142702.33893178226</v>
      </c>
      <c r="W26" s="88">
        <v>47618.406216412317</v>
      </c>
      <c r="X26" s="88">
        <v>-57456.041547000525</v>
      </c>
      <c r="Y26" s="80">
        <v>-31847.059071242285</v>
      </c>
      <c r="Z26" s="73">
        <v>-2693333.5582340402</v>
      </c>
    </row>
    <row r="27" spans="1:26" ht="13.7" customHeight="1">
      <c r="A27" s="79">
        <v>2000</v>
      </c>
      <c r="B27" s="87">
        <v>172570.2681339999</v>
      </c>
      <c r="C27" s="88">
        <v>-1483092.4154785639</v>
      </c>
      <c r="D27" s="88">
        <v>21169.350503861759</v>
      </c>
      <c r="E27" s="88">
        <v>-12037.875387127206</v>
      </c>
      <c r="F27" s="88">
        <v>71690.786176679525</v>
      </c>
      <c r="G27" s="88">
        <v>-59291.813676242949</v>
      </c>
      <c r="H27" s="88">
        <v>49174.673571634325</v>
      </c>
      <c r="I27" s="88">
        <v>-102267.52880034137</v>
      </c>
      <c r="J27" s="88">
        <v>13405.713307356215</v>
      </c>
      <c r="K27" s="88">
        <v>8282.1305333881464</v>
      </c>
      <c r="L27" s="88">
        <v>5814.2182180421887</v>
      </c>
      <c r="M27" s="88">
        <v>-80477.754839416884</v>
      </c>
      <c r="N27" s="88">
        <v>-106341.21494019845</v>
      </c>
      <c r="O27" s="88">
        <v>-28793.552926974313</v>
      </c>
      <c r="P27" s="88">
        <v>41707.028317761244</v>
      </c>
      <c r="Q27" s="88">
        <v>8050.3754864291986</v>
      </c>
      <c r="R27" s="88">
        <v>-10064.743277232534</v>
      </c>
      <c r="S27" s="88">
        <v>-102059.08065930265</v>
      </c>
      <c r="T27" s="88">
        <v>51802.660090434969</v>
      </c>
      <c r="U27" s="88">
        <v>-16975.412518084588</v>
      </c>
      <c r="V27" s="88">
        <v>-37505.120772512615</v>
      </c>
      <c r="W27" s="88">
        <v>48330.054284087259</v>
      </c>
      <c r="X27" s="88">
        <v>59298.831695335219</v>
      </c>
      <c r="Y27" s="80">
        <v>47112.249651743346</v>
      </c>
      <c r="Z27" s="73">
        <v>-1440498.1733052444</v>
      </c>
    </row>
    <row r="28" spans="1:26" ht="13.7" customHeight="1">
      <c r="A28" s="79">
        <v>2001</v>
      </c>
      <c r="B28" s="87">
        <v>-178216.97396600072</v>
      </c>
      <c r="C28" s="88">
        <v>-2475075.9505699994</v>
      </c>
      <c r="D28" s="88">
        <v>-421.64685399998416</v>
      </c>
      <c r="E28" s="88">
        <v>-498614.86246889737</v>
      </c>
      <c r="F28" s="88">
        <v>-1589.7841760001393</v>
      </c>
      <c r="G28" s="88">
        <v>-93681.296428000031</v>
      </c>
      <c r="H28" s="88">
        <v>36772.785709999989</v>
      </c>
      <c r="I28" s="88">
        <v>-144956.12087999994</v>
      </c>
      <c r="J28" s="88">
        <v>-926.75370599993039</v>
      </c>
      <c r="K28" s="88">
        <v>-61423.973739999987</v>
      </c>
      <c r="L28" s="88">
        <v>-123646.66265726397</v>
      </c>
      <c r="M28" s="88">
        <v>-32575.683114000018</v>
      </c>
      <c r="N28" s="88">
        <v>-92507.202240000071</v>
      </c>
      <c r="O28" s="88">
        <v>-13767.155140000046</v>
      </c>
      <c r="P28" s="88">
        <v>-21679.282161999916</v>
      </c>
      <c r="Q28" s="88">
        <v>9146.8107640000235</v>
      </c>
      <c r="R28" s="88">
        <v>220976.12813399997</v>
      </c>
      <c r="S28" s="88">
        <v>-81013.494399999749</v>
      </c>
      <c r="T28" s="88">
        <v>-71648.528699999966</v>
      </c>
      <c r="U28" s="88">
        <v>-56008.506937258033</v>
      </c>
      <c r="V28" s="88">
        <v>-184458.52549999999</v>
      </c>
      <c r="W28" s="88">
        <v>-8654.8698099997819</v>
      </c>
      <c r="X28" s="88">
        <v>-71701.203630000004</v>
      </c>
      <c r="Y28" s="80">
        <v>-4943.5121459999646</v>
      </c>
      <c r="Z28" s="73">
        <v>-3950616.2646174184</v>
      </c>
    </row>
    <row r="29" spans="1:26" ht="13.7" customHeight="1">
      <c r="A29" s="79">
        <v>2002</v>
      </c>
      <c r="B29" s="87">
        <v>-59399.812019999983</v>
      </c>
      <c r="C29" s="88">
        <v>-848819.07283104898</v>
      </c>
      <c r="D29" s="88">
        <v>-8997.2503624905949</v>
      </c>
      <c r="E29" s="88">
        <v>-200970.47610318009</v>
      </c>
      <c r="F29" s="88">
        <v>17981.151633993111</v>
      </c>
      <c r="G29" s="88">
        <v>-15079.339091473608</v>
      </c>
      <c r="H29" s="88">
        <v>190946.93535668799</v>
      </c>
      <c r="I29" s="88">
        <v>-123158.58312416155</v>
      </c>
      <c r="J29" s="88">
        <v>-9908.9690252779983</v>
      </c>
      <c r="K29" s="88">
        <v>-27229.722063382222</v>
      </c>
      <c r="L29" s="88">
        <v>107381.78820134629</v>
      </c>
      <c r="M29" s="88">
        <v>43244.75307707848</v>
      </c>
      <c r="N29" s="88">
        <v>102552.0320348028</v>
      </c>
      <c r="O29" s="88">
        <v>12548.572044142056</v>
      </c>
      <c r="P29" s="88">
        <v>236779.76715082093</v>
      </c>
      <c r="Q29" s="88">
        <v>55540.026997728586</v>
      </c>
      <c r="R29" s="88">
        <v>51795.824817481378</v>
      </c>
      <c r="S29" s="88">
        <v>-86800.001354222244</v>
      </c>
      <c r="T29" s="88">
        <v>23818.730105794748</v>
      </c>
      <c r="U29" s="88">
        <v>87037.494669791748</v>
      </c>
      <c r="V29" s="88">
        <v>175925.23914250036</v>
      </c>
      <c r="W29" s="88">
        <v>130102.68493220695</v>
      </c>
      <c r="X29" s="88">
        <v>-42514.690992093456</v>
      </c>
      <c r="Y29" s="80">
        <v>34325.872771202361</v>
      </c>
      <c r="Z29" s="73">
        <v>-152897.04403175262</v>
      </c>
    </row>
    <row r="30" spans="1:26" ht="13.7" customHeight="1">
      <c r="A30" s="79">
        <v>2003</v>
      </c>
      <c r="B30" s="87">
        <v>524549.88990000018</v>
      </c>
      <c r="C30" s="88">
        <v>326095.53363333398</v>
      </c>
      <c r="D30" s="88">
        <v>66740.868749999965</v>
      </c>
      <c r="E30" s="88">
        <v>181971.24828000026</v>
      </c>
      <c r="F30" s="88">
        <v>104128.73739566653</v>
      </c>
      <c r="G30" s="88">
        <v>59784.655393333698</v>
      </c>
      <c r="H30" s="88">
        <v>124584.82104999997</v>
      </c>
      <c r="I30" s="88">
        <v>33680.890553332836</v>
      </c>
      <c r="J30" s="88">
        <v>63148.376355999892</v>
      </c>
      <c r="K30" s="88">
        <v>38229.807159999953</v>
      </c>
      <c r="L30" s="88">
        <v>43988.204374865607</v>
      </c>
      <c r="M30" s="88">
        <v>73757.181228611007</v>
      </c>
      <c r="N30" s="88">
        <v>165620.15119999993</v>
      </c>
      <c r="O30" s="88">
        <v>40554.125919999999</v>
      </c>
      <c r="P30" s="88">
        <v>56008.478239999822</v>
      </c>
      <c r="Q30" s="88">
        <v>100339.19209999994</v>
      </c>
      <c r="R30" s="88">
        <v>124845.05997928861</v>
      </c>
      <c r="S30" s="88">
        <v>94185.733522579962</v>
      </c>
      <c r="T30" s="88">
        <v>117356.31487761349</v>
      </c>
      <c r="U30" s="88">
        <v>-24631.117899999288</v>
      </c>
      <c r="V30" s="88">
        <v>420409.24350124889</v>
      </c>
      <c r="W30" s="88">
        <v>312518.58309299964</v>
      </c>
      <c r="X30" s="88">
        <v>139440.2654629999</v>
      </c>
      <c r="Y30" s="80">
        <v>27581.888424448713</v>
      </c>
      <c r="Z30" s="73">
        <v>3214888.1324963225</v>
      </c>
    </row>
    <row r="31" spans="1:26" ht="13.7" customHeight="1">
      <c r="A31" s="79">
        <v>2004</v>
      </c>
      <c r="B31" s="87">
        <v>931169.02340599988</v>
      </c>
      <c r="C31" s="88">
        <v>991222.99970000063</v>
      </c>
      <c r="D31" s="88">
        <v>270126.55825</v>
      </c>
      <c r="E31" s="88">
        <v>381561.57229000033</v>
      </c>
      <c r="F31" s="88">
        <v>149087.12222000025</v>
      </c>
      <c r="G31" s="88">
        <v>256765.63900999981</v>
      </c>
      <c r="H31" s="88">
        <v>126179.51395333305</v>
      </c>
      <c r="I31" s="88">
        <v>142641.25410999951</v>
      </c>
      <c r="J31" s="88">
        <v>53957.66117999977</v>
      </c>
      <c r="K31" s="88">
        <v>101021.38555000005</v>
      </c>
      <c r="L31" s="88">
        <v>57206.767456521615</v>
      </c>
      <c r="M31" s="88">
        <v>89956.941936273652</v>
      </c>
      <c r="N31" s="88">
        <v>285914.67981999996</v>
      </c>
      <c r="O31" s="88">
        <v>80649.004208666738</v>
      </c>
      <c r="P31" s="88">
        <v>161864.28475905702</v>
      </c>
      <c r="Q31" s="88">
        <v>90945.922835614881</v>
      </c>
      <c r="R31" s="88">
        <v>160853.6830954302</v>
      </c>
      <c r="S31" s="88">
        <v>339760.12654000014</v>
      </c>
      <c r="T31" s="88">
        <v>99467.943289086426</v>
      </c>
      <c r="U31" s="88">
        <v>83574.534875714206</v>
      </c>
      <c r="V31" s="88">
        <v>1002970.1505500003</v>
      </c>
      <c r="W31" s="88">
        <v>347221.66841999994</v>
      </c>
      <c r="X31" s="88">
        <v>143779.97010099993</v>
      </c>
      <c r="Y31" s="80">
        <v>102478.74454333329</v>
      </c>
      <c r="Z31" s="73">
        <v>6450377.1521000331</v>
      </c>
    </row>
    <row r="32" spans="1:26" ht="13.7" customHeight="1">
      <c r="A32" s="79">
        <v>2005</v>
      </c>
      <c r="B32" s="87">
        <v>486796.31066000182</v>
      </c>
      <c r="C32" s="88">
        <v>180875.79999999434</v>
      </c>
      <c r="D32" s="88">
        <v>120909.31780999995</v>
      </c>
      <c r="E32" s="88">
        <v>316630.4626366673</v>
      </c>
      <c r="F32" s="88">
        <v>-12874.849940000331</v>
      </c>
      <c r="G32" s="88">
        <v>186296.48418970054</v>
      </c>
      <c r="H32" s="88">
        <v>35895.744772182748</v>
      </c>
      <c r="I32" s="88">
        <v>233859.06700851821</v>
      </c>
      <c r="J32" s="88">
        <v>76896.780983333432</v>
      </c>
      <c r="K32" s="88">
        <v>32901.825313988411</v>
      </c>
      <c r="L32" s="88">
        <v>277281.29606598668</v>
      </c>
      <c r="M32" s="88">
        <v>-3523.8107399998171</v>
      </c>
      <c r="N32" s="88">
        <v>293719.89199999964</v>
      </c>
      <c r="O32" s="88">
        <v>103411.52710999995</v>
      </c>
      <c r="P32" s="88">
        <v>130643.3866440002</v>
      </c>
      <c r="Q32" s="88">
        <v>84469.561279960093</v>
      </c>
      <c r="R32" s="88">
        <v>80262.442420000298</v>
      </c>
      <c r="S32" s="88">
        <v>244450.57104000033</v>
      </c>
      <c r="T32" s="88">
        <v>4411.7763229999127</v>
      </c>
      <c r="U32" s="88">
        <v>21622.734377777531</v>
      </c>
      <c r="V32" s="88">
        <v>684805.80611000094</v>
      </c>
      <c r="W32" s="88">
        <v>177230.50779755498</v>
      </c>
      <c r="X32" s="88">
        <v>172995.31160000016</v>
      </c>
      <c r="Y32" s="80">
        <v>72431.637858361108</v>
      </c>
      <c r="Z32" s="73">
        <v>4002399.5833210279</v>
      </c>
    </row>
    <row r="33" spans="1:28" ht="13.7" customHeight="1">
      <c r="A33" s="79">
        <v>2006</v>
      </c>
      <c r="B33" s="87">
        <v>-434528.41607999924</v>
      </c>
      <c r="C33" s="88">
        <v>-79387.124733901146</v>
      </c>
      <c r="D33" s="88">
        <v>65891.972000000125</v>
      </c>
      <c r="E33" s="88">
        <v>229801.60380999951</v>
      </c>
      <c r="F33" s="88">
        <v>155351.35899999976</v>
      </c>
      <c r="G33" s="88">
        <v>179752.66640901417</v>
      </c>
      <c r="H33" s="88">
        <v>292722.690142381</v>
      </c>
      <c r="I33" s="88">
        <v>139238.14182000025</v>
      </c>
      <c r="J33" s="88">
        <v>157729.9088051334</v>
      </c>
      <c r="K33" s="88">
        <v>32300.628452943558</v>
      </c>
      <c r="L33" s="88">
        <v>354703.68892847066</v>
      </c>
      <c r="M33" s="88">
        <v>97764.244870000082</v>
      </c>
      <c r="N33" s="88">
        <v>436972.1110200003</v>
      </c>
      <c r="O33" s="88">
        <v>127645.64513994264</v>
      </c>
      <c r="P33" s="88">
        <v>137663.37980777826</v>
      </c>
      <c r="Q33" s="88">
        <v>102933.54205666651</v>
      </c>
      <c r="R33" s="88">
        <v>176945.14857000057</v>
      </c>
      <c r="S33" s="88">
        <v>164254.88476757461</v>
      </c>
      <c r="T33" s="88">
        <v>3515.4562478537628</v>
      </c>
      <c r="U33" s="88">
        <v>55926.333521166271</v>
      </c>
      <c r="V33" s="88">
        <v>329991.06120000035</v>
      </c>
      <c r="W33" s="88">
        <v>-86159.188394802186</v>
      </c>
      <c r="X33" s="88">
        <v>43970.912349999257</v>
      </c>
      <c r="Y33" s="80">
        <v>91338.214540000306</v>
      </c>
      <c r="Z33" s="73">
        <v>2776338.8642502232</v>
      </c>
    </row>
    <row r="34" spans="1:28" ht="13.7" customHeight="1">
      <c r="A34" s="79">
        <v>2007</v>
      </c>
      <c r="B34" s="87">
        <v>-221058.36277999514</v>
      </c>
      <c r="C34" s="88">
        <v>-315566.43587000144</v>
      </c>
      <c r="D34" s="88">
        <v>113061.50912999964</v>
      </c>
      <c r="E34" s="88">
        <v>262175.48765979882</v>
      </c>
      <c r="F34" s="88">
        <v>261485.97188999975</v>
      </c>
      <c r="G34" s="88">
        <v>70522.016543996418</v>
      </c>
      <c r="H34" s="88">
        <v>262984.48966000025</v>
      </c>
      <c r="I34" s="88">
        <v>243853.36572846517</v>
      </c>
      <c r="J34" s="88">
        <v>135093.563771999</v>
      </c>
      <c r="K34" s="88">
        <v>-92909.781507305073</v>
      </c>
      <c r="L34" s="88">
        <v>62584.851560070092</v>
      </c>
      <c r="M34" s="88">
        <v>169379.10568714302</v>
      </c>
      <c r="N34" s="88">
        <v>90048.676270000215</v>
      </c>
      <c r="O34" s="88">
        <v>32068.877670000347</v>
      </c>
      <c r="P34" s="88">
        <v>45221.316972395471</v>
      </c>
      <c r="Q34" s="88">
        <v>95301.366470665933</v>
      </c>
      <c r="R34" s="88">
        <v>178163.09416719605</v>
      </c>
      <c r="S34" s="88">
        <v>287539.3956600001</v>
      </c>
      <c r="T34" s="88">
        <v>-19274.777259999835</v>
      </c>
      <c r="U34" s="88">
        <v>26345.944230000896</v>
      </c>
      <c r="V34" s="88">
        <v>328692.50457999989</v>
      </c>
      <c r="W34" s="88">
        <v>-59384.862310000695</v>
      </c>
      <c r="X34" s="88">
        <v>68410.168299999903</v>
      </c>
      <c r="Y34" s="80">
        <v>-195936.23728999979</v>
      </c>
      <c r="Z34" s="73">
        <v>1828801.2489344289</v>
      </c>
    </row>
    <row r="35" spans="1:28" ht="13.7" customHeight="1">
      <c r="A35" s="79">
        <v>2008</v>
      </c>
      <c r="B35" s="87">
        <v>-279437.43050000194</v>
      </c>
      <c r="C35" s="88">
        <v>-1388701.4774999917</v>
      </c>
      <c r="D35" s="88">
        <v>-63652.406982579574</v>
      </c>
      <c r="E35" s="88">
        <v>-148217.00700000109</v>
      </c>
      <c r="F35" s="88">
        <v>139330.23461000129</v>
      </c>
      <c r="G35" s="88">
        <v>63485.252880000189</v>
      </c>
      <c r="H35" s="88">
        <v>303581.92159000097</v>
      </c>
      <c r="I35" s="88">
        <v>-18248.410179999155</v>
      </c>
      <c r="J35" s="88">
        <v>147442.19597500024</v>
      </c>
      <c r="K35" s="88">
        <v>-180334.28398759634</v>
      </c>
      <c r="L35" s="88">
        <v>33057.838568468011</v>
      </c>
      <c r="M35" s="88">
        <v>171407.20103000058</v>
      </c>
      <c r="N35" s="88">
        <v>243454.77949999803</v>
      </c>
      <c r="O35" s="88">
        <v>118234.87638000006</v>
      </c>
      <c r="P35" s="88">
        <v>-230527.96699999907</v>
      </c>
      <c r="Q35" s="88">
        <v>23444.606740000381</v>
      </c>
      <c r="R35" s="88">
        <v>295842.3502799992</v>
      </c>
      <c r="S35" s="88">
        <v>130327.72550000026</v>
      </c>
      <c r="T35" s="88">
        <v>-14332.765800000743</v>
      </c>
      <c r="U35" s="88">
        <v>-509810.05809000001</v>
      </c>
      <c r="V35" s="88">
        <v>-104992.24999999933</v>
      </c>
      <c r="W35" s="88">
        <v>-341123.90000000095</v>
      </c>
      <c r="X35" s="88">
        <v>86964.089016667451</v>
      </c>
      <c r="Y35" s="80">
        <v>-29303.920379999683</v>
      </c>
      <c r="Z35" s="73">
        <v>-1552108.8053500324</v>
      </c>
    </row>
    <row r="36" spans="1:28" ht="13.7" customHeight="1">
      <c r="A36" s="79">
        <v>2009</v>
      </c>
      <c r="B36" s="87">
        <v>-658153.26914999972</v>
      </c>
      <c r="C36" s="88">
        <v>-4477311.6313300123</v>
      </c>
      <c r="D36" s="88">
        <v>-224204.02865000052</v>
      </c>
      <c r="E36" s="88">
        <v>-765489.70835999714</v>
      </c>
      <c r="F36" s="88">
        <v>138585.8610460732</v>
      </c>
      <c r="G36" s="88">
        <v>-339956.44829999853</v>
      </c>
      <c r="H36" s="88">
        <v>258299.20755753209</v>
      </c>
      <c r="I36" s="88">
        <v>-315345.62936898239</v>
      </c>
      <c r="J36" s="88">
        <v>127554.47803999914</v>
      </c>
      <c r="K36" s="88">
        <v>-134947.3252615626</v>
      </c>
      <c r="L36" s="88">
        <v>44669.621936990094</v>
      </c>
      <c r="M36" s="88">
        <v>-34053.044273940941</v>
      </c>
      <c r="N36" s="88">
        <v>-308477.92530999961</v>
      </c>
      <c r="O36" s="88">
        <v>42630.260429998998</v>
      </c>
      <c r="P36" s="88">
        <v>374643.44118999725</v>
      </c>
      <c r="Q36" s="88">
        <v>-55071.440499998513</v>
      </c>
      <c r="R36" s="88">
        <v>216773.21176000169</v>
      </c>
      <c r="S36" s="88">
        <v>157697.6941733342</v>
      </c>
      <c r="T36" s="88">
        <v>-332175.38357021933</v>
      </c>
      <c r="U36" s="88">
        <v>102085.67947000029</v>
      </c>
      <c r="V36" s="88">
        <v>-891864.16028000531</v>
      </c>
      <c r="W36" s="88">
        <v>457033.15675000113</v>
      </c>
      <c r="X36" s="88">
        <v>-26205.110469999454</v>
      </c>
      <c r="Y36" s="80">
        <v>-152253.57518999954</v>
      </c>
      <c r="Z36" s="73">
        <v>-6795536.0676607899</v>
      </c>
    </row>
    <row r="37" spans="1:28" ht="13.7" customHeight="1">
      <c r="A37" s="79">
        <v>2010</v>
      </c>
      <c r="B37" s="87">
        <v>958531.94033707399</v>
      </c>
      <c r="C37" s="88">
        <v>-874766.22143598797</v>
      </c>
      <c r="D37" s="88">
        <v>391629.82067863597</v>
      </c>
      <c r="E37" s="88">
        <v>1569000.3189121308</v>
      </c>
      <c r="F37" s="88">
        <v>1085069.8987571413</v>
      </c>
      <c r="G37" s="88">
        <v>544990.46045200154</v>
      </c>
      <c r="H37" s="88">
        <v>310508.81563900202</v>
      </c>
      <c r="I37" s="88">
        <v>330168.52513224696</v>
      </c>
      <c r="J37" s="88">
        <v>143842.47624999899</v>
      </c>
      <c r="K37" s="88">
        <v>280505.89430290984</v>
      </c>
      <c r="L37" s="88">
        <v>220937.55848056573</v>
      </c>
      <c r="M37" s="88">
        <v>161211.5668426668</v>
      </c>
      <c r="N37" s="88">
        <v>254349.88548794901</v>
      </c>
      <c r="O37" s="88">
        <v>582477.02673484944</v>
      </c>
      <c r="P37" s="88">
        <v>405568.70337937016</v>
      </c>
      <c r="Q37" s="88">
        <v>521874.53303017811</v>
      </c>
      <c r="R37" s="88">
        <v>792974.43893300171</v>
      </c>
      <c r="S37" s="88">
        <v>1217809.8636276664</v>
      </c>
      <c r="T37" s="88">
        <v>-354719.30339147593</v>
      </c>
      <c r="U37" s="88">
        <v>110270.858097987</v>
      </c>
      <c r="V37" s="88">
        <v>53762.676130998443</v>
      </c>
      <c r="W37" s="88">
        <v>446705.50100999937</v>
      </c>
      <c r="X37" s="88">
        <v>780226.64277205151</v>
      </c>
      <c r="Y37" s="80">
        <v>163425.39409700112</v>
      </c>
      <c r="Z37" s="73">
        <v>10096357.274257965</v>
      </c>
    </row>
    <row r="38" spans="1:28" ht="13.7" customHeight="1">
      <c r="A38" s="79">
        <v>2011</v>
      </c>
      <c r="B38" s="87">
        <v>-432279.82071600494</v>
      </c>
      <c r="C38" s="88">
        <v>-6556232.2810410112</v>
      </c>
      <c r="D38" s="88">
        <v>21261.950077999245</v>
      </c>
      <c r="E38" s="88">
        <v>-1559734.5385532717</v>
      </c>
      <c r="F38" s="88">
        <v>-288760.5302718457</v>
      </c>
      <c r="G38" s="88">
        <v>-6277.1063149994006</v>
      </c>
      <c r="H38" s="88">
        <v>-124649.10654999949</v>
      </c>
      <c r="I38" s="88">
        <v>-773252.68941896502</v>
      </c>
      <c r="J38" s="88">
        <v>34489.443733000371</v>
      </c>
      <c r="K38" s="88">
        <v>-287667.63625543629</v>
      </c>
      <c r="L38" s="88">
        <v>274473.52980909002</v>
      </c>
      <c r="M38" s="88">
        <v>50367.607996998231</v>
      </c>
      <c r="N38" s="88">
        <v>-1101366.2357229986</v>
      </c>
      <c r="O38" s="88">
        <v>-120859.33308400126</v>
      </c>
      <c r="P38" s="88">
        <v>-216334.42329833086</v>
      </c>
      <c r="Q38" s="88">
        <v>-53890.882480999608</v>
      </c>
      <c r="R38" s="88">
        <v>387000.25955000089</v>
      </c>
      <c r="S38" s="88">
        <v>1433084.6879150004</v>
      </c>
      <c r="T38" s="88">
        <v>-64348.976170337664</v>
      </c>
      <c r="U38" s="88">
        <v>-641956.97671699966</v>
      </c>
      <c r="V38" s="88">
        <v>-1920156.9941060008</v>
      </c>
      <c r="W38" s="88">
        <v>-24517.986242000916</v>
      </c>
      <c r="X38" s="88">
        <v>-271040.5031909995</v>
      </c>
      <c r="Y38" s="80">
        <v>-173037.18208400096</v>
      </c>
      <c r="Z38" s="73">
        <v>-12415685.72313611</v>
      </c>
    </row>
    <row r="39" spans="1:28" ht="13.7" customHeight="1">
      <c r="A39" s="79">
        <v>2012</v>
      </c>
      <c r="B39" s="87">
        <v>-937843.76638938556</v>
      </c>
      <c r="C39" s="88">
        <v>-5994383.9913159031</v>
      </c>
      <c r="D39" s="88">
        <v>-99903.06672800034</v>
      </c>
      <c r="E39" s="88">
        <v>315261.87053800822</v>
      </c>
      <c r="F39" s="88">
        <v>-237946.91288200009</v>
      </c>
      <c r="G39" s="88">
        <v>-92418.075851483081</v>
      </c>
      <c r="H39" s="88">
        <v>-57611.03913900115</v>
      </c>
      <c r="I39" s="88">
        <v>-529388.46796558937</v>
      </c>
      <c r="J39" s="88">
        <v>73329.632888997367</v>
      </c>
      <c r="K39" s="88">
        <v>-483790.15796156821</v>
      </c>
      <c r="L39" s="88">
        <v>68812.537670763966</v>
      </c>
      <c r="M39" s="88">
        <v>-224456.69462099977</v>
      </c>
      <c r="N39" s="88">
        <v>-435323.32649999624</v>
      </c>
      <c r="O39" s="88">
        <v>-206177.90824000438</v>
      </c>
      <c r="P39" s="88">
        <v>-840171.35690869507</v>
      </c>
      <c r="Q39" s="88">
        <v>-142972.38874099913</v>
      </c>
      <c r="R39" s="88">
        <v>218195.45277900033</v>
      </c>
      <c r="S39" s="88">
        <v>1695585.1385369997</v>
      </c>
      <c r="T39" s="88">
        <v>175698.37390111206</v>
      </c>
      <c r="U39" s="88">
        <v>-555771.84424600087</v>
      </c>
      <c r="V39" s="88">
        <v>-592433.39987700165</v>
      </c>
      <c r="W39" s="88">
        <v>614579.70520600071</v>
      </c>
      <c r="X39" s="88">
        <v>313198.43945800129</v>
      </c>
      <c r="Y39" s="80">
        <v>-495026.9604761852</v>
      </c>
      <c r="Z39" s="73">
        <v>-8450958.2068639286</v>
      </c>
    </row>
    <row r="40" spans="1:28" ht="13.7" customHeight="1">
      <c r="A40" s="79">
        <v>2013</v>
      </c>
      <c r="B40" s="87">
        <v>-2239169.9790969943</v>
      </c>
      <c r="C40" s="88">
        <v>2476316.7539080316</v>
      </c>
      <c r="D40" s="88">
        <v>-325440.96284300031</v>
      </c>
      <c r="E40" s="88">
        <v>1778601.8030789492</v>
      </c>
      <c r="F40" s="88">
        <v>-296744.41920200118</v>
      </c>
      <c r="G40" s="88">
        <v>150699.3292670013</v>
      </c>
      <c r="H40" s="88">
        <v>-193061.14084199726</v>
      </c>
      <c r="I40" s="88">
        <v>-1031572.2174469847</v>
      </c>
      <c r="J40" s="88">
        <v>85123.183704999974</v>
      </c>
      <c r="K40" s="88">
        <v>-1193028.8735139857</v>
      </c>
      <c r="L40" s="88">
        <v>860909.84803363064</v>
      </c>
      <c r="M40" s="88">
        <v>-25843.145262000689</v>
      </c>
      <c r="N40" s="88">
        <v>-858753.01535299513</v>
      </c>
      <c r="O40" s="88">
        <v>-1458736.1639059982</v>
      </c>
      <c r="P40" s="88">
        <v>-581549.19112599967</v>
      </c>
      <c r="Q40" s="88">
        <v>-669228.54418399767</v>
      </c>
      <c r="R40" s="88">
        <v>233979.18316899813</v>
      </c>
      <c r="S40" s="88">
        <v>1563660.404581995</v>
      </c>
      <c r="T40" s="88">
        <v>598241.92636043881</v>
      </c>
      <c r="U40" s="88">
        <v>-65007.991924667294</v>
      </c>
      <c r="V40" s="88">
        <v>-710025.49981699849</v>
      </c>
      <c r="W40" s="88">
        <v>219795.19365499617</v>
      </c>
      <c r="X40" s="88">
        <v>287169.87527400488</v>
      </c>
      <c r="Y40" s="80">
        <v>-402322.24362500163</v>
      </c>
      <c r="Z40" s="73">
        <v>-1795985.8871095767</v>
      </c>
    </row>
    <row r="41" spans="1:28" ht="13.7" customHeight="1">
      <c r="A41" s="79">
        <v>2014</v>
      </c>
      <c r="B41" s="87">
        <v>579758.16068879073</v>
      </c>
      <c r="C41" s="88">
        <v>6209139.387589559</v>
      </c>
      <c r="D41" s="88">
        <v>169733.58575600287</v>
      </c>
      <c r="E41" s="88">
        <v>2382466.7581940228</v>
      </c>
      <c r="F41" s="88">
        <v>1197481.5343189947</v>
      </c>
      <c r="G41" s="88">
        <v>393125.56956000481</v>
      </c>
      <c r="H41" s="88">
        <v>-907608.20666200016</v>
      </c>
      <c r="I41" s="88">
        <v>-1296543.0787609986</v>
      </c>
      <c r="J41" s="88">
        <v>91560.257884000748</v>
      </c>
      <c r="K41" s="88">
        <v>-1132282.7466548497</v>
      </c>
      <c r="L41" s="88">
        <v>449306.89589082793</v>
      </c>
      <c r="M41" s="88">
        <v>205337.56586600066</v>
      </c>
      <c r="N41" s="88">
        <v>199561.32210499709</v>
      </c>
      <c r="O41" s="88">
        <v>-360186.66361500073</v>
      </c>
      <c r="P41" s="88">
        <v>-69773.366127999907</v>
      </c>
      <c r="Q41" s="88">
        <v>808874.27706600097</v>
      </c>
      <c r="R41" s="88">
        <v>697404.07821199181</v>
      </c>
      <c r="S41" s="88">
        <v>2260823.7044440028</v>
      </c>
      <c r="T41" s="88">
        <v>538627.87377553468</v>
      </c>
      <c r="U41" s="88">
        <v>-2037303.405540002</v>
      </c>
      <c r="V41" s="88">
        <v>-1757362.6003709943</v>
      </c>
      <c r="W41" s="88">
        <v>407278.32149439928</v>
      </c>
      <c r="X41" s="88">
        <v>669527.39535499853</v>
      </c>
      <c r="Y41" s="80">
        <v>-503613.16106541018</v>
      </c>
      <c r="Z41" s="73">
        <v>9195333.4594028741</v>
      </c>
    </row>
    <row r="42" spans="1:28" ht="13.7" customHeight="1">
      <c r="A42" s="79">
        <v>2015</v>
      </c>
      <c r="B42" s="87">
        <v>-5772070.4590993263</v>
      </c>
      <c r="C42" s="88">
        <v>-13127240.44328893</v>
      </c>
      <c r="D42" s="88">
        <v>-306785.56390899938</v>
      </c>
      <c r="E42" s="88">
        <v>-1255108.0137700047</v>
      </c>
      <c r="F42" s="88">
        <v>1067880.1700060067</v>
      </c>
      <c r="G42" s="88">
        <v>-464720.39152700017</v>
      </c>
      <c r="H42" s="88">
        <v>-2263147.0872070021</v>
      </c>
      <c r="I42" s="88">
        <v>-1743414.6440910045</v>
      </c>
      <c r="J42" s="88">
        <v>119197.81063700066</v>
      </c>
      <c r="K42" s="88">
        <v>-1668835.1433091119</v>
      </c>
      <c r="L42" s="88">
        <v>360306.64094566781</v>
      </c>
      <c r="M42" s="88">
        <v>439343.44322100695</v>
      </c>
      <c r="N42" s="88">
        <v>-2834861.4027569927</v>
      </c>
      <c r="O42" s="88">
        <v>-3891072.9898639983</v>
      </c>
      <c r="P42" s="88">
        <v>-3648328.9599740054</v>
      </c>
      <c r="Q42" s="88">
        <v>-187421.66484900008</v>
      </c>
      <c r="R42" s="88">
        <v>-934080.58396299381</v>
      </c>
      <c r="S42" s="88">
        <v>2681173.3608860015</v>
      </c>
      <c r="T42" s="88">
        <v>817880.29930746055</v>
      </c>
      <c r="U42" s="88">
        <v>-4844760.1008072048</v>
      </c>
      <c r="V42" s="88">
        <v>-4613345.0243944684</v>
      </c>
      <c r="W42" s="88">
        <v>1289090.8323980039</v>
      </c>
      <c r="X42" s="88">
        <v>669771.83544599754</v>
      </c>
      <c r="Y42" s="80">
        <v>-1420577.6380274128</v>
      </c>
      <c r="Z42" s="73">
        <v>-41531125.717990302</v>
      </c>
    </row>
    <row r="43" spans="1:28" ht="13.7" customHeight="1">
      <c r="A43" s="79">
        <v>2016</v>
      </c>
      <c r="B43" s="87">
        <v>-10143663.669154136</v>
      </c>
      <c r="C43" s="88">
        <v>-17181554.431673605</v>
      </c>
      <c r="D43" s="88">
        <v>9304.2915736004943</v>
      </c>
      <c r="E43" s="88">
        <v>8580588.5534610283</v>
      </c>
      <c r="F43" s="88">
        <v>447855.6993790007</v>
      </c>
      <c r="G43" s="88">
        <v>-4924751.2590257321</v>
      </c>
      <c r="H43" s="88">
        <v>-4410530.6799269998</v>
      </c>
      <c r="I43" s="88">
        <v>-3725038.9122780105</v>
      </c>
      <c r="J43" s="88">
        <v>185848.80021100616</v>
      </c>
      <c r="K43" s="88">
        <v>-4517604.5359679954</v>
      </c>
      <c r="L43" s="88">
        <v>44448.182668005757</v>
      </c>
      <c r="M43" s="88">
        <v>324999.2806950013</v>
      </c>
      <c r="N43" s="88">
        <v>-629646.61288233765</v>
      </c>
      <c r="O43" s="88">
        <v>-4261463.9271980049</v>
      </c>
      <c r="P43" s="88">
        <v>-2337040.4947060598</v>
      </c>
      <c r="Q43" s="88">
        <v>-2886738.903706966</v>
      </c>
      <c r="R43" s="88">
        <v>-1611141.6235040014</v>
      </c>
      <c r="S43" s="88">
        <v>3371166.6975260014</v>
      </c>
      <c r="T43" s="88">
        <v>1002649.4934516813</v>
      </c>
      <c r="U43" s="88">
        <v>-5049073.610388794</v>
      </c>
      <c r="V43" s="88">
        <v>-284576.01508367225</v>
      </c>
      <c r="W43" s="88">
        <v>3345131.0165959983</v>
      </c>
      <c r="X43" s="88">
        <v>-1408474.8125470069</v>
      </c>
      <c r="Y43" s="80">
        <v>-1265671.6409756809</v>
      </c>
      <c r="Z43" s="73">
        <v>-47324979.11345768</v>
      </c>
    </row>
    <row r="44" spans="1:28" ht="13.7" customHeight="1">
      <c r="A44" s="79">
        <v>2017</v>
      </c>
      <c r="B44" s="87">
        <v>-7173343.5809929213</v>
      </c>
      <c r="C44" s="88">
        <v>-991236.34723480791</v>
      </c>
      <c r="D44" s="88">
        <v>791653.15998149163</v>
      </c>
      <c r="E44" s="88">
        <v>-3150638.2734041545</v>
      </c>
      <c r="F44" s="88">
        <v>-1783973.520885811</v>
      </c>
      <c r="G44" s="88">
        <v>-4160987.1315226774</v>
      </c>
      <c r="H44" s="88">
        <v>-5240719.2041339437</v>
      </c>
      <c r="I44" s="88">
        <v>-2132247.9047792293</v>
      </c>
      <c r="J44" s="88">
        <v>227749.89277665009</v>
      </c>
      <c r="K44" s="88">
        <v>-4465359.2706502313</v>
      </c>
      <c r="L44" s="88">
        <v>950376.90219715296</v>
      </c>
      <c r="M44" s="88">
        <v>-1721687.6473190859</v>
      </c>
      <c r="N44" s="88">
        <v>404199.92436209577</v>
      </c>
      <c r="O44" s="88">
        <v>-2584814.1646931036</v>
      </c>
      <c r="P44" s="88">
        <v>-4627686.5407391526</v>
      </c>
      <c r="Q44" s="88">
        <v>-2223003.309681626</v>
      </c>
      <c r="R44" s="88">
        <v>-3444719.8683664682</v>
      </c>
      <c r="S44" s="88">
        <v>2837146.5828114813</v>
      </c>
      <c r="T44" s="88">
        <v>-772378.99785873375</v>
      </c>
      <c r="U44" s="88">
        <v>-3206040.8605112825</v>
      </c>
      <c r="V44" s="88">
        <v>-6321302.7152728755</v>
      </c>
      <c r="W44" s="88">
        <v>2370368.3242664263</v>
      </c>
      <c r="X44" s="88">
        <v>-339539.54968960898</v>
      </c>
      <c r="Y44" s="80">
        <v>-631555.26261567499</v>
      </c>
      <c r="Z44" s="73">
        <v>-47389739.363956071</v>
      </c>
    </row>
    <row r="45" spans="1:28" ht="13.7" customHeight="1">
      <c r="A45" s="79">
        <v>2018</v>
      </c>
      <c r="B45" s="87">
        <v>12578869.388741907</v>
      </c>
      <c r="C45" s="88">
        <v>18433998.185045317</v>
      </c>
      <c r="D45" s="88">
        <v>4014746.3788427338</v>
      </c>
      <c r="E45" s="88">
        <v>-14425230.348548008</v>
      </c>
      <c r="F45" s="88">
        <v>-1818415.6987125971</v>
      </c>
      <c r="G45" s="88">
        <v>164108.79557293083</v>
      </c>
      <c r="H45" s="88">
        <v>6053293.8957501901</v>
      </c>
      <c r="I45" s="88">
        <v>2264284.6458754647</v>
      </c>
      <c r="J45" s="88">
        <v>595001.43061615387</v>
      </c>
      <c r="K45" s="88">
        <v>-3361313.4173045256</v>
      </c>
      <c r="L45" s="88">
        <v>1052551.2497217206</v>
      </c>
      <c r="M45" s="88">
        <v>-1210011.5662667921</v>
      </c>
      <c r="N45" s="88">
        <v>3795635.7220705394</v>
      </c>
      <c r="O45" s="88">
        <v>1265551.3436168258</v>
      </c>
      <c r="P45" s="88">
        <v>5140856.6003033193</v>
      </c>
      <c r="Q45" s="88">
        <v>1800165.924100358</v>
      </c>
      <c r="R45" s="88">
        <v>5563245.9721800042</v>
      </c>
      <c r="S45" s="88">
        <v>1869872.0583012982</v>
      </c>
      <c r="T45" s="88">
        <v>179632.21148581579</v>
      </c>
      <c r="U45" s="88">
        <v>-282590.57004167698</v>
      </c>
      <c r="V45" s="88">
        <v>1515664.2264222028</v>
      </c>
      <c r="W45" s="88">
        <v>6706322.0234084297</v>
      </c>
      <c r="X45" s="88">
        <v>1314798.7198965566</v>
      </c>
      <c r="Y45" s="80">
        <v>478306.38009705942</v>
      </c>
      <c r="Z45" s="73">
        <v>53689343.551175222</v>
      </c>
    </row>
    <row r="46" spans="1:28" ht="13.7" customHeight="1">
      <c r="A46" s="79">
        <v>2019</v>
      </c>
      <c r="B46" s="87">
        <v>15451707.747468958</v>
      </c>
      <c r="C46" s="88">
        <v>31489213.849606693</v>
      </c>
      <c r="D46" s="88">
        <v>4356349.4231508011</v>
      </c>
      <c r="E46" s="88">
        <v>6936360.7292566448</v>
      </c>
      <c r="F46" s="88">
        <v>-940411.25683876453</v>
      </c>
      <c r="G46" s="88">
        <v>438630.56211361254</v>
      </c>
      <c r="H46" s="88">
        <v>-2924544.5010538967</v>
      </c>
      <c r="I46" s="88">
        <v>-4859715.1139359483</v>
      </c>
      <c r="J46" s="88">
        <v>849359.92164877825</v>
      </c>
      <c r="K46" s="88">
        <v>-2524796.7987085939</v>
      </c>
      <c r="L46" s="88">
        <v>-138084.91900066292</v>
      </c>
      <c r="M46" s="88">
        <v>120310.45316775999</v>
      </c>
      <c r="N46" s="88">
        <v>2437948.8967081271</v>
      </c>
      <c r="O46" s="88">
        <v>517803.28104340879</v>
      </c>
      <c r="P46" s="88">
        <v>-1596604.2724310246</v>
      </c>
      <c r="Q46" s="88">
        <v>-2878710.1022583954</v>
      </c>
      <c r="R46" s="88">
        <v>485207.01312518213</v>
      </c>
      <c r="S46" s="88">
        <v>2210132.2012730525</v>
      </c>
      <c r="T46" s="88">
        <v>-4677716.4823600249</v>
      </c>
      <c r="U46" s="88">
        <v>1076259.8355137089</v>
      </c>
      <c r="V46" s="88">
        <v>-13651218.891215511</v>
      </c>
      <c r="W46" s="88">
        <v>11585590.568965701</v>
      </c>
      <c r="X46" s="88">
        <v>-11191923.167333182</v>
      </c>
      <c r="Y46" s="80">
        <v>884033.62776512955</v>
      </c>
      <c r="Z46" s="73">
        <v>33455182.605671555</v>
      </c>
    </row>
    <row r="47" spans="1:28" ht="13.7" customHeight="1">
      <c r="A47" s="79">
        <v>2020</v>
      </c>
      <c r="B47" s="87">
        <v>-5689196.6055954108</v>
      </c>
      <c r="C47" s="88">
        <v>5305328.9897856303</v>
      </c>
      <c r="D47" s="88">
        <v>442270.64122995944</v>
      </c>
      <c r="E47" s="88">
        <v>33147718.888972826</v>
      </c>
      <c r="F47" s="88">
        <v>-5846600.1437367667</v>
      </c>
      <c r="G47" s="88">
        <v>2298447.7409002427</v>
      </c>
      <c r="H47" s="88">
        <v>-12138032.48466499</v>
      </c>
      <c r="I47" s="88">
        <v>7594190.5524900071</v>
      </c>
      <c r="J47" s="88">
        <v>1513100.4677999881</v>
      </c>
      <c r="K47" s="88">
        <v>2793844.7113816366</v>
      </c>
      <c r="L47" s="88">
        <v>3110445.1808199957</v>
      </c>
      <c r="M47" s="88">
        <v>3820289.9545399994</v>
      </c>
      <c r="N47" s="88">
        <v>5807430.6685300255</v>
      </c>
      <c r="O47" s="88">
        <v>1416099.3432598771</v>
      </c>
      <c r="P47" s="88">
        <v>-7022111.5248075798</v>
      </c>
      <c r="Q47" s="88">
        <v>-6169702.862909995</v>
      </c>
      <c r="R47" s="88">
        <v>3860495.3469750183</v>
      </c>
      <c r="S47" s="88">
        <v>504072.2951899952</v>
      </c>
      <c r="T47" s="88">
        <v>-3866635.9013837138</v>
      </c>
      <c r="U47" s="88">
        <v>330071.60870378721</v>
      </c>
      <c r="V47" s="88">
        <v>22365355.257268935</v>
      </c>
      <c r="W47" s="88">
        <v>20872152.531862639</v>
      </c>
      <c r="X47" s="88">
        <v>-681558.94854504731</v>
      </c>
      <c r="Y47" s="80">
        <v>1768279.6665394125</v>
      </c>
      <c r="Z47" s="73">
        <v>75535755.37460646</v>
      </c>
    </row>
    <row r="48" spans="1:28" s="45" customFormat="1" ht="13.7" customHeight="1">
      <c r="A48" s="89">
        <v>2021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  <c r="AA48" s="1"/>
      <c r="AB48" s="1"/>
    </row>
    <row r="49" spans="1:28" s="45" customFormat="1" ht="13.7" customHeight="1">
      <c r="A49" s="89">
        <v>2022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  <c r="AA49" s="52"/>
      <c r="AB49" s="52"/>
    </row>
    <row r="50" spans="1:28" s="45" customFormat="1" ht="13.7" customHeight="1">
      <c r="A50" s="89">
        <v>2023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  <c r="AA50" s="1"/>
      <c r="AB50" s="1"/>
    </row>
    <row r="51" spans="1:28" s="45" customFormat="1" ht="13.7" customHeight="1">
      <c r="A51" s="89">
        <v>2024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  <c r="AA51" s="1"/>
      <c r="AB51" s="1"/>
    </row>
    <row r="52" spans="1:28" s="45" customFormat="1" ht="13.7" customHeight="1">
      <c r="A52" s="89">
        <v>2025</v>
      </c>
      <c r="B52" s="87" t="e">
        <v>#N/A</v>
      </c>
      <c r="C52" s="88" t="e">
        <v>#N/A</v>
      </c>
      <c r="D52" s="88" t="e">
        <v>#N/A</v>
      </c>
      <c r="E52" s="88" t="e">
        <v>#N/A</v>
      </c>
      <c r="F52" s="88" t="e">
        <v>#N/A</v>
      </c>
      <c r="G52" s="88" t="e">
        <v>#N/A</v>
      </c>
      <c r="H52" s="88" t="e">
        <v>#N/A</v>
      </c>
      <c r="I52" s="88" t="e">
        <v>#N/A</v>
      </c>
      <c r="J52" s="88" t="e">
        <v>#N/A</v>
      </c>
      <c r="K52" s="88" t="e">
        <v>#N/A</v>
      </c>
      <c r="L52" s="88" t="e">
        <v>#N/A</v>
      </c>
      <c r="M52" s="88" t="e">
        <v>#N/A</v>
      </c>
      <c r="N52" s="88" t="e">
        <v>#N/A</v>
      </c>
      <c r="O52" s="88" t="e">
        <v>#N/A</v>
      </c>
      <c r="P52" s="88" t="e">
        <v>#N/A</v>
      </c>
      <c r="Q52" s="88" t="e">
        <v>#N/A</v>
      </c>
      <c r="R52" s="88" t="e">
        <v>#N/A</v>
      </c>
      <c r="S52" s="88" t="e">
        <v>#N/A</v>
      </c>
      <c r="T52" s="88" t="e">
        <v>#N/A</v>
      </c>
      <c r="U52" s="88" t="e">
        <v>#N/A</v>
      </c>
      <c r="V52" s="88" t="e">
        <v>#N/A</v>
      </c>
      <c r="W52" s="88" t="e">
        <v>#N/A</v>
      </c>
      <c r="X52" s="88" t="e">
        <v>#N/A</v>
      </c>
      <c r="Y52" s="80" t="e">
        <v>#N/A</v>
      </c>
      <c r="Z52" s="73" t="e">
        <v>#N/A</v>
      </c>
      <c r="AA52" s="1"/>
      <c r="AB52" s="1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C51"/>
  <sheetViews>
    <sheetView zoomScaleNormal="100" workbookViewId="0">
      <pane xSplit="1" ySplit="9" topLeftCell="P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155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Deuda Pública Total (sin deuda flotante)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9" s="90" customFormat="1" ht="11.25">
      <c r="A8" s="131" t="s">
        <v>185</v>
      </c>
      <c r="B8" s="127" t="s">
        <v>1246</v>
      </c>
      <c r="C8" s="57" t="s">
        <v>1247</v>
      </c>
      <c r="D8" s="57" t="s">
        <v>1248</v>
      </c>
      <c r="E8" s="64" t="s">
        <v>1249</v>
      </c>
      <c r="F8" s="57" t="s">
        <v>1250</v>
      </c>
      <c r="G8" s="57" t="s">
        <v>1251</v>
      </c>
      <c r="H8" s="64" t="s">
        <v>1252</v>
      </c>
      <c r="I8" s="57" t="s">
        <v>1253</v>
      </c>
      <c r="J8" s="57" t="s">
        <v>1254</v>
      </c>
      <c r="K8" s="64" t="s">
        <v>1255</v>
      </c>
      <c r="L8" s="57" t="s">
        <v>1256</v>
      </c>
      <c r="M8" s="57" t="s">
        <v>1257</v>
      </c>
      <c r="N8" s="64" t="s">
        <v>1258</v>
      </c>
      <c r="O8" s="57" t="s">
        <v>1259</v>
      </c>
      <c r="P8" s="57" t="s">
        <v>1260</v>
      </c>
      <c r="Q8" s="64" t="s">
        <v>1261</v>
      </c>
      <c r="R8" s="57" t="s">
        <v>1262</v>
      </c>
      <c r="S8" s="57" t="s">
        <v>1263</v>
      </c>
      <c r="T8" s="57" t="s">
        <v>1264</v>
      </c>
      <c r="U8" s="57" t="s">
        <v>1265</v>
      </c>
      <c r="V8" s="57" t="s">
        <v>1266</v>
      </c>
      <c r="W8" s="57" t="s">
        <v>1267</v>
      </c>
      <c r="X8" s="57" t="s">
        <v>1268</v>
      </c>
      <c r="Y8" s="57" t="s">
        <v>1269</v>
      </c>
      <c r="Z8" s="66" t="s">
        <v>1270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>
      <c r="A10" s="68">
        <v>1996</v>
      </c>
      <c r="B10" s="118">
        <v>2138100</v>
      </c>
      <c r="C10" s="70">
        <v>3000411</v>
      </c>
      <c r="D10" s="70">
        <v>264470</v>
      </c>
      <c r="E10" s="70">
        <v>911889.66099999996</v>
      </c>
      <c r="F10" s="70">
        <v>598005</v>
      </c>
      <c r="G10" s="70">
        <v>522235</v>
      </c>
      <c r="H10" s="70">
        <v>270847</v>
      </c>
      <c r="I10" s="70">
        <v>522234</v>
      </c>
      <c r="J10" s="70">
        <v>566695</v>
      </c>
      <c r="K10" s="70">
        <v>326286</v>
      </c>
      <c r="L10" s="70">
        <v>83810</v>
      </c>
      <c r="M10" s="70">
        <v>348483</v>
      </c>
      <c r="N10" s="70">
        <v>955952</v>
      </c>
      <c r="O10" s="70">
        <v>488973</v>
      </c>
      <c r="P10" s="70">
        <v>192420</v>
      </c>
      <c r="Q10" s="70">
        <v>533235</v>
      </c>
      <c r="R10" s="70">
        <v>454576.38400000002</v>
      </c>
      <c r="S10" s="70">
        <v>288839.29300000001</v>
      </c>
      <c r="T10" s="70">
        <v>59981</v>
      </c>
      <c r="U10" s="70">
        <v>66780.467981282054</v>
      </c>
      <c r="V10" s="70">
        <v>300374</v>
      </c>
      <c r="W10" s="70">
        <v>278493</v>
      </c>
      <c r="X10" s="70">
        <v>690151</v>
      </c>
      <c r="Y10" s="70">
        <v>58224</v>
      </c>
      <c r="Z10" s="71">
        <f>SUM(B10:Y10)</f>
        <v>13921464.805981282</v>
      </c>
    </row>
    <row r="11" spans="1:29" ht="13.7" customHeight="1">
      <c r="A11" s="79">
        <v>1997</v>
      </c>
      <c r="B11" s="87">
        <v>788300</v>
      </c>
      <c r="C11" s="88">
        <v>1212370</v>
      </c>
      <c r="D11" s="88">
        <v>314801.24231999996</v>
      </c>
      <c r="E11" s="88">
        <v>960508.49600000004</v>
      </c>
      <c r="F11" s="88">
        <v>702296.94059999997</v>
      </c>
      <c r="G11" s="88">
        <v>696021.77</v>
      </c>
      <c r="H11" s="88">
        <v>327604.03999999998</v>
      </c>
      <c r="I11" s="88">
        <v>462347.31095000001</v>
      </c>
      <c r="J11" s="88">
        <v>670904</v>
      </c>
      <c r="K11" s="88">
        <v>360987</v>
      </c>
      <c r="L11" s="88">
        <v>82201.252000000008</v>
      </c>
      <c r="M11" s="88">
        <v>246979.26218181819</v>
      </c>
      <c r="N11" s="88">
        <v>1051177.29281</v>
      </c>
      <c r="O11" s="88">
        <v>596311.64</v>
      </c>
      <c r="P11" s="88">
        <v>176800</v>
      </c>
      <c r="Q11" s="88">
        <v>657532.14416999999</v>
      </c>
      <c r="R11" s="88">
        <v>483890.64064</v>
      </c>
      <c r="S11" s="88">
        <v>346259.94900000002</v>
      </c>
      <c r="T11" s="88">
        <v>56792.961999999992</v>
      </c>
      <c r="U11" s="88">
        <v>27524.808962820516</v>
      </c>
      <c r="V11" s="88">
        <v>343204.4</v>
      </c>
      <c r="W11" s="88">
        <v>302886.00300000003</v>
      </c>
      <c r="X11" s="88">
        <v>803897</v>
      </c>
      <c r="Y11" s="80">
        <v>130661</v>
      </c>
      <c r="Z11" s="73">
        <f>SUM(B11:Y11)</f>
        <v>11802259.15463464</v>
      </c>
    </row>
    <row r="12" spans="1:29" s="16" customFormat="1" ht="13.7" customHeight="1">
      <c r="A12" s="79">
        <v>1998</v>
      </c>
      <c r="B12" s="87">
        <v>721900</v>
      </c>
      <c r="C12" s="88">
        <v>1320100</v>
      </c>
      <c r="D12" s="88">
        <v>359936.01775571425</v>
      </c>
      <c r="E12" s="88">
        <v>899826.67588</v>
      </c>
      <c r="F12" s="88">
        <v>861097.64300000004</v>
      </c>
      <c r="G12" s="88">
        <v>793824.94457000005</v>
      </c>
      <c r="H12" s="88">
        <v>381551.85243999999</v>
      </c>
      <c r="I12" s="88">
        <v>533896.90758</v>
      </c>
      <c r="J12" s="88">
        <v>710884.02269547572</v>
      </c>
      <c r="K12" s="88">
        <v>565875.0160099999</v>
      </c>
      <c r="L12" s="88">
        <v>81415.353999999992</v>
      </c>
      <c r="M12" s="88">
        <v>308901.44475445879</v>
      </c>
      <c r="N12" s="88">
        <v>932759</v>
      </c>
      <c r="O12" s="88">
        <v>705978.76</v>
      </c>
      <c r="P12" s="88">
        <v>275073.74215599999</v>
      </c>
      <c r="Q12" s="88">
        <v>799096.65830999985</v>
      </c>
      <c r="R12" s="88">
        <v>506882.00975999993</v>
      </c>
      <c r="S12" s="88">
        <v>379112.614</v>
      </c>
      <c r="T12" s="88">
        <v>58541.112240000002</v>
      </c>
      <c r="U12" s="88">
        <v>117965.16703435898</v>
      </c>
      <c r="V12" s="88">
        <v>563728.9620233333</v>
      </c>
      <c r="W12" s="88">
        <v>305818.46309999999</v>
      </c>
      <c r="X12" s="88">
        <v>864622.65055555548</v>
      </c>
      <c r="Y12" s="80">
        <v>115362.28339274619</v>
      </c>
      <c r="Z12" s="73">
        <f t="shared" ref="Z12:Z34" si="0">SUM(B12:Y12)</f>
        <v>13164151.301257642</v>
      </c>
      <c r="AA12" s="1"/>
      <c r="AB12" s="1"/>
      <c r="AC12" s="1"/>
    </row>
    <row r="13" spans="1:29" s="16" customFormat="1" ht="13.7" customHeight="1">
      <c r="A13" s="79">
        <v>1999</v>
      </c>
      <c r="B13" s="87">
        <v>713810</v>
      </c>
      <c r="C13" s="88">
        <v>2236400</v>
      </c>
      <c r="D13" s="88">
        <v>401923.81147047621</v>
      </c>
      <c r="E13" s="88">
        <v>1058162.90625</v>
      </c>
      <c r="F13" s="88">
        <v>925851.29229000001</v>
      </c>
      <c r="G13" s="88">
        <v>1146715.4342129999</v>
      </c>
      <c r="H13" s="88">
        <v>350405.822955143</v>
      </c>
      <c r="I13" s="88">
        <v>633408.0290000001</v>
      </c>
      <c r="J13" s="88">
        <v>877780.76591844554</v>
      </c>
      <c r="K13" s="88">
        <v>663924.68817999994</v>
      </c>
      <c r="L13" s="88">
        <v>83670.149999999994</v>
      </c>
      <c r="M13" s="88">
        <v>305488.92833470571</v>
      </c>
      <c r="N13" s="88">
        <v>1154683.5149300001</v>
      </c>
      <c r="O13" s="88">
        <v>913166.19581857149</v>
      </c>
      <c r="P13" s="88">
        <v>486239.00440000009</v>
      </c>
      <c r="Q13" s="88">
        <v>891151</v>
      </c>
      <c r="R13" s="88">
        <v>609760.56299999997</v>
      </c>
      <c r="S13" s="88">
        <v>623371</v>
      </c>
      <c r="T13" s="88">
        <v>65018.537940000002</v>
      </c>
      <c r="U13" s="88">
        <v>219723.90088387264</v>
      </c>
      <c r="V13" s="88">
        <v>702956.39096711017</v>
      </c>
      <c r="W13" s="88">
        <v>328501.33827000001</v>
      </c>
      <c r="X13" s="88">
        <v>973920.98152464</v>
      </c>
      <c r="Y13" s="80">
        <v>199289.0622758164</v>
      </c>
      <c r="Z13" s="73">
        <f t="shared" si="0"/>
        <v>16565323.318621779</v>
      </c>
      <c r="AA13" s="1"/>
      <c r="AB13" s="1"/>
      <c r="AC13" s="1"/>
    </row>
    <row r="14" spans="1:29" s="16" customFormat="1" ht="13.7" customHeight="1">
      <c r="A14" s="79">
        <v>2000</v>
      </c>
      <c r="B14" s="87">
        <v>760830</v>
      </c>
      <c r="C14" s="88">
        <v>4683665</v>
      </c>
      <c r="D14" s="88">
        <v>468059.11936142849</v>
      </c>
      <c r="E14" s="88">
        <v>1218577.9431777778</v>
      </c>
      <c r="F14" s="88">
        <v>1036476.8749656613</v>
      </c>
      <c r="G14" s="88">
        <v>1381371.0354128932</v>
      </c>
      <c r="H14" s="88">
        <v>402747.16907130915</v>
      </c>
      <c r="I14" s="88">
        <v>833413.55918239325</v>
      </c>
      <c r="J14" s="88">
        <v>1143113.1832585935</v>
      </c>
      <c r="K14" s="88">
        <v>835212.18525573181</v>
      </c>
      <c r="L14" s="88">
        <v>98349.59169999999</v>
      </c>
      <c r="M14" s="88">
        <v>426958.88905567781</v>
      </c>
      <c r="N14" s="88">
        <v>1123821.6027473758</v>
      </c>
      <c r="O14" s="88">
        <v>984940.70657927135</v>
      </c>
      <c r="P14" s="88">
        <v>641985.71008775302</v>
      </c>
      <c r="Q14" s="88">
        <v>1004336.6403532107</v>
      </c>
      <c r="R14" s="88">
        <v>688648.29299999995</v>
      </c>
      <c r="S14" s="88">
        <v>662870.81999999995</v>
      </c>
      <c r="T14" s="88">
        <v>67592.729180000009</v>
      </c>
      <c r="U14" s="88">
        <v>219843.25869455593</v>
      </c>
      <c r="V14" s="88">
        <v>751056.4</v>
      </c>
      <c r="W14" s="88">
        <v>335399.84999999998</v>
      </c>
      <c r="X14" s="88">
        <v>1104716.4496078759</v>
      </c>
      <c r="Y14" s="80">
        <v>473648.73165532853</v>
      </c>
      <c r="Z14" s="73">
        <f t="shared" si="0"/>
        <v>21347635.742346842</v>
      </c>
      <c r="AA14" s="1"/>
      <c r="AB14" s="1"/>
      <c r="AC14" s="1"/>
    </row>
    <row r="15" spans="1:29" s="16" customFormat="1" ht="13.7" customHeight="1">
      <c r="A15" s="79">
        <v>2001</v>
      </c>
      <c r="B15" s="87">
        <v>728470</v>
      </c>
      <c r="C15" s="88">
        <v>10439991.419467662</v>
      </c>
      <c r="D15" s="88">
        <v>526078.34522967879</v>
      </c>
      <c r="E15" s="88">
        <v>2663334.3811768168</v>
      </c>
      <c r="F15" s="88">
        <v>1067067.0832671714</v>
      </c>
      <c r="G15" s="88">
        <v>1569953.9632585086</v>
      </c>
      <c r="H15" s="88">
        <v>476719.55649935827</v>
      </c>
      <c r="I15" s="88">
        <v>935711.49191766512</v>
      </c>
      <c r="J15" s="88">
        <v>1259557.2934515662</v>
      </c>
      <c r="K15" s="88">
        <v>912382.04491455574</v>
      </c>
      <c r="L15" s="88">
        <v>175532.30038907472</v>
      </c>
      <c r="M15" s="88">
        <v>503100.24814653839</v>
      </c>
      <c r="N15" s="88">
        <v>1189741.925311476</v>
      </c>
      <c r="O15" s="88">
        <v>1078264.2379842347</v>
      </c>
      <c r="P15" s="88">
        <v>722648.50978960085</v>
      </c>
      <c r="Q15" s="88">
        <v>1079872.9951057059</v>
      </c>
      <c r="R15" s="88">
        <v>636831.52743804618</v>
      </c>
      <c r="S15" s="88">
        <v>761731.52158842853</v>
      </c>
      <c r="T15" s="88">
        <v>67033.239418333338</v>
      </c>
      <c r="U15" s="88">
        <v>215199.85287163983</v>
      </c>
      <c r="V15" s="88">
        <v>872198.74870087276</v>
      </c>
      <c r="W15" s="88">
        <v>307687.54485898657</v>
      </c>
      <c r="X15" s="88">
        <v>1276036.1572827527</v>
      </c>
      <c r="Y15" s="80">
        <v>505432.59880955832</v>
      </c>
      <c r="Z15" s="73">
        <f t="shared" si="0"/>
        <v>29970576.986878231</v>
      </c>
      <c r="AA15" s="1"/>
      <c r="AB15" s="1"/>
      <c r="AC15" s="1"/>
    </row>
    <row r="16" spans="1:29" s="16" customFormat="1" ht="13.7" customHeight="1">
      <c r="A16" s="79">
        <v>2002</v>
      </c>
      <c r="B16" s="87">
        <v>2017803.0566169692</v>
      </c>
      <c r="C16" s="88">
        <v>27107187.006683748</v>
      </c>
      <c r="D16" s="88">
        <v>1101393.1821847442</v>
      </c>
      <c r="E16" s="88">
        <v>5502947.6854265621</v>
      </c>
      <c r="F16" s="88">
        <v>1781956.1943010392</v>
      </c>
      <c r="G16" s="88">
        <v>3254683.2314864742</v>
      </c>
      <c r="H16" s="88">
        <v>922663.09094730392</v>
      </c>
      <c r="I16" s="88">
        <v>2153976.3036846332</v>
      </c>
      <c r="J16" s="88">
        <v>2639608.0325492434</v>
      </c>
      <c r="K16" s="88">
        <v>1909326.6673117294</v>
      </c>
      <c r="L16" s="88">
        <v>304717.01965130644</v>
      </c>
      <c r="M16" s="88">
        <v>979555.56717111694</v>
      </c>
      <c r="N16" s="88">
        <v>2947555.6488005836</v>
      </c>
      <c r="O16" s="88">
        <v>2227542.6069261832</v>
      </c>
      <c r="P16" s="88">
        <v>1543127.3498396985</v>
      </c>
      <c r="Q16" s="88">
        <v>2381868.3196638953</v>
      </c>
      <c r="R16" s="88">
        <v>1464125.6117015949</v>
      </c>
      <c r="S16" s="88">
        <v>1601001.9104951331</v>
      </c>
      <c r="T16" s="88">
        <v>155560.46341912315</v>
      </c>
      <c r="U16" s="88">
        <v>359693.74260338332</v>
      </c>
      <c r="V16" s="88">
        <v>2247350.9518055962</v>
      </c>
      <c r="W16" s="88">
        <v>712022.07697702223</v>
      </c>
      <c r="X16" s="88">
        <v>2564261.5434468267</v>
      </c>
      <c r="Y16" s="80">
        <v>651385.22935031692</v>
      </c>
      <c r="Z16" s="73">
        <f t="shared" si="0"/>
        <v>68531312.493044242</v>
      </c>
      <c r="AA16" s="1"/>
      <c r="AB16" s="1"/>
      <c r="AC16" s="1"/>
    </row>
    <row r="17" spans="1:29" s="16" customFormat="1" ht="13.7" customHeight="1">
      <c r="A17" s="79">
        <v>2003</v>
      </c>
      <c r="B17" s="87">
        <v>2210327.5114098843</v>
      </c>
      <c r="C17" s="88">
        <v>27106489.173905075</v>
      </c>
      <c r="D17" s="88">
        <v>1211219.6786285872</v>
      </c>
      <c r="E17" s="88">
        <v>5976996.5952650011</v>
      </c>
      <c r="F17" s="88">
        <v>1962396.6450853045</v>
      </c>
      <c r="G17" s="88">
        <v>3501397.6933250506</v>
      </c>
      <c r="H17" s="88">
        <v>911078.74406657391</v>
      </c>
      <c r="I17" s="88">
        <v>2409439.6131255315</v>
      </c>
      <c r="J17" s="88">
        <v>2761741.9985434981</v>
      </c>
      <c r="K17" s="88">
        <v>2126748.2367386301</v>
      </c>
      <c r="L17" s="88">
        <v>325435.87530327594</v>
      </c>
      <c r="M17" s="88">
        <v>910851.56811608805</v>
      </c>
      <c r="N17" s="88">
        <v>3022836.2546613039</v>
      </c>
      <c r="O17" s="88">
        <v>2357808.6240175753</v>
      </c>
      <c r="P17" s="88">
        <v>1581100.9902018588</v>
      </c>
      <c r="Q17" s="88">
        <v>2446679.146958821</v>
      </c>
      <c r="R17" s="88">
        <v>1449043.8092181664</v>
      </c>
      <c r="S17" s="88">
        <v>1767839.1786224185</v>
      </c>
      <c r="T17" s="88">
        <v>145836.21115831923</v>
      </c>
      <c r="U17" s="88">
        <v>325976.42356684024</v>
      </c>
      <c r="V17" s="88">
        <v>2072623.9570179898</v>
      </c>
      <c r="W17" s="88">
        <v>653178.29187468952</v>
      </c>
      <c r="X17" s="88">
        <v>2762962.0200305823</v>
      </c>
      <c r="Y17" s="80">
        <v>641867.34579543106</v>
      </c>
      <c r="Z17" s="73">
        <f t="shared" si="0"/>
        <v>70641875.586636513</v>
      </c>
      <c r="AA17" s="1"/>
      <c r="AB17" s="1"/>
      <c r="AC17" s="1"/>
    </row>
    <row r="18" spans="1:29" s="16" customFormat="1" ht="13.7" customHeight="1">
      <c r="A18" s="79">
        <v>2004</v>
      </c>
      <c r="B18" s="87">
        <v>2263027.3908345858</v>
      </c>
      <c r="C18" s="88">
        <v>29183921.987638373</v>
      </c>
      <c r="D18" s="88">
        <v>1251782.9459092366</v>
      </c>
      <c r="E18" s="88">
        <v>6459648.094403645</v>
      </c>
      <c r="F18" s="88">
        <v>2133247.5089262309</v>
      </c>
      <c r="G18" s="88">
        <v>3814787.8022125508</v>
      </c>
      <c r="H18" s="88">
        <v>972251.34984280786</v>
      </c>
      <c r="I18" s="88">
        <v>2636689.2934147674</v>
      </c>
      <c r="J18" s="88">
        <v>2921126.6982868877</v>
      </c>
      <c r="K18" s="88">
        <v>2372031.3142079161</v>
      </c>
      <c r="L18" s="88">
        <v>241592.33317738533</v>
      </c>
      <c r="M18" s="88">
        <v>851891.80991044047</v>
      </c>
      <c r="N18" s="88">
        <v>3211518.9040973084</v>
      </c>
      <c r="O18" s="88">
        <v>2589928.0456775245</v>
      </c>
      <c r="P18" s="88">
        <v>1640722.5662200088</v>
      </c>
      <c r="Q18" s="88">
        <v>2617686.109627177</v>
      </c>
      <c r="R18" s="88">
        <v>1466442.2888844674</v>
      </c>
      <c r="S18" s="88">
        <v>1876016.3452675845</v>
      </c>
      <c r="T18" s="88">
        <v>147211.34784136491</v>
      </c>
      <c r="U18" s="88">
        <v>323010.76315825956</v>
      </c>
      <c r="V18" s="88">
        <v>2010063.7722433126</v>
      </c>
      <c r="W18" s="88">
        <v>595693.71013505256</v>
      </c>
      <c r="X18" s="88">
        <v>3014821.4066130412</v>
      </c>
      <c r="Y18" s="80">
        <v>649378.55841571477</v>
      </c>
      <c r="Z18" s="73">
        <f t="shared" si="0"/>
        <v>75244492.346945643</v>
      </c>
      <c r="AA18" s="1"/>
      <c r="AB18" s="1"/>
      <c r="AC18" s="1"/>
    </row>
    <row r="19" spans="1:29" s="16" customFormat="1" ht="13.7" customHeight="1">
      <c r="A19" s="79">
        <v>2005</v>
      </c>
      <c r="B19" s="87">
        <v>2254692.6157876304</v>
      </c>
      <c r="C19" s="88">
        <v>29740857.820333164</v>
      </c>
      <c r="D19" s="88">
        <v>1338692.9032930851</v>
      </c>
      <c r="E19" s="88">
        <v>7167131.6291498635</v>
      </c>
      <c r="F19" s="88">
        <v>2320890.2248061518</v>
      </c>
      <c r="G19" s="88">
        <v>4188020.9636430833</v>
      </c>
      <c r="H19" s="88">
        <v>1030452.5286460775</v>
      </c>
      <c r="I19" s="88">
        <v>2947011.4194225851</v>
      </c>
      <c r="J19" s="88">
        <v>3196828.2342868904</v>
      </c>
      <c r="K19" s="88">
        <v>2572253.8889244008</v>
      </c>
      <c r="L19" s="88">
        <v>212267.93259145896</v>
      </c>
      <c r="M19" s="88">
        <v>863486.68760726263</v>
      </c>
      <c r="N19" s="88">
        <v>3257850.5448791534</v>
      </c>
      <c r="O19" s="88">
        <v>2849723.9448653273</v>
      </c>
      <c r="P19" s="88">
        <v>1709195.1601368731</v>
      </c>
      <c r="Q19" s="88">
        <v>2904060.0797014455</v>
      </c>
      <c r="R19" s="88">
        <v>1563096.9653365812</v>
      </c>
      <c r="S19" s="88">
        <v>1927101.0844676024</v>
      </c>
      <c r="T19" s="88">
        <v>179539.7990344498</v>
      </c>
      <c r="U19" s="88">
        <v>343560.31591451244</v>
      </c>
      <c r="V19" s="88">
        <v>1724563.2882346287</v>
      </c>
      <c r="W19" s="88">
        <v>609790.70175602846</v>
      </c>
      <c r="X19" s="88">
        <v>3235862.0647567599</v>
      </c>
      <c r="Y19" s="80">
        <v>362697.35177476355</v>
      </c>
      <c r="Z19" s="73">
        <f t="shared" si="0"/>
        <v>78499628.149349779</v>
      </c>
      <c r="AA19" s="1"/>
      <c r="AB19" s="1"/>
      <c r="AC19" s="1"/>
    </row>
    <row r="20" spans="1:29" s="16" customFormat="1" ht="13.7" customHeight="1">
      <c r="A20" s="79">
        <v>2006</v>
      </c>
      <c r="B20" s="87">
        <v>1934730.9616780714</v>
      </c>
      <c r="C20" s="88">
        <v>33386581.782762602</v>
      </c>
      <c r="D20" s="88">
        <v>1388682.9989060774</v>
      </c>
      <c r="E20" s="88">
        <v>7601559.2840134092</v>
      </c>
      <c r="F20" s="88">
        <v>2493718.4715552353</v>
      </c>
      <c r="G20" s="88">
        <v>4308890.4547139695</v>
      </c>
      <c r="H20" s="88">
        <v>1052040.6836912234</v>
      </c>
      <c r="I20" s="88">
        <v>3040760.1234649755</v>
      </c>
      <c r="J20" s="88">
        <v>3388385.8993649855</v>
      </c>
      <c r="K20" s="88">
        <v>2745937.4082075059</v>
      </c>
      <c r="L20" s="88">
        <v>189625.65002847544</v>
      </c>
      <c r="M20" s="88">
        <v>687835.19170570048</v>
      </c>
      <c r="N20" s="88">
        <v>3424906.2779379748</v>
      </c>
      <c r="O20" s="88">
        <v>3064817.8745599552</v>
      </c>
      <c r="P20" s="88">
        <v>2117603.3368925578</v>
      </c>
      <c r="Q20" s="88">
        <v>3044626.4893924762</v>
      </c>
      <c r="R20" s="88">
        <v>1575809.6093557384</v>
      </c>
      <c r="S20" s="88">
        <v>1864181.0571360907</v>
      </c>
      <c r="T20" s="88">
        <v>187364.34135676609</v>
      </c>
      <c r="U20" s="88">
        <v>315962.67955837678</v>
      </c>
      <c r="V20" s="88">
        <v>1504192.444363819</v>
      </c>
      <c r="W20" s="88">
        <v>399830.82209209714</v>
      </c>
      <c r="X20" s="88">
        <v>3448614.6447257148</v>
      </c>
      <c r="Y20" s="80">
        <v>373351.48327939556</v>
      </c>
      <c r="Z20" s="73">
        <f t="shared" si="0"/>
        <v>83540009.970743194</v>
      </c>
      <c r="AA20" s="1"/>
      <c r="AB20" s="1"/>
      <c r="AC20" s="1"/>
    </row>
    <row r="21" spans="1:29" s="16" customFormat="1" ht="13.7" customHeight="1">
      <c r="A21" s="79">
        <v>2007</v>
      </c>
      <c r="B21" s="87">
        <v>1711531.2232094249</v>
      </c>
      <c r="C21" s="88">
        <v>37539620.753302291</v>
      </c>
      <c r="D21" s="88">
        <v>1385207.4083258563</v>
      </c>
      <c r="E21" s="88">
        <v>8088500.321192516</v>
      </c>
      <c r="F21" s="88">
        <v>2547448.1168673434</v>
      </c>
      <c r="G21" s="88">
        <v>4466528.2415714599</v>
      </c>
      <c r="H21" s="88">
        <v>1014490.6080286398</v>
      </c>
      <c r="I21" s="88">
        <v>3040583.45796395</v>
      </c>
      <c r="J21" s="88">
        <v>3509134.7148653367</v>
      </c>
      <c r="K21" s="88">
        <v>3044089.0140254362</v>
      </c>
      <c r="L21" s="88">
        <v>206089.45648167352</v>
      </c>
      <c r="M21" s="88">
        <v>667104.75611113128</v>
      </c>
      <c r="N21" s="88">
        <v>3593389.1994836521</v>
      </c>
      <c r="O21" s="88">
        <v>3212122.4371378329</v>
      </c>
      <c r="P21" s="88">
        <v>2502758.9520830954</v>
      </c>
      <c r="Q21" s="88">
        <v>3255501.6093109422</v>
      </c>
      <c r="R21" s="88">
        <v>1587777.1604714969</v>
      </c>
      <c r="S21" s="88">
        <v>1791678.2794119017</v>
      </c>
      <c r="T21" s="88">
        <v>208429.34081319993</v>
      </c>
      <c r="U21" s="88">
        <v>258472.50731673543</v>
      </c>
      <c r="V21" s="88">
        <v>1199556.5605271361</v>
      </c>
      <c r="W21" s="88">
        <v>261535.06920245168</v>
      </c>
      <c r="X21" s="88">
        <v>3735953.2251664959</v>
      </c>
      <c r="Y21" s="80">
        <v>397401.80407888675</v>
      </c>
      <c r="Z21" s="73">
        <f t="shared" si="0"/>
        <v>89224904.216948882</v>
      </c>
      <c r="AA21" s="1"/>
      <c r="AB21" s="1"/>
      <c r="AC21" s="1"/>
    </row>
    <row r="22" spans="1:29" s="16" customFormat="1" ht="13.7" customHeight="1">
      <c r="A22" s="79">
        <v>2008</v>
      </c>
      <c r="B22" s="87">
        <v>1509657.6980162603</v>
      </c>
      <c r="C22" s="88">
        <v>40977521.739753477</v>
      </c>
      <c r="D22" s="88">
        <v>1364039.415366275</v>
      </c>
      <c r="E22" s="88">
        <v>8590082.4330016337</v>
      </c>
      <c r="F22" s="88">
        <v>2444747.6782330899</v>
      </c>
      <c r="G22" s="88">
        <v>4863723.7700232351</v>
      </c>
      <c r="H22" s="88">
        <v>969312.14424874273</v>
      </c>
      <c r="I22" s="88">
        <v>3234056.9727865015</v>
      </c>
      <c r="J22" s="88">
        <v>3645596.3082340397</v>
      </c>
      <c r="K22" s="88">
        <v>3371266.3771163099</v>
      </c>
      <c r="L22" s="88">
        <v>196584.79057667888</v>
      </c>
      <c r="M22" s="88">
        <v>629707.3728886859</v>
      </c>
      <c r="N22" s="88">
        <v>3830535.1700851507</v>
      </c>
      <c r="O22" s="88">
        <v>3400987.5893847449</v>
      </c>
      <c r="P22" s="88">
        <v>2653405.2487987508</v>
      </c>
      <c r="Q22" s="88">
        <v>3524194.9935441473</v>
      </c>
      <c r="R22" s="88">
        <v>2103238.8374382118</v>
      </c>
      <c r="S22" s="88">
        <v>1641092.1766830678</v>
      </c>
      <c r="T22" s="88">
        <v>215450.80658725119</v>
      </c>
      <c r="U22" s="88">
        <v>289980.75112172845</v>
      </c>
      <c r="V22" s="88">
        <v>1027827.4352904614</v>
      </c>
      <c r="W22" s="88">
        <v>234252.52982572379</v>
      </c>
      <c r="X22" s="88">
        <v>4253287.8152244929</v>
      </c>
      <c r="Y22" s="80">
        <v>429948.02660978353</v>
      </c>
      <c r="Z22" s="73">
        <f t="shared" si="0"/>
        <v>95400498.080838442</v>
      </c>
      <c r="AA22" s="1"/>
      <c r="AB22" s="1"/>
      <c r="AC22" s="1"/>
    </row>
    <row r="23" spans="1:29" s="16" customFormat="1" ht="13.7" customHeight="1">
      <c r="A23" s="79">
        <v>2009</v>
      </c>
      <c r="B23" s="87">
        <v>1357977.0987660892</v>
      </c>
      <c r="C23" s="88">
        <v>46880450.976972915</v>
      </c>
      <c r="D23" s="88">
        <v>1482212.3884316608</v>
      </c>
      <c r="E23" s="88">
        <v>9730574.5475265905</v>
      </c>
      <c r="F23" s="88">
        <v>2510934.1464656279</v>
      </c>
      <c r="G23" s="88">
        <v>4886736.1906307153</v>
      </c>
      <c r="H23" s="88">
        <v>958482.77142160595</v>
      </c>
      <c r="I23" s="88">
        <v>3578971.0723127909</v>
      </c>
      <c r="J23" s="88">
        <v>3795516.9010258918</v>
      </c>
      <c r="K23" s="88">
        <v>3565713.531377363</v>
      </c>
      <c r="L23" s="88">
        <v>186246.1331051708</v>
      </c>
      <c r="M23" s="88">
        <v>711936.77225431101</v>
      </c>
      <c r="N23" s="88">
        <v>4288838.5765262134</v>
      </c>
      <c r="O23" s="88">
        <v>3591987.4232409173</v>
      </c>
      <c r="P23" s="88">
        <v>2768997.7638265132</v>
      </c>
      <c r="Q23" s="88">
        <v>3766221.3772494509</v>
      </c>
      <c r="R23" s="88">
        <v>2132811.1016929699</v>
      </c>
      <c r="S23" s="88">
        <v>1733119.4300247717</v>
      </c>
      <c r="T23" s="88">
        <v>234253.89740944354</v>
      </c>
      <c r="U23" s="88">
        <v>781623.55950226402</v>
      </c>
      <c r="V23" s="88">
        <v>1000075.1691223978</v>
      </c>
      <c r="W23" s="88">
        <v>230254.81789066683</v>
      </c>
      <c r="X23" s="88">
        <v>4506367.2446282273</v>
      </c>
      <c r="Y23" s="80">
        <v>448977.6723078271</v>
      </c>
      <c r="Z23" s="73">
        <f t="shared" si="0"/>
        <v>105129280.5637124</v>
      </c>
      <c r="AA23" s="1"/>
      <c r="AB23" s="1"/>
      <c r="AC23" s="1"/>
    </row>
    <row r="24" spans="1:29" s="16" customFormat="1" ht="13.7" customHeight="1">
      <c r="A24" s="79">
        <v>2010</v>
      </c>
      <c r="B24" s="87">
        <v>3128932.2154535968</v>
      </c>
      <c r="C24" s="88">
        <v>53359634.921472214</v>
      </c>
      <c r="D24" s="88">
        <v>1254079.8219909812</v>
      </c>
      <c r="E24" s="88">
        <v>10607073.879423497</v>
      </c>
      <c r="F24" s="88">
        <v>1950482.0769734567</v>
      </c>
      <c r="G24" s="88">
        <v>4742519.1384632112</v>
      </c>
      <c r="H24" s="88">
        <v>959929.87666837021</v>
      </c>
      <c r="I24" s="88">
        <v>3629867.9571150197</v>
      </c>
      <c r="J24" s="88">
        <v>3824269.2118943143</v>
      </c>
      <c r="K24" s="88">
        <v>3492384.9637251804</v>
      </c>
      <c r="L24" s="88">
        <v>174847.86579160523</v>
      </c>
      <c r="M24" s="88">
        <v>783222.46914222476</v>
      </c>
      <c r="N24" s="88">
        <v>4438588.969162086</v>
      </c>
      <c r="O24" s="88">
        <v>3381218.2857375666</v>
      </c>
      <c r="P24" s="88">
        <v>2588737.356326113</v>
      </c>
      <c r="Q24" s="88">
        <v>3733245.3942686873</v>
      </c>
      <c r="R24" s="88">
        <v>1888983.0743656806</v>
      </c>
      <c r="S24" s="88">
        <v>1708079.0641225418</v>
      </c>
      <c r="T24" s="88">
        <v>241515.94207511336</v>
      </c>
      <c r="U24" s="88">
        <v>924411.2872126163</v>
      </c>
      <c r="V24" s="88">
        <v>1038598.6499080786</v>
      </c>
      <c r="W24" s="88">
        <v>219156.4969101522</v>
      </c>
      <c r="X24" s="88">
        <v>4260886.8146043792</v>
      </c>
      <c r="Y24" s="80">
        <v>431048.3868658272</v>
      </c>
      <c r="Z24" s="73">
        <f t="shared" si="0"/>
        <v>112761714.11967251</v>
      </c>
      <c r="AA24" s="1"/>
      <c r="AB24" s="1"/>
      <c r="AC24" s="1"/>
    </row>
    <row r="25" spans="1:29" s="16" customFormat="1" ht="13.7" customHeight="1">
      <c r="A25" s="79">
        <v>2011</v>
      </c>
      <c r="B25" s="87">
        <v>4072058.4683748614</v>
      </c>
      <c r="C25" s="88">
        <v>63488312.708653823</v>
      </c>
      <c r="D25" s="88">
        <v>1301646.137730889</v>
      </c>
      <c r="E25" s="88">
        <v>11102168.497170713</v>
      </c>
      <c r="F25" s="88">
        <v>2082763.7577012815</v>
      </c>
      <c r="G25" s="88">
        <v>4808686.8948308928</v>
      </c>
      <c r="H25" s="88">
        <v>965438.1578929153</v>
      </c>
      <c r="I25" s="88">
        <v>4044968.6486515338</v>
      </c>
      <c r="J25" s="88">
        <v>3953300.4006299395</v>
      </c>
      <c r="K25" s="88">
        <v>3981455.5309481341</v>
      </c>
      <c r="L25" s="88">
        <v>162623.31408857554</v>
      </c>
      <c r="M25" s="88">
        <v>880283.98527485644</v>
      </c>
      <c r="N25" s="88">
        <v>5286223.8366008606</v>
      </c>
      <c r="O25" s="88">
        <v>3665092.4163610684</v>
      </c>
      <c r="P25" s="88">
        <v>3602842.4687243849</v>
      </c>
      <c r="Q25" s="88">
        <v>4172080.7187288888</v>
      </c>
      <c r="R25" s="88">
        <v>1944053.0274679968</v>
      </c>
      <c r="S25" s="88">
        <v>1895882.2671558191</v>
      </c>
      <c r="T25" s="88">
        <v>256647.41433173421</v>
      </c>
      <c r="U25" s="88">
        <v>918682.61839630466</v>
      </c>
      <c r="V25" s="88">
        <v>1312815.7564581083</v>
      </c>
      <c r="W25" s="88">
        <v>270201.60916750261</v>
      </c>
      <c r="X25" s="88">
        <v>4334359.408263511</v>
      </c>
      <c r="Y25" s="80">
        <v>462101.08532744984</v>
      </c>
      <c r="Z25" s="73">
        <f t="shared" si="0"/>
        <v>128964689.12893203</v>
      </c>
      <c r="AA25" s="1"/>
      <c r="AB25" s="1"/>
      <c r="AC25" s="1"/>
    </row>
    <row r="26" spans="1:29" s="16" customFormat="1" ht="13.7" customHeight="1">
      <c r="A26" s="79">
        <v>2012</v>
      </c>
      <c r="B26" s="87">
        <v>6991040.0702375006</v>
      </c>
      <c r="C26" s="88">
        <v>71284666.132642344</v>
      </c>
      <c r="D26" s="88">
        <v>1376831.4110635826</v>
      </c>
      <c r="E26" s="88">
        <v>12725143.481641933</v>
      </c>
      <c r="F26" s="88">
        <v>2168448.0684493561</v>
      </c>
      <c r="G26" s="88">
        <v>5259830.9455919387</v>
      </c>
      <c r="H26" s="88">
        <v>1109439.8239082529</v>
      </c>
      <c r="I26" s="88">
        <v>4912102.5165244965</v>
      </c>
      <c r="J26" s="88">
        <v>4060286.0575687829</v>
      </c>
      <c r="K26" s="88">
        <v>4381582.0467190286</v>
      </c>
      <c r="L26" s="88">
        <v>150298.34128712688</v>
      </c>
      <c r="M26" s="88">
        <v>1051202.6450169573</v>
      </c>
      <c r="N26" s="88">
        <v>5787571.7091976143</v>
      </c>
      <c r="O26" s="88">
        <v>3702224.7096460494</v>
      </c>
      <c r="P26" s="88">
        <v>4694320.1127220662</v>
      </c>
      <c r="Q26" s="88">
        <v>4414885.7117197709</v>
      </c>
      <c r="R26" s="88">
        <v>2924597.2992931907</v>
      </c>
      <c r="S26" s="88">
        <v>2231121.217353648</v>
      </c>
      <c r="T26" s="88">
        <v>277593.39455631375</v>
      </c>
      <c r="U26" s="88">
        <v>1335470.1331929155</v>
      </c>
      <c r="V26" s="88">
        <v>1271587.0849594611</v>
      </c>
      <c r="W26" s="88">
        <v>290542.90157827374</v>
      </c>
      <c r="X26" s="88">
        <v>4240847.649699416</v>
      </c>
      <c r="Y26" s="80">
        <v>477836.94716963684</v>
      </c>
      <c r="Z26" s="73">
        <f t="shared" si="0"/>
        <v>147119470.41173965</v>
      </c>
      <c r="AA26" s="1"/>
      <c r="AB26" s="1"/>
      <c r="AC26" s="1"/>
    </row>
    <row r="27" spans="1:29" s="16" customFormat="1" ht="13.7" customHeight="1">
      <c r="A27" s="79">
        <v>2013</v>
      </c>
      <c r="B27" s="87">
        <v>11510374.847978344</v>
      </c>
      <c r="C27" s="88">
        <v>80577372.599089667</v>
      </c>
      <c r="D27" s="88">
        <v>1496421.6331752047</v>
      </c>
      <c r="E27" s="88">
        <v>13427436.108883686</v>
      </c>
      <c r="F27" s="88">
        <v>2287639.3786855331</v>
      </c>
      <c r="G27" s="88">
        <v>6222932.5599611811</v>
      </c>
      <c r="H27" s="88">
        <v>2640727.2379426411</v>
      </c>
      <c r="I27" s="88">
        <v>6619431.8896848597</v>
      </c>
      <c r="J27" s="88">
        <v>4173990.5400054161</v>
      </c>
      <c r="K27" s="88">
        <v>5451745.2222535592</v>
      </c>
      <c r="L27" s="88">
        <v>107511.58572804782</v>
      </c>
      <c r="M27" s="88">
        <v>1262013.4822049567</v>
      </c>
      <c r="N27" s="88">
        <v>7834186.114560659</v>
      </c>
      <c r="O27" s="88">
        <v>3949054.5003650975</v>
      </c>
      <c r="P27" s="88">
        <v>7319653.5595294312</v>
      </c>
      <c r="Q27" s="88">
        <v>5053656.8641297137</v>
      </c>
      <c r="R27" s="88">
        <v>3520175.4944253089</v>
      </c>
      <c r="S27" s="88">
        <v>2982632.6308868071</v>
      </c>
      <c r="T27" s="88">
        <v>275176.1000803709</v>
      </c>
      <c r="U27" s="88">
        <v>1231095.020708089</v>
      </c>
      <c r="V27" s="88">
        <v>1446148.0828698757</v>
      </c>
      <c r="W27" s="88">
        <v>343849.91876493162</v>
      </c>
      <c r="X27" s="88">
        <v>5405389.395756443</v>
      </c>
      <c r="Y27" s="80">
        <v>507370.35259043414</v>
      </c>
      <c r="Z27" s="73">
        <f t="shared" si="0"/>
        <v>175645985.12026024</v>
      </c>
      <c r="AA27" s="1"/>
      <c r="AB27" s="1"/>
      <c r="AC27" s="1"/>
    </row>
    <row r="28" spans="1:29" s="16" customFormat="1" ht="13.7" customHeight="1">
      <c r="A28" s="79">
        <v>2014</v>
      </c>
      <c r="B28" s="87">
        <v>18109609.040045504</v>
      </c>
      <c r="C28" s="88">
        <v>89024554.680251434</v>
      </c>
      <c r="D28" s="88">
        <v>1419120.1837032055</v>
      </c>
      <c r="E28" s="88">
        <v>14740968.546764512</v>
      </c>
      <c r="F28" s="88">
        <v>2163905.8686011368</v>
      </c>
      <c r="G28" s="88">
        <v>6177742.2928574141</v>
      </c>
      <c r="H28" s="88">
        <v>3061986.9314905163</v>
      </c>
      <c r="I28" s="88">
        <v>8067968.3846384622</v>
      </c>
      <c r="J28" s="88">
        <v>4379544.129099302</v>
      </c>
      <c r="K28" s="88">
        <v>6925459.4577842504</v>
      </c>
      <c r="L28" s="88">
        <v>82818.463705573668</v>
      </c>
      <c r="M28" s="88">
        <v>1293140.2038254</v>
      </c>
      <c r="N28" s="88">
        <v>9140713.6874629594</v>
      </c>
      <c r="O28" s="88">
        <v>4000377.4808800411</v>
      </c>
      <c r="P28" s="88">
        <v>7286423.2548763976</v>
      </c>
      <c r="Q28" s="88">
        <v>4925565.0362396659</v>
      </c>
      <c r="R28" s="88">
        <v>3826693.3207977028</v>
      </c>
      <c r="S28" s="88">
        <v>3240142.5022071898</v>
      </c>
      <c r="T28" s="88">
        <v>270198.60720195476</v>
      </c>
      <c r="U28" s="88">
        <v>2485318.664647867</v>
      </c>
      <c r="V28" s="88">
        <v>1557686.752157632</v>
      </c>
      <c r="W28" s="88">
        <v>720322.96904960019</v>
      </c>
      <c r="X28" s="88">
        <v>5402176.4558163863</v>
      </c>
      <c r="Y28" s="80">
        <v>581874.19993010862</v>
      </c>
      <c r="Z28" s="73">
        <f t="shared" si="0"/>
        <v>198884311.11403424</v>
      </c>
      <c r="AA28" s="1"/>
      <c r="AB28" s="1"/>
      <c r="AC28" s="1"/>
    </row>
    <row r="29" spans="1:29" s="16" customFormat="1" ht="13.7" customHeight="1">
      <c r="A29" s="79">
        <v>2015</v>
      </c>
      <c r="B29" s="87">
        <v>26550695.60283532</v>
      </c>
      <c r="C29" s="88">
        <v>121494333.28418231</v>
      </c>
      <c r="D29" s="88">
        <v>1455033.711411892</v>
      </c>
      <c r="E29" s="88">
        <v>18446732.947726373</v>
      </c>
      <c r="F29" s="88">
        <v>2112776.0924778502</v>
      </c>
      <c r="G29" s="88">
        <v>7011203.7993683293</v>
      </c>
      <c r="H29" s="88">
        <v>7427520.3213089034</v>
      </c>
      <c r="I29" s="88">
        <v>10812304.20613765</v>
      </c>
      <c r="J29" s="88">
        <v>4514654.0415625283</v>
      </c>
      <c r="K29" s="88">
        <v>8169588.0788970962</v>
      </c>
      <c r="L29" s="88">
        <v>79417.518117964297</v>
      </c>
      <c r="M29" s="88">
        <v>1475932.4822636135</v>
      </c>
      <c r="N29" s="88">
        <v>12358298.20061494</v>
      </c>
      <c r="O29" s="88">
        <v>3886454.2836101837</v>
      </c>
      <c r="P29" s="88">
        <v>12566464.695418807</v>
      </c>
      <c r="Q29" s="88">
        <v>5166274.6651714081</v>
      </c>
      <c r="R29" s="88">
        <v>4639019.6604925841</v>
      </c>
      <c r="S29" s="88">
        <v>3734169.7468081722</v>
      </c>
      <c r="T29" s="88">
        <v>270022.88164180331</v>
      </c>
      <c r="U29" s="88">
        <v>6614648.5140938936</v>
      </c>
      <c r="V29" s="88">
        <v>2104007.6483612522</v>
      </c>
      <c r="W29" s="88">
        <v>966250.00074749079</v>
      </c>
      <c r="X29" s="88">
        <v>5823786.5964459041</v>
      </c>
      <c r="Y29" s="80">
        <v>1704292.389931934</v>
      </c>
      <c r="Z29" s="73">
        <f t="shared" si="0"/>
        <v>269383881.36962831</v>
      </c>
      <c r="AA29" s="1"/>
      <c r="AB29" s="1"/>
      <c r="AC29" s="1"/>
    </row>
    <row r="30" spans="1:29" s="16" customFormat="1" ht="13.7" customHeight="1">
      <c r="A30" s="79">
        <v>2016</v>
      </c>
      <c r="B30" s="87">
        <v>42239791.038646996</v>
      </c>
      <c r="C30" s="88">
        <v>196996510.01389861</v>
      </c>
      <c r="D30" s="88">
        <v>2619919.3870233227</v>
      </c>
      <c r="E30" s="88">
        <v>28735357.024384294</v>
      </c>
      <c r="F30" s="88">
        <v>3455640.811430783</v>
      </c>
      <c r="G30" s="88">
        <v>13047787.962046914</v>
      </c>
      <c r="H30" s="88">
        <v>20542378.47401325</v>
      </c>
      <c r="I30" s="88">
        <v>15821109.947053455</v>
      </c>
      <c r="J30" s="88">
        <v>5577051.7591998978</v>
      </c>
      <c r="K30" s="88">
        <v>12649306.659761377</v>
      </c>
      <c r="L30" s="88">
        <v>594256.69775917812</v>
      </c>
      <c r="M30" s="88">
        <v>2132552.0964207132</v>
      </c>
      <c r="N30" s="88">
        <v>26429071.504520375</v>
      </c>
      <c r="O30" s="88">
        <v>5569872.5843333406</v>
      </c>
      <c r="P30" s="88">
        <v>19900511.851502206</v>
      </c>
      <c r="Q30" s="88">
        <v>8347102.553722986</v>
      </c>
      <c r="R30" s="88">
        <v>11223432.643190978</v>
      </c>
      <c r="S30" s="88">
        <v>5799592.7652749978</v>
      </c>
      <c r="T30" s="88">
        <v>270022.88164180331</v>
      </c>
      <c r="U30" s="88">
        <v>8855175.8908866774</v>
      </c>
      <c r="V30" s="88">
        <v>7097180.2277529072</v>
      </c>
      <c r="W30" s="88">
        <v>1891343.1479344382</v>
      </c>
      <c r="X30" s="88">
        <v>7953711.850562185</v>
      </c>
      <c r="Y30" s="80">
        <v>2633629.767851816</v>
      </c>
      <c r="Z30" s="73">
        <f t="shared" si="0"/>
        <v>450382309.54081357</v>
      </c>
      <c r="AA30" s="1"/>
      <c r="AB30" s="1"/>
      <c r="AC30" s="1"/>
    </row>
    <row r="31" spans="1:29" s="16" customFormat="1" ht="13.7" customHeight="1">
      <c r="A31" s="79">
        <v>2017</v>
      </c>
      <c r="B31" s="87">
        <v>74589213.769553944</v>
      </c>
      <c r="C31" s="88">
        <v>256704204.85329962</v>
      </c>
      <c r="D31" s="88">
        <v>5051520.4381438689</v>
      </c>
      <c r="E31" s="88">
        <v>48677023.723039515</v>
      </c>
      <c r="F31" s="88">
        <v>4699195.4023272116</v>
      </c>
      <c r="G31" s="88">
        <v>19210200.984303039</v>
      </c>
      <c r="H31" s="88">
        <v>25553104.03729346</v>
      </c>
      <c r="I31" s="88">
        <v>25165025.451089025</v>
      </c>
      <c r="J31" s="88">
        <v>6400714.9557213001</v>
      </c>
      <c r="K31" s="88">
        <v>22617690.549301717</v>
      </c>
      <c r="L31" s="88">
        <v>924771.88561737107</v>
      </c>
      <c r="M31" s="88">
        <v>9721873.2609372474</v>
      </c>
      <c r="N31" s="88">
        <v>39429998.815044299</v>
      </c>
      <c r="O31" s="88">
        <v>6778979.8716852283</v>
      </c>
      <c r="P31" s="88">
        <v>29313342.755575538</v>
      </c>
      <c r="Q31" s="88">
        <v>19375319.330256559</v>
      </c>
      <c r="R31" s="88">
        <v>16303320.289939439</v>
      </c>
      <c r="S31" s="88">
        <v>8276389.1362180198</v>
      </c>
      <c r="T31" s="88">
        <v>1382265.2773161253</v>
      </c>
      <c r="U31" s="88">
        <v>11190696.129390076</v>
      </c>
      <c r="V31" s="88">
        <v>12154478.262937654</v>
      </c>
      <c r="W31" s="88">
        <v>4191530.5913057891</v>
      </c>
      <c r="X31" s="88">
        <v>13050585.64659898</v>
      </c>
      <c r="Y31" s="80">
        <v>7676301.7777416166</v>
      </c>
      <c r="Z31" s="73">
        <f t="shared" si="0"/>
        <v>668437747.19463682</v>
      </c>
      <c r="AA31" s="1"/>
      <c r="AB31" s="1"/>
      <c r="AC31" s="1"/>
    </row>
    <row r="32" spans="1:29" s="16" customFormat="1" ht="13.7" customHeight="1">
      <c r="A32" s="79">
        <v>2018</v>
      </c>
      <c r="B32" s="87">
        <v>112403277.31334463</v>
      </c>
      <c r="C32" s="88">
        <v>473702663.06234586</v>
      </c>
      <c r="D32" s="88">
        <v>5729155.05085776</v>
      </c>
      <c r="E32" s="88">
        <v>106249705.00052704</v>
      </c>
      <c r="F32" s="88">
        <v>8757055.7086191382</v>
      </c>
      <c r="G32" s="88">
        <v>24008658.564274628</v>
      </c>
      <c r="H32" s="88">
        <v>39246255.115607321</v>
      </c>
      <c r="I32" s="88">
        <v>34111421.828604162</v>
      </c>
      <c r="J32" s="88">
        <v>7909271.6934239715</v>
      </c>
      <c r="K32" s="88">
        <v>31302177.064323291</v>
      </c>
      <c r="L32" s="88">
        <v>1343030.1487209152</v>
      </c>
      <c r="M32" s="88">
        <v>16077451.682795141</v>
      </c>
      <c r="N32" s="88">
        <v>54711646.156066865</v>
      </c>
      <c r="O32" s="88">
        <v>8556522.0121069383</v>
      </c>
      <c r="P32" s="88">
        <v>46953802.390381932</v>
      </c>
      <c r="Q32" s="88">
        <v>23653756.05452662</v>
      </c>
      <c r="R32" s="88">
        <v>26645786.942300439</v>
      </c>
      <c r="S32" s="88">
        <v>11346327.736587867</v>
      </c>
      <c r="T32" s="88">
        <v>1237666.2749279023</v>
      </c>
      <c r="U32" s="88">
        <v>10635567.710292678</v>
      </c>
      <c r="V32" s="88">
        <v>25038068.483230334</v>
      </c>
      <c r="W32" s="88">
        <v>5250441.6424250454</v>
      </c>
      <c r="X32" s="88">
        <v>12796782.066162031</v>
      </c>
      <c r="Y32" s="80">
        <v>12588543.044056101</v>
      </c>
      <c r="Z32" s="73">
        <f t="shared" si="0"/>
        <v>1100255032.7465086</v>
      </c>
      <c r="AA32" s="1"/>
      <c r="AB32" s="1"/>
      <c r="AC32" s="1"/>
    </row>
    <row r="33" spans="1:29" s="16" customFormat="1" ht="13.7" customHeight="1">
      <c r="A33" s="79">
        <v>2019</v>
      </c>
      <c r="B33" s="87">
        <v>174710115.91361034</v>
      </c>
      <c r="C33" s="88">
        <v>654069135.30552065</v>
      </c>
      <c r="D33" s="88">
        <v>6869929.4489626028</v>
      </c>
      <c r="E33" s="88">
        <v>161901927.80919704</v>
      </c>
      <c r="F33" s="88">
        <v>10863214.089262916</v>
      </c>
      <c r="G33" s="88">
        <v>38329187.802058391</v>
      </c>
      <c r="H33" s="88">
        <v>59364879.16966939</v>
      </c>
      <c r="I33" s="88">
        <v>54441303.599946812</v>
      </c>
      <c r="J33" s="88">
        <v>9564077.6922135558</v>
      </c>
      <c r="K33" s="88">
        <v>54629903.180000089</v>
      </c>
      <c r="L33" s="88">
        <v>2226108.5923126191</v>
      </c>
      <c r="M33" s="88">
        <v>23845687.204606131</v>
      </c>
      <c r="N33" s="88">
        <v>78777667.05063419</v>
      </c>
      <c r="O33" s="88">
        <v>8490579.6464282889</v>
      </c>
      <c r="P33" s="88">
        <v>73242442.899269044</v>
      </c>
      <c r="Q33" s="88">
        <v>34140059.700764157</v>
      </c>
      <c r="R33" s="88">
        <v>36018891.023134246</v>
      </c>
      <c r="S33" s="88">
        <v>18094834.781181578</v>
      </c>
      <c r="T33" s="88">
        <v>1027470.2359437668</v>
      </c>
      <c r="U33" s="88">
        <v>9996868.3840921465</v>
      </c>
      <c r="V33" s="88">
        <v>39526889.787287042</v>
      </c>
      <c r="W33" s="88">
        <v>6959056.8346906854</v>
      </c>
      <c r="X33" s="88">
        <v>18716460.676300693</v>
      </c>
      <c r="Y33" s="80">
        <v>16124712.779497057</v>
      </c>
      <c r="Z33" s="73">
        <f t="shared" si="0"/>
        <v>1591931403.6065834</v>
      </c>
      <c r="AA33" s="1"/>
      <c r="AB33" s="1"/>
      <c r="AC33" s="1"/>
    </row>
    <row r="34" spans="1:29" s="16" customFormat="1" ht="13.7" customHeight="1">
      <c r="A34" s="79">
        <v>2020</v>
      </c>
      <c r="B34" s="87">
        <v>232995510.92983815</v>
      </c>
      <c r="C34" s="88">
        <v>861519590.5724864</v>
      </c>
      <c r="D34" s="88">
        <v>6534493.1039604116</v>
      </c>
      <c r="E34" s="88">
        <v>230419873.53141224</v>
      </c>
      <c r="F34" s="88">
        <v>13515440.705793524</v>
      </c>
      <c r="G34" s="88">
        <v>51911231.537059203</v>
      </c>
      <c r="H34" s="88">
        <v>85436888.55257991</v>
      </c>
      <c r="I34" s="88">
        <v>85302579.843271509</v>
      </c>
      <c r="J34" s="88">
        <v>67661782.711010158</v>
      </c>
      <c r="K34" s="88">
        <v>78435577.629036352</v>
      </c>
      <c r="L34" s="88">
        <v>2219868.9585929695</v>
      </c>
      <c r="M34" s="88">
        <v>31966341.535784289</v>
      </c>
      <c r="N34" s="88">
        <v>107007339.9715564</v>
      </c>
      <c r="O34" s="88">
        <v>11080831.186513619</v>
      </c>
      <c r="P34" s="88">
        <v>91063521.455486402</v>
      </c>
      <c r="Q34" s="88">
        <v>50749111.70143193</v>
      </c>
      <c r="R34" s="88">
        <v>48443352.752763391</v>
      </c>
      <c r="S34" s="88">
        <v>21282712.543392282</v>
      </c>
      <c r="T34" s="88">
        <v>730991.65662021656</v>
      </c>
      <c r="U34" s="88">
        <v>15120110.033244582</v>
      </c>
      <c r="V34" s="88">
        <v>67794827.202301249</v>
      </c>
      <c r="W34" s="88">
        <v>6610580.052413051</v>
      </c>
      <c r="X34" s="88">
        <v>32933561.165920872</v>
      </c>
      <c r="Y34" s="80">
        <v>20313855.177425731</v>
      </c>
      <c r="Z34" s="73">
        <f t="shared" si="0"/>
        <v>2221049974.5098948</v>
      </c>
      <c r="AA34" s="1"/>
      <c r="AB34" s="1"/>
      <c r="AC34" s="1"/>
    </row>
    <row r="35" spans="1:29" s="45" customFormat="1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9" s="45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52"/>
      <c r="AB36" s="52"/>
    </row>
    <row r="37" spans="1:29" s="45" customFormat="1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  <c r="AA37" s="1"/>
      <c r="AB37" s="1"/>
    </row>
    <row r="38" spans="1:29" s="45" customFormat="1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  <c r="AA38" s="1"/>
      <c r="AB38" s="1"/>
    </row>
    <row r="39" spans="1:29" s="45" customFormat="1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  <c r="AA39" s="1"/>
      <c r="AB39" s="1"/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1" sqref="A11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118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Deuda pública con el Gobierno Nacional,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73</v>
      </c>
      <c r="C7" s="84" t="s">
        <v>73</v>
      </c>
      <c r="D7" s="84" t="s">
        <v>73</v>
      </c>
      <c r="E7" s="55" t="s">
        <v>73</v>
      </c>
      <c r="F7" s="84" t="s">
        <v>73</v>
      </c>
      <c r="G7" s="84" t="s">
        <v>73</v>
      </c>
      <c r="H7" s="55" t="s">
        <v>73</v>
      </c>
      <c r="I7" s="84" t="s">
        <v>73</v>
      </c>
      <c r="J7" s="84" t="s">
        <v>73</v>
      </c>
      <c r="K7" s="55" t="s">
        <v>73</v>
      </c>
      <c r="L7" s="84" t="s">
        <v>73</v>
      </c>
      <c r="M7" s="84" t="s">
        <v>73</v>
      </c>
      <c r="N7" s="55" t="s">
        <v>73</v>
      </c>
      <c r="O7" s="84" t="s">
        <v>73</v>
      </c>
      <c r="P7" s="84" t="s">
        <v>73</v>
      </c>
      <c r="Q7" s="55" t="s">
        <v>73</v>
      </c>
      <c r="R7" s="84" t="s">
        <v>73</v>
      </c>
      <c r="S7" s="84" t="s">
        <v>73</v>
      </c>
      <c r="T7" s="84" t="s">
        <v>73</v>
      </c>
      <c r="U7" s="84" t="s">
        <v>73</v>
      </c>
      <c r="V7" s="84" t="s">
        <v>73</v>
      </c>
      <c r="W7" s="84" t="s">
        <v>73</v>
      </c>
      <c r="X7" s="84" t="s">
        <v>73</v>
      </c>
      <c r="Y7" s="84" t="s">
        <v>73</v>
      </c>
      <c r="Z7" s="85" t="s">
        <v>73</v>
      </c>
    </row>
    <row r="8" spans="1:29" s="90" customFormat="1" ht="11.25">
      <c r="A8" s="131" t="s">
        <v>185</v>
      </c>
      <c r="B8" s="127" t="s">
        <v>1271</v>
      </c>
      <c r="C8" s="57" t="s">
        <v>1272</v>
      </c>
      <c r="D8" s="57" t="s">
        <v>1273</v>
      </c>
      <c r="E8" s="64" t="s">
        <v>1274</v>
      </c>
      <c r="F8" s="57" t="s">
        <v>1275</v>
      </c>
      <c r="G8" s="57" t="s">
        <v>1276</v>
      </c>
      <c r="H8" s="64" t="s">
        <v>1277</v>
      </c>
      <c r="I8" s="57" t="s">
        <v>1278</v>
      </c>
      <c r="J8" s="57" t="s">
        <v>1279</v>
      </c>
      <c r="K8" s="64" t="s">
        <v>1280</v>
      </c>
      <c r="L8" s="57" t="s">
        <v>1281</v>
      </c>
      <c r="M8" s="57" t="s">
        <v>1282</v>
      </c>
      <c r="N8" s="64" t="s">
        <v>1283</v>
      </c>
      <c r="O8" s="57" t="s">
        <v>1284</v>
      </c>
      <c r="P8" s="57" t="s">
        <v>1285</v>
      </c>
      <c r="Q8" s="64" t="s">
        <v>1286</v>
      </c>
      <c r="R8" s="57" t="s">
        <v>1287</v>
      </c>
      <c r="S8" s="57" t="s">
        <v>1288</v>
      </c>
      <c r="T8" s="57" t="s">
        <v>1289</v>
      </c>
      <c r="U8" s="57" t="s">
        <v>1290</v>
      </c>
      <c r="V8" s="57" t="s">
        <v>1291</v>
      </c>
      <c r="W8" s="57" t="s">
        <v>1292</v>
      </c>
      <c r="X8" s="57" t="s">
        <v>1293</v>
      </c>
      <c r="Y8" s="57" t="s">
        <v>1294</v>
      </c>
      <c r="Z8" s="66" t="s">
        <v>1295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>
      <c r="A10" s="68">
        <v>1996</v>
      </c>
      <c r="B10" s="121">
        <v>1458500</v>
      </c>
      <c r="C10" s="138"/>
      <c r="D10" s="70">
        <v>63881</v>
      </c>
      <c r="E10" s="138"/>
      <c r="F10" s="70">
        <v>150199</v>
      </c>
      <c r="G10" s="70">
        <v>8690</v>
      </c>
      <c r="H10" s="142"/>
      <c r="I10" s="141"/>
      <c r="J10" s="70">
        <v>104105</v>
      </c>
      <c r="K10" s="70">
        <v>91466</v>
      </c>
      <c r="L10" s="138"/>
      <c r="M10" s="70">
        <v>8000</v>
      </c>
      <c r="N10" s="138"/>
      <c r="O10" s="70">
        <v>4278</v>
      </c>
      <c r="P10" s="138"/>
      <c r="Q10" s="70">
        <v>37654</v>
      </c>
      <c r="R10" s="70">
        <v>26907</v>
      </c>
      <c r="S10" s="70">
        <v>7220</v>
      </c>
      <c r="T10" s="142"/>
      <c r="U10" s="143"/>
      <c r="V10" s="144"/>
      <c r="W10" s="70">
        <v>100894</v>
      </c>
      <c r="X10" s="70">
        <v>59849</v>
      </c>
      <c r="Y10" s="138"/>
      <c r="Z10" s="71">
        <f>SUM(B10:Y10)</f>
        <v>2121643</v>
      </c>
    </row>
    <row r="11" spans="1:29" ht="13.7" customHeight="1">
      <c r="A11" s="79">
        <v>1997</v>
      </c>
      <c r="B11" s="87">
        <v>0</v>
      </c>
      <c r="C11" s="124"/>
      <c r="D11" s="88">
        <v>46184.467519999998</v>
      </c>
      <c r="E11" s="124"/>
      <c r="F11" s="88">
        <v>105042</v>
      </c>
      <c r="G11" s="88">
        <v>5193</v>
      </c>
      <c r="H11" s="124"/>
      <c r="I11" s="124"/>
      <c r="J11" s="88">
        <v>0</v>
      </c>
      <c r="K11" s="88">
        <v>67933</v>
      </c>
      <c r="L11" s="124"/>
      <c r="M11" s="88">
        <v>0</v>
      </c>
      <c r="N11" s="124"/>
      <c r="O11" s="88">
        <v>3710.95</v>
      </c>
      <c r="P11" s="124"/>
      <c r="Q11" s="88">
        <v>26185.665000000001</v>
      </c>
      <c r="R11" s="88">
        <v>19382</v>
      </c>
      <c r="S11" s="88">
        <v>6092</v>
      </c>
      <c r="T11" s="124"/>
      <c r="U11" s="124"/>
      <c r="V11" s="124"/>
      <c r="W11" s="88">
        <v>65593.820000000007</v>
      </c>
      <c r="X11" s="88">
        <v>43774</v>
      </c>
      <c r="Y11" s="117"/>
      <c r="Z11" s="73">
        <f>SUM(B11:Y11)</f>
        <v>389090.90252000006</v>
      </c>
    </row>
    <row r="12" spans="1:29" s="16" customFormat="1" ht="13.7" customHeight="1">
      <c r="A12" s="79">
        <v>1998</v>
      </c>
      <c r="B12" s="87">
        <v>0</v>
      </c>
      <c r="C12" s="124"/>
      <c r="D12" s="88">
        <v>29646.508999999998</v>
      </c>
      <c r="E12" s="124"/>
      <c r="F12" s="88">
        <v>61594.786</v>
      </c>
      <c r="G12" s="88">
        <v>2394.8000000000002</v>
      </c>
      <c r="H12" s="124"/>
      <c r="I12" s="124"/>
      <c r="J12" s="88">
        <v>0</v>
      </c>
      <c r="K12" s="88">
        <v>28609.60327</v>
      </c>
      <c r="L12" s="124"/>
      <c r="M12" s="88">
        <v>0</v>
      </c>
      <c r="N12" s="124"/>
      <c r="O12" s="88">
        <v>3234.0140000000001</v>
      </c>
      <c r="P12" s="124"/>
      <c r="Q12" s="88">
        <v>16699.592000000001</v>
      </c>
      <c r="R12" s="88">
        <v>7606.1849999999995</v>
      </c>
      <c r="S12" s="88">
        <v>7595</v>
      </c>
      <c r="T12" s="124"/>
      <c r="U12" s="124"/>
      <c r="V12" s="124"/>
      <c r="W12" s="88">
        <v>43488.1</v>
      </c>
      <c r="X12" s="88">
        <v>32284.76</v>
      </c>
      <c r="Y12" s="117"/>
      <c r="Z12" s="73">
        <f t="shared" ref="Z12:Z34" si="0">SUM(B12:Y12)</f>
        <v>233153.34927000001</v>
      </c>
      <c r="AA12" s="1"/>
      <c r="AB12" s="1"/>
      <c r="AC12" s="1"/>
    </row>
    <row r="13" spans="1:29" s="16" customFormat="1" ht="13.7" customHeight="1">
      <c r="A13" s="79">
        <v>1999</v>
      </c>
      <c r="B13" s="87">
        <v>0</v>
      </c>
      <c r="C13" s="124"/>
      <c r="D13" s="88">
        <v>15901.213670000001</v>
      </c>
      <c r="E13" s="124"/>
      <c r="F13" s="88">
        <v>88938.951000000001</v>
      </c>
      <c r="G13" s="88">
        <v>206.4</v>
      </c>
      <c r="H13" s="124"/>
      <c r="I13" s="124"/>
      <c r="J13" s="88">
        <v>0</v>
      </c>
      <c r="K13" s="88">
        <v>23641.866999999998</v>
      </c>
      <c r="L13" s="124"/>
      <c r="M13" s="88">
        <v>0</v>
      </c>
      <c r="N13" s="124"/>
      <c r="O13" s="88">
        <v>25055.567999999999</v>
      </c>
      <c r="P13" s="124"/>
      <c r="Q13" s="88">
        <v>12652</v>
      </c>
      <c r="R13" s="88">
        <v>4450.7119999999995</v>
      </c>
      <c r="S13" s="88">
        <v>6268</v>
      </c>
      <c r="T13" s="124"/>
      <c r="U13" s="124"/>
      <c r="V13" s="124"/>
      <c r="W13" s="88">
        <v>42763.91</v>
      </c>
      <c r="X13" s="88">
        <v>15973.175999999999</v>
      </c>
      <c r="Y13" s="117"/>
      <c r="Z13" s="73">
        <f t="shared" si="0"/>
        <v>235851.79767</v>
      </c>
      <c r="AA13" s="1"/>
      <c r="AB13" s="1"/>
      <c r="AC13" s="1"/>
    </row>
    <row r="14" spans="1:29" s="16" customFormat="1" ht="13.7" customHeight="1">
      <c r="A14" s="79">
        <v>2000</v>
      </c>
      <c r="B14" s="87">
        <v>0</v>
      </c>
      <c r="C14" s="124"/>
      <c r="D14" s="88">
        <v>9506.1882999999998</v>
      </c>
      <c r="E14" s="124"/>
      <c r="F14" s="88">
        <v>73353.101720000006</v>
      </c>
      <c r="G14" s="88">
        <v>85</v>
      </c>
      <c r="H14" s="124"/>
      <c r="I14" s="124"/>
      <c r="J14" s="88">
        <v>0</v>
      </c>
      <c r="K14" s="88">
        <v>3102.9434099999999</v>
      </c>
      <c r="L14" s="124"/>
      <c r="M14" s="88">
        <v>0</v>
      </c>
      <c r="N14" s="124"/>
      <c r="O14" s="88">
        <v>23359.25</v>
      </c>
      <c r="P14" s="124"/>
      <c r="Q14" s="88">
        <v>1293.954</v>
      </c>
      <c r="R14" s="88">
        <v>4065.8249999999998</v>
      </c>
      <c r="S14" s="88">
        <v>4368</v>
      </c>
      <c r="T14" s="124"/>
      <c r="U14" s="124"/>
      <c r="V14" s="124"/>
      <c r="W14" s="88">
        <v>41922.14</v>
      </c>
      <c r="X14" s="88">
        <v>6294.3613000000005</v>
      </c>
      <c r="Y14" s="117"/>
      <c r="Z14" s="73">
        <f t="shared" si="0"/>
        <v>167350.76372999998</v>
      </c>
      <c r="AA14" s="1"/>
      <c r="AB14" s="1"/>
      <c r="AC14" s="1"/>
    </row>
    <row r="15" spans="1:29" s="16" customFormat="1" ht="13.7" customHeight="1" thickBot="1">
      <c r="A15" s="79">
        <v>2001</v>
      </c>
      <c r="B15" s="87">
        <v>0</v>
      </c>
      <c r="C15" s="124"/>
      <c r="D15" s="88">
        <v>7995.1617299999998</v>
      </c>
      <c r="E15" s="124"/>
      <c r="F15" s="88">
        <v>61543.859720000008</v>
      </c>
      <c r="G15" s="88">
        <v>0</v>
      </c>
      <c r="H15" s="124"/>
      <c r="I15" s="124"/>
      <c r="J15" s="88">
        <v>0</v>
      </c>
      <c r="K15" s="88">
        <v>3102.9434099999999</v>
      </c>
      <c r="L15" s="124"/>
      <c r="M15" s="88">
        <v>0</v>
      </c>
      <c r="N15" s="124"/>
      <c r="O15" s="88">
        <v>21826.002999999997</v>
      </c>
      <c r="P15" s="124"/>
      <c r="Q15" s="88">
        <v>984.49400000000003</v>
      </c>
      <c r="R15" s="88">
        <v>1269.6033500000001</v>
      </c>
      <c r="S15" s="88">
        <v>1737</v>
      </c>
      <c r="T15" s="124"/>
      <c r="U15" s="124"/>
      <c r="V15" s="124"/>
      <c r="W15" s="88">
        <v>41266.019999999997</v>
      </c>
      <c r="X15" s="88">
        <v>4471.2084100000002</v>
      </c>
      <c r="Y15" s="117"/>
      <c r="Z15" s="73">
        <f t="shared" si="0"/>
        <v>144196.29362000001</v>
      </c>
      <c r="AA15" s="1"/>
      <c r="AB15" s="1"/>
      <c r="AC15" s="1"/>
    </row>
    <row r="16" spans="1:29" s="16" customFormat="1" ht="13.7" customHeight="1">
      <c r="A16" s="79">
        <v>2002</v>
      </c>
      <c r="B16" s="87">
        <v>1411.2050645000002</v>
      </c>
      <c r="C16" s="100">
        <v>68671.070737500006</v>
      </c>
      <c r="D16" s="88">
        <v>19839.461560814219</v>
      </c>
      <c r="E16" s="100">
        <v>30708.729897999998</v>
      </c>
      <c r="F16" s="88">
        <v>95752.963430282398</v>
      </c>
      <c r="G16" s="88">
        <v>8113.9919630000004</v>
      </c>
      <c r="H16" s="103">
        <v>618.62758650000001</v>
      </c>
      <c r="I16" s="102">
        <v>18221.597833884469</v>
      </c>
      <c r="J16" s="88">
        <v>3838.4370255000003</v>
      </c>
      <c r="K16" s="88">
        <v>3344.2800440000001</v>
      </c>
      <c r="L16" s="100">
        <v>2537.0448179999999</v>
      </c>
      <c r="M16" s="88">
        <v>4421.6451160073602</v>
      </c>
      <c r="N16" s="100">
        <v>9782.0306044999998</v>
      </c>
      <c r="O16" s="88">
        <v>36077.968947000001</v>
      </c>
      <c r="P16" s="100">
        <v>15828.345186499999</v>
      </c>
      <c r="Q16" s="88">
        <v>3453.1799890000002</v>
      </c>
      <c r="R16" s="88">
        <v>4757.3824980000009</v>
      </c>
      <c r="S16" s="88">
        <v>4305.6109294999997</v>
      </c>
      <c r="T16" s="100">
        <v>493.57577500000002</v>
      </c>
      <c r="U16" s="124"/>
      <c r="V16" s="100">
        <v>43904.011459000001</v>
      </c>
      <c r="W16" s="88">
        <v>75597.566143399992</v>
      </c>
      <c r="X16" s="88">
        <v>10158.225144</v>
      </c>
      <c r="Y16" s="145">
        <v>3498.0579470000002</v>
      </c>
      <c r="Z16" s="73">
        <f t="shared" si="0"/>
        <v>465335.00970088848</v>
      </c>
      <c r="AA16" s="1"/>
      <c r="AB16" s="1"/>
      <c r="AC16" s="1"/>
    </row>
    <row r="17" spans="1:29" s="16" customFormat="1" ht="13.7" customHeight="1">
      <c r="A17" s="79">
        <v>2003</v>
      </c>
      <c r="B17" s="87">
        <v>3149.3845235974677</v>
      </c>
      <c r="C17" s="88">
        <v>2975734.0689990101</v>
      </c>
      <c r="D17" s="88">
        <v>92422.009187110409</v>
      </c>
      <c r="E17" s="88">
        <v>758824.50889969524</v>
      </c>
      <c r="F17" s="88">
        <v>320011.27920459991</v>
      </c>
      <c r="G17" s="88">
        <v>170637.3317695384</v>
      </c>
      <c r="H17" s="88">
        <v>20915.106079223999</v>
      </c>
      <c r="I17" s="88">
        <v>254321.84271082521</v>
      </c>
      <c r="J17" s="88">
        <v>114135.38766064119</v>
      </c>
      <c r="K17" s="88">
        <v>20479.715457756643</v>
      </c>
      <c r="L17" s="88">
        <v>15160.360554575997</v>
      </c>
      <c r="M17" s="88">
        <v>7212.2272263579989</v>
      </c>
      <c r="N17" s="88">
        <v>57824.574440391036</v>
      </c>
      <c r="O17" s="88">
        <v>105324.72870797501</v>
      </c>
      <c r="P17" s="88">
        <v>85301.928870266027</v>
      </c>
      <c r="Q17" s="88">
        <v>85444.162392104001</v>
      </c>
      <c r="R17" s="88">
        <v>70137.732224723994</v>
      </c>
      <c r="S17" s="88">
        <v>86217.552428197494</v>
      </c>
      <c r="T17" s="88">
        <v>160.64809904000302</v>
      </c>
      <c r="U17" s="100">
        <v>5293.0759241899977</v>
      </c>
      <c r="V17" s="88">
        <v>155430.55132450844</v>
      </c>
      <c r="W17" s="88">
        <v>95257.25799928201</v>
      </c>
      <c r="X17" s="88">
        <v>261681.83670648915</v>
      </c>
      <c r="Y17" s="80">
        <v>8552.622340388978</v>
      </c>
      <c r="Z17" s="73">
        <f t="shared" si="0"/>
        <v>5769629.8937304877</v>
      </c>
      <c r="AA17" s="1"/>
      <c r="AB17" s="1"/>
      <c r="AC17" s="1"/>
    </row>
    <row r="18" spans="1:29" s="16" customFormat="1" ht="13.7" customHeight="1">
      <c r="A18" s="79">
        <v>2004</v>
      </c>
      <c r="B18" s="87">
        <v>16472.629358956699</v>
      </c>
      <c r="C18" s="88">
        <v>3352189.7866485175</v>
      </c>
      <c r="D18" s="88">
        <v>97618.605998406187</v>
      </c>
      <c r="E18" s="88">
        <v>718723.21926072997</v>
      </c>
      <c r="F18" s="88">
        <v>407551.99163434189</v>
      </c>
      <c r="G18" s="88">
        <v>257930.83136160194</v>
      </c>
      <c r="H18" s="88">
        <v>21372.484204780245</v>
      </c>
      <c r="I18" s="88">
        <v>358704.49728693743</v>
      </c>
      <c r="J18" s="88">
        <v>158566.76064311911</v>
      </c>
      <c r="K18" s="88">
        <v>42800.753532374496</v>
      </c>
      <c r="L18" s="88">
        <v>15917.734301320696</v>
      </c>
      <c r="M18" s="88">
        <v>11326.75195105421</v>
      </c>
      <c r="N18" s="88">
        <v>122086.11801500048</v>
      </c>
      <c r="O18" s="88">
        <v>169261.88670612415</v>
      </c>
      <c r="P18" s="88">
        <v>80619.70091099244</v>
      </c>
      <c r="Q18" s="88">
        <v>152919.34465227657</v>
      </c>
      <c r="R18" s="88">
        <v>69444.247525476472</v>
      </c>
      <c r="S18" s="88">
        <v>121425.43609610296</v>
      </c>
      <c r="T18" s="88">
        <v>0</v>
      </c>
      <c r="U18" s="88">
        <v>3944.9198769472023</v>
      </c>
      <c r="V18" s="88">
        <v>177256.99039434284</v>
      </c>
      <c r="W18" s="88">
        <v>0</v>
      </c>
      <c r="X18" s="88">
        <v>323543.52812674007</v>
      </c>
      <c r="Y18" s="80">
        <v>9390.8392007891634</v>
      </c>
      <c r="Z18" s="73">
        <f t="shared" si="0"/>
        <v>6689069.0576869315</v>
      </c>
      <c r="AA18" s="1"/>
      <c r="AB18" s="1"/>
      <c r="AC18" s="1"/>
    </row>
    <row r="19" spans="1:29" s="16" customFormat="1" ht="13.7" customHeight="1">
      <c r="A19" s="79">
        <v>2005</v>
      </c>
      <c r="B19" s="87">
        <v>0</v>
      </c>
      <c r="C19" s="88">
        <v>2400880.6580079165</v>
      </c>
      <c r="D19" s="88">
        <v>74939.322549999997</v>
      </c>
      <c r="E19" s="88">
        <v>574611.90655458334</v>
      </c>
      <c r="F19" s="88">
        <v>266623.09391388</v>
      </c>
      <c r="G19" s="88">
        <v>95482.160889999999</v>
      </c>
      <c r="H19" s="88">
        <v>31349.829320000001</v>
      </c>
      <c r="I19" s="88">
        <v>209487.28026</v>
      </c>
      <c r="J19" s="88">
        <v>79041.118969999996</v>
      </c>
      <c r="K19" s="88">
        <v>9319.2477275742749</v>
      </c>
      <c r="L19" s="88">
        <v>9263.99611</v>
      </c>
      <c r="M19" s="88">
        <v>1745.3679999999997</v>
      </c>
      <c r="N19" s="88">
        <v>6.5069329137790607E-15</v>
      </c>
      <c r="O19" s="88">
        <v>31517.196946666663</v>
      </c>
      <c r="P19" s="88">
        <v>1644.98</v>
      </c>
      <c r="Q19" s="88">
        <v>1.9229000000007859</v>
      </c>
      <c r="R19" s="88">
        <v>8692.6115706378841</v>
      </c>
      <c r="S19" s="88">
        <v>54596.433767805887</v>
      </c>
      <c r="T19" s="88">
        <v>0</v>
      </c>
      <c r="U19" s="88">
        <v>1650.0003500000018</v>
      </c>
      <c r="V19" s="88">
        <v>0</v>
      </c>
      <c r="W19" s="88">
        <v>0</v>
      </c>
      <c r="X19" s="88">
        <v>188619.52688966505</v>
      </c>
      <c r="Y19" s="80">
        <v>2698</v>
      </c>
      <c r="Z19" s="73">
        <f t="shared" si="0"/>
        <v>4042164.6547287297</v>
      </c>
      <c r="AA19" s="1"/>
      <c r="AB19" s="1"/>
      <c r="AC19" s="1"/>
    </row>
    <row r="20" spans="1:29" s="16" customFormat="1" ht="13.7" customHeight="1">
      <c r="A20" s="79">
        <v>2006</v>
      </c>
      <c r="B20" s="87">
        <v>0</v>
      </c>
      <c r="C20" s="88">
        <v>2147905.1053898917</v>
      </c>
      <c r="D20" s="88">
        <v>79579.591284499227</v>
      </c>
      <c r="E20" s="88">
        <v>513481.63790051203</v>
      </c>
      <c r="F20" s="88">
        <v>263392.55992050353</v>
      </c>
      <c r="G20" s="88">
        <v>90798.722688239694</v>
      </c>
      <c r="H20" s="88">
        <v>50000</v>
      </c>
      <c r="I20" s="88">
        <v>199211.84532163749</v>
      </c>
      <c r="J20" s="88">
        <v>74924.665502396063</v>
      </c>
      <c r="K20" s="88">
        <v>3103</v>
      </c>
      <c r="L20" s="88">
        <v>0</v>
      </c>
      <c r="M20" s="88">
        <v>1548.04</v>
      </c>
      <c r="N20" s="88">
        <v>-2.7711764315765599E-12</v>
      </c>
      <c r="O20" s="88">
        <v>31819.946946666667</v>
      </c>
      <c r="P20" s="88">
        <v>1463.5856999999996</v>
      </c>
      <c r="Q20" s="88">
        <v>-6.9059020682474291E-13</v>
      </c>
      <c r="R20" s="88">
        <v>5853.5382606995545</v>
      </c>
      <c r="S20" s="88">
        <v>72165.545205515242</v>
      </c>
      <c r="T20" s="88">
        <v>0</v>
      </c>
      <c r="U20" s="88">
        <v>1450.0005500000032</v>
      </c>
      <c r="V20" s="88">
        <v>0</v>
      </c>
      <c r="W20" s="88">
        <v>0</v>
      </c>
      <c r="X20" s="88">
        <v>163690.15480325508</v>
      </c>
      <c r="Y20" s="80">
        <v>2490</v>
      </c>
      <c r="Z20" s="73">
        <f t="shared" si="0"/>
        <v>3702877.9394738162</v>
      </c>
      <c r="AA20" s="1"/>
      <c r="AB20" s="1"/>
      <c r="AC20" s="1"/>
    </row>
    <row r="21" spans="1:29" s="16" customFormat="1" ht="13.7" customHeight="1">
      <c r="A21" s="79">
        <v>2007</v>
      </c>
      <c r="B21" s="87">
        <v>0</v>
      </c>
      <c r="C21" s="88">
        <v>1792736.187620261</v>
      </c>
      <c r="D21" s="88">
        <v>53183.451197790455</v>
      </c>
      <c r="E21" s="88">
        <v>428594.96748229302</v>
      </c>
      <c r="F21" s="88">
        <v>253029.38284328725</v>
      </c>
      <c r="G21" s="88">
        <v>82969.153686379519</v>
      </c>
      <c r="H21" s="88">
        <v>50000</v>
      </c>
      <c r="I21" s="88">
        <v>182033.81855259265</v>
      </c>
      <c r="J21" s="88">
        <v>68311.63348379379</v>
      </c>
      <c r="K21" s="88">
        <v>3103</v>
      </c>
      <c r="L21" s="88">
        <v>0</v>
      </c>
      <c r="M21" s="88">
        <v>1366.9680000000003</v>
      </c>
      <c r="N21" s="88">
        <v>-2.5661189701317614E-14</v>
      </c>
      <c r="O21" s="88">
        <v>31843.871946666663</v>
      </c>
      <c r="P21" s="88">
        <v>1313.8462200000004</v>
      </c>
      <c r="Q21" s="88">
        <v>12500</v>
      </c>
      <c r="R21" s="88">
        <v>3014.5079092491223</v>
      </c>
      <c r="S21" s="88">
        <v>22644</v>
      </c>
      <c r="T21" s="88">
        <v>0</v>
      </c>
      <c r="U21" s="88">
        <v>1266.6674000000039</v>
      </c>
      <c r="V21" s="88">
        <v>0</v>
      </c>
      <c r="W21" s="88">
        <v>0</v>
      </c>
      <c r="X21" s="88">
        <v>149829.77510217149</v>
      </c>
      <c r="Y21" s="80">
        <v>1880</v>
      </c>
      <c r="Z21" s="73">
        <f t="shared" si="0"/>
        <v>3139621.2314444855</v>
      </c>
      <c r="AA21" s="1"/>
      <c r="AB21" s="1"/>
      <c r="AC21" s="1"/>
    </row>
    <row r="22" spans="1:29" s="16" customFormat="1" ht="13.7" customHeight="1">
      <c r="A22" s="79">
        <v>2008</v>
      </c>
      <c r="B22" s="87">
        <v>0</v>
      </c>
      <c r="C22" s="88">
        <v>1356081.6855761437</v>
      </c>
      <c r="D22" s="88">
        <v>46687.135910219193</v>
      </c>
      <c r="E22" s="88">
        <v>324576.39102274622</v>
      </c>
      <c r="F22" s="88">
        <v>234093.69634826144</v>
      </c>
      <c r="G22" s="88">
        <v>72834.53907693729</v>
      </c>
      <c r="H22" s="88">
        <v>50000.000000000065</v>
      </c>
      <c r="I22" s="88">
        <v>159798.5357402708</v>
      </c>
      <c r="J22" s="88">
        <v>59856.077986465323</v>
      </c>
      <c r="K22" s="88">
        <v>3103.0000000001673</v>
      </c>
      <c r="L22" s="88">
        <v>0</v>
      </c>
      <c r="M22" s="88">
        <v>1170.3300000000199</v>
      </c>
      <c r="N22" s="88">
        <v>8.3673512563109398E-11</v>
      </c>
      <c r="O22" s="88">
        <v>33007.507676666675</v>
      </c>
      <c r="P22" s="88">
        <v>1113.8468200000352</v>
      </c>
      <c r="Q22" s="88">
        <v>-1.1641532182693481E-10</v>
      </c>
      <c r="R22" s="88">
        <v>4195.7784323334599</v>
      </c>
      <c r="S22" s="88">
        <v>9.822542779147625E-11</v>
      </c>
      <c r="T22" s="88">
        <v>-1.4551915228366852E-11</v>
      </c>
      <c r="U22" s="88">
        <v>1066.6676000000152</v>
      </c>
      <c r="V22" s="88">
        <v>0</v>
      </c>
      <c r="W22" s="88">
        <v>2.9103830456733704E-11</v>
      </c>
      <c r="X22" s="88">
        <v>130661.47810325251</v>
      </c>
      <c r="Y22" s="80">
        <v>2030.7131999999874</v>
      </c>
      <c r="Z22" s="73">
        <f t="shared" si="0"/>
        <v>2480277.3834932968</v>
      </c>
      <c r="AA22" s="1"/>
      <c r="AB22" s="1"/>
      <c r="AC22" s="1"/>
    </row>
    <row r="23" spans="1:29" s="16" customFormat="1" ht="13.7" customHeight="1">
      <c r="A23" s="79">
        <v>2009</v>
      </c>
      <c r="B23" s="87">
        <v>0</v>
      </c>
      <c r="C23" s="88">
        <v>1010692.5452214591</v>
      </c>
      <c r="D23" s="88">
        <v>38438.510344959795</v>
      </c>
      <c r="E23" s="88">
        <v>199704.43217024859</v>
      </c>
      <c r="F23" s="88">
        <v>181960.89927213266</v>
      </c>
      <c r="G23" s="88">
        <v>59966.17600753298</v>
      </c>
      <c r="H23" s="88">
        <v>50000.000000000116</v>
      </c>
      <c r="I23" s="88">
        <v>131565.42543400778</v>
      </c>
      <c r="J23" s="88">
        <v>49244.601852293592</v>
      </c>
      <c r="K23" s="88">
        <v>3103.0000000004657</v>
      </c>
      <c r="L23" s="88">
        <v>0</v>
      </c>
      <c r="M23" s="88">
        <v>972.45000000001164</v>
      </c>
      <c r="N23" s="88">
        <v>0</v>
      </c>
      <c r="O23" s="88">
        <v>34273.607996666804</v>
      </c>
      <c r="P23" s="88">
        <v>913.84685999993235</v>
      </c>
      <c r="Q23" s="88">
        <v>0</v>
      </c>
      <c r="R23" s="88">
        <v>874.30820383108221</v>
      </c>
      <c r="S23" s="88">
        <v>10766</v>
      </c>
      <c r="T23" s="88">
        <v>0</v>
      </c>
      <c r="U23" s="88">
        <v>866.66779999999562</v>
      </c>
      <c r="V23" s="88">
        <v>-8.0035533756017685E-11</v>
      </c>
      <c r="W23" s="88">
        <v>0</v>
      </c>
      <c r="X23" s="88">
        <v>107685.71419615718</v>
      </c>
      <c r="Y23" s="80">
        <v>1420.7131999999983</v>
      </c>
      <c r="Z23" s="73">
        <f t="shared" si="0"/>
        <v>1882448.89855929</v>
      </c>
      <c r="AA23" s="1"/>
      <c r="AB23" s="1"/>
      <c r="AC23" s="1"/>
    </row>
    <row r="24" spans="1:29" s="16" customFormat="1" ht="13.7" customHeight="1">
      <c r="A24" s="79">
        <v>2010</v>
      </c>
      <c r="B24" s="87">
        <v>11487.270143804024</v>
      </c>
      <c r="C24" s="88">
        <v>29555718.574216589</v>
      </c>
      <c r="D24" s="88">
        <v>1033021.4369268616</v>
      </c>
      <c r="E24" s="88">
        <v>4823832.4236875232</v>
      </c>
      <c r="F24" s="88">
        <v>1747546.1185540089</v>
      </c>
      <c r="G24" s="88">
        <v>3653464.765291397</v>
      </c>
      <c r="H24" s="88">
        <v>50000.000000000116</v>
      </c>
      <c r="I24" s="88">
        <v>2707818.0036851042</v>
      </c>
      <c r="J24" s="88">
        <v>3419436.6806241907</v>
      </c>
      <c r="K24" s="88">
        <v>3281816.9457467766</v>
      </c>
      <c r="L24" s="88">
        <v>9152.56254382521</v>
      </c>
      <c r="M24" s="88">
        <v>321989.68212152837</v>
      </c>
      <c r="N24" s="88">
        <v>2485047.0500998236</v>
      </c>
      <c r="O24" s="88">
        <v>2669093.0146549526</v>
      </c>
      <c r="P24" s="88">
        <v>1758902.4258500659</v>
      </c>
      <c r="Q24" s="88">
        <v>2967417.4399237256</v>
      </c>
      <c r="R24" s="88">
        <v>1069340.0013257938</v>
      </c>
      <c r="S24" s="88">
        <v>1237952.3149916078</v>
      </c>
      <c r="T24" s="88">
        <v>0</v>
      </c>
      <c r="U24" s="88">
        <v>6543.5361670254788</v>
      </c>
      <c r="V24" s="88">
        <v>4.1836756281554699E-11</v>
      </c>
      <c r="W24" s="88">
        <v>1.0913936421275139E-11</v>
      </c>
      <c r="X24" s="88">
        <v>3122616.631904793</v>
      </c>
      <c r="Y24" s="80">
        <v>374101.64594673365</v>
      </c>
      <c r="Z24" s="73">
        <f t="shared" si="0"/>
        <v>66306298.524406128</v>
      </c>
      <c r="AA24" s="1"/>
      <c r="AB24" s="1"/>
      <c r="AC24" s="1"/>
    </row>
    <row r="25" spans="1:29" s="16" customFormat="1" ht="13.7" customHeight="1">
      <c r="A25" s="79">
        <v>2011</v>
      </c>
      <c r="B25" s="87">
        <v>12121.344756449922</v>
      </c>
      <c r="C25" s="88">
        <v>32054270.191178557</v>
      </c>
      <c r="D25" s="88">
        <v>1099202.8803934059</v>
      </c>
      <c r="E25" s="88">
        <v>5093985.8495715261</v>
      </c>
      <c r="F25" s="88">
        <v>1836257.3532737787</v>
      </c>
      <c r="G25" s="88">
        <v>3777605.1850106367</v>
      </c>
      <c r="H25" s="88">
        <v>50000</v>
      </c>
      <c r="I25" s="88">
        <v>2954553.4373654854</v>
      </c>
      <c r="J25" s="88">
        <v>3487663.3853366827</v>
      </c>
      <c r="K25" s="88">
        <v>3747726.4328752742</v>
      </c>
      <c r="L25" s="88">
        <v>9657.7659104252089</v>
      </c>
      <c r="M25" s="88">
        <v>339883.04842686857</v>
      </c>
      <c r="N25" s="88">
        <v>2592357.4745678483</v>
      </c>
      <c r="O25" s="88">
        <v>2922758.6111771455</v>
      </c>
      <c r="P25" s="88">
        <v>1770935.5603408529</v>
      </c>
      <c r="Q25" s="88">
        <v>3172484.9439076842</v>
      </c>
      <c r="R25" s="88">
        <v>1129451.1179882735</v>
      </c>
      <c r="S25" s="88">
        <v>1298008.4167974566</v>
      </c>
      <c r="T25" s="88">
        <v>0</v>
      </c>
      <c r="U25" s="88">
        <v>6667.9278769254452</v>
      </c>
      <c r="V25" s="88">
        <v>3.4560798667371273E-11</v>
      </c>
      <c r="W25" s="88">
        <v>7.2759576141834259E-12</v>
      </c>
      <c r="X25" s="88">
        <v>3449485.7286305605</v>
      </c>
      <c r="Y25" s="80">
        <v>378845.92888341949</v>
      </c>
      <c r="Z25" s="73">
        <f t="shared" si="0"/>
        <v>71183922.58426924</v>
      </c>
      <c r="AA25" s="1"/>
      <c r="AB25" s="1"/>
      <c r="AC25" s="1"/>
    </row>
    <row r="26" spans="1:29" s="16" customFormat="1" ht="13.7" customHeight="1">
      <c r="A26" s="79">
        <v>2012</v>
      </c>
      <c r="B26" s="87">
        <v>12757.156559815412</v>
      </c>
      <c r="C26" s="88">
        <v>32711096.35012133</v>
      </c>
      <c r="D26" s="88">
        <v>1198491.2668442011</v>
      </c>
      <c r="E26" s="88">
        <v>5366431.4885590058</v>
      </c>
      <c r="F26" s="88">
        <v>1931978.8062373318</v>
      </c>
      <c r="G26" s="88">
        <v>3980912.4266577559</v>
      </c>
      <c r="H26" s="88">
        <v>587216.06616921129</v>
      </c>
      <c r="I26" s="88">
        <v>3156888.6053238828</v>
      </c>
      <c r="J26" s="88">
        <v>3557371.9160935786</v>
      </c>
      <c r="K26" s="88">
        <v>4154266.8964393074</v>
      </c>
      <c r="L26" s="88">
        <v>10164.35339583781</v>
      </c>
      <c r="M26" s="88">
        <v>357939.08346572565</v>
      </c>
      <c r="N26" s="88">
        <v>2731811.2156818029</v>
      </c>
      <c r="O26" s="88">
        <v>2909963.3821893339</v>
      </c>
      <c r="P26" s="88">
        <v>1947041.7948788418</v>
      </c>
      <c r="Q26" s="88">
        <v>3362791.3212565188</v>
      </c>
      <c r="R26" s="88">
        <v>1190027.6792127783</v>
      </c>
      <c r="S26" s="88">
        <v>1358560.9608718362</v>
      </c>
      <c r="T26" s="88">
        <v>0</v>
      </c>
      <c r="U26" s="88">
        <v>376793.20833068818</v>
      </c>
      <c r="V26" s="88">
        <v>-2.7284841053187847E-11</v>
      </c>
      <c r="W26" s="88">
        <v>7.2759576141834259E-12</v>
      </c>
      <c r="X26" s="88">
        <v>3419329.312250637</v>
      </c>
      <c r="Y26" s="80">
        <v>399257.55730946735</v>
      </c>
      <c r="Z26" s="73">
        <f t="shared" si="0"/>
        <v>74721090.847848892</v>
      </c>
      <c r="AA26" s="1"/>
      <c r="AB26" s="1"/>
      <c r="AC26" s="1"/>
    </row>
    <row r="27" spans="1:29" s="16" customFormat="1" ht="13.7" customHeight="1">
      <c r="A27" s="79">
        <v>2013</v>
      </c>
      <c r="B27" s="87">
        <v>0</v>
      </c>
      <c r="C27" s="88">
        <v>34186660.481153123</v>
      </c>
      <c r="D27" s="88">
        <v>1256108.5836855285</v>
      </c>
      <c r="E27" s="88">
        <v>5637435.1681081783</v>
      </c>
      <c r="F27" s="88">
        <v>2027177.4370097637</v>
      </c>
      <c r="G27" s="88">
        <v>4183109.2219665525</v>
      </c>
      <c r="H27" s="88">
        <v>619610.22198707098</v>
      </c>
      <c r="I27" s="88">
        <v>3295855.7034180555</v>
      </c>
      <c r="J27" s="88">
        <v>3628665.9929640116</v>
      </c>
      <c r="K27" s="88">
        <v>5245126.1552861119</v>
      </c>
      <c r="L27" s="88">
        <v>0</v>
      </c>
      <c r="M27" s="88">
        <v>375882.47827968764</v>
      </c>
      <c r="N27" s="88">
        <v>2870503.2726819473</v>
      </c>
      <c r="O27" s="88">
        <v>3135149.5460408707</v>
      </c>
      <c r="P27" s="88">
        <v>2044582.0928584749</v>
      </c>
      <c r="Q27" s="88">
        <v>3521856.4999326034</v>
      </c>
      <c r="R27" s="88">
        <v>1130096.1891585989</v>
      </c>
      <c r="S27" s="88">
        <v>1700214.5266525676</v>
      </c>
      <c r="T27" s="88">
        <v>2.2737367544323206E-11</v>
      </c>
      <c r="U27" s="88">
        <v>370066.66859999998</v>
      </c>
      <c r="V27" s="88">
        <v>0</v>
      </c>
      <c r="W27" s="88">
        <v>0</v>
      </c>
      <c r="X27" s="88">
        <v>3583581.9111150643</v>
      </c>
      <c r="Y27" s="80">
        <v>459557.69920969702</v>
      </c>
      <c r="Z27" s="73">
        <f t="shared" si="0"/>
        <v>79271239.850107893</v>
      </c>
      <c r="AA27" s="1"/>
      <c r="AB27" s="1"/>
      <c r="AC27" s="1"/>
    </row>
    <row r="28" spans="1:29" s="16" customFormat="1" ht="13.7" customHeight="1">
      <c r="A28" s="79">
        <v>2014</v>
      </c>
      <c r="B28" s="87">
        <v>0</v>
      </c>
      <c r="C28" s="88">
        <v>32949800.889032681</v>
      </c>
      <c r="D28" s="88">
        <v>1234282.5714414066</v>
      </c>
      <c r="E28" s="88">
        <v>5305456.3228647271</v>
      </c>
      <c r="F28" s="88">
        <v>1866348.9381315936</v>
      </c>
      <c r="G28" s="88">
        <v>3841860.3381733228</v>
      </c>
      <c r="H28" s="88">
        <v>573142.66795895714</v>
      </c>
      <c r="I28" s="88">
        <v>3421987.0172813474</v>
      </c>
      <c r="J28" s="88">
        <v>3701486.9166091038</v>
      </c>
      <c r="K28" s="88">
        <v>6718171.0036920719</v>
      </c>
      <c r="L28" s="88">
        <v>0</v>
      </c>
      <c r="M28" s="88">
        <v>345084.13146396936</v>
      </c>
      <c r="N28" s="88">
        <v>2636333.906397569</v>
      </c>
      <c r="O28" s="88">
        <v>2991640.5315638827</v>
      </c>
      <c r="P28" s="88">
        <v>1878078.2589156909</v>
      </c>
      <c r="Q28" s="88">
        <v>3234086.1049881554</v>
      </c>
      <c r="R28" s="88">
        <v>1037905.4178868372</v>
      </c>
      <c r="S28" s="88">
        <v>1540736.3399910256</v>
      </c>
      <c r="T28" s="88">
        <v>2.7313262762618251E-11</v>
      </c>
      <c r="U28" s="88">
        <v>1742816.2106659987</v>
      </c>
      <c r="V28" s="88">
        <v>0</v>
      </c>
      <c r="W28" s="88">
        <v>0</v>
      </c>
      <c r="X28" s="88">
        <v>4655850.8961715857</v>
      </c>
      <c r="Y28" s="80">
        <v>472067.98853271501</v>
      </c>
      <c r="Z28" s="73">
        <f t="shared" si="0"/>
        <v>80147136.451762661</v>
      </c>
      <c r="AA28" s="1"/>
      <c r="AB28" s="1"/>
      <c r="AC28" s="1"/>
    </row>
    <row r="29" spans="1:29" s="16" customFormat="1" ht="13.7" customHeight="1">
      <c r="A29" s="79">
        <v>2015</v>
      </c>
      <c r="B29" s="87">
        <v>0</v>
      </c>
      <c r="C29" s="88">
        <v>41381957.520016991</v>
      </c>
      <c r="D29" s="88">
        <v>1117778.449015521</v>
      </c>
      <c r="E29" s="88">
        <v>5073926.6340530235</v>
      </c>
      <c r="F29" s="88">
        <v>1694961.7026021776</v>
      </c>
      <c r="G29" s="88">
        <v>3558668.8203151701</v>
      </c>
      <c r="H29" s="88">
        <v>543472.9797524591</v>
      </c>
      <c r="I29" s="88">
        <v>4319698.2623433266</v>
      </c>
      <c r="J29" s="88">
        <v>3775909.8562111533</v>
      </c>
      <c r="K29" s="88">
        <v>7963400.2109430395</v>
      </c>
      <c r="L29" s="88">
        <v>6449.8585970511049</v>
      </c>
      <c r="M29" s="88">
        <v>335774.42707561015</v>
      </c>
      <c r="N29" s="88">
        <v>2418533.5074632131</v>
      </c>
      <c r="O29" s="88">
        <v>2749408.7125018141</v>
      </c>
      <c r="P29" s="88">
        <v>1719640.0759671056</v>
      </c>
      <c r="Q29" s="88">
        <v>2840049.4465728733</v>
      </c>
      <c r="R29" s="88">
        <v>954457.03108028416</v>
      </c>
      <c r="S29" s="88">
        <v>1406777.6535670287</v>
      </c>
      <c r="T29" s="88">
        <v>0</v>
      </c>
      <c r="U29" s="88">
        <v>6056936.5003319364</v>
      </c>
      <c r="V29" s="88">
        <v>0</v>
      </c>
      <c r="W29" s="88">
        <v>0</v>
      </c>
      <c r="X29" s="88">
        <v>5142966.1028848868</v>
      </c>
      <c r="Y29" s="80">
        <v>1503219.4405152905</v>
      </c>
      <c r="Z29" s="73">
        <f t="shared" si="0"/>
        <v>94563987.191809967</v>
      </c>
      <c r="AA29" s="1"/>
      <c r="AB29" s="1"/>
      <c r="AC29" s="1"/>
    </row>
    <row r="30" spans="1:29" s="16" customFormat="1" ht="13.7" customHeight="1">
      <c r="A30" s="79">
        <v>2016</v>
      </c>
      <c r="B30" s="87">
        <v>1866999.9999999995</v>
      </c>
      <c r="C30" s="88">
        <v>45826053.755144946</v>
      </c>
      <c r="D30" s="88">
        <v>1977144.4351016358</v>
      </c>
      <c r="E30" s="88">
        <v>2183054.1364684766</v>
      </c>
      <c r="F30" s="88">
        <v>2840322.829452923</v>
      </c>
      <c r="G30" s="88">
        <v>5482804.8512392975</v>
      </c>
      <c r="H30" s="88">
        <v>1122125.6418039589</v>
      </c>
      <c r="I30" s="88">
        <v>7040562.6170879761</v>
      </c>
      <c r="J30" s="88">
        <v>4880829.1603995953</v>
      </c>
      <c r="K30" s="88">
        <v>12395630.554373508</v>
      </c>
      <c r="L30" s="88">
        <v>536440.24618529202</v>
      </c>
      <c r="M30" s="88">
        <v>936610.94516962778</v>
      </c>
      <c r="N30" s="88">
        <v>4710773.1054259166</v>
      </c>
      <c r="O30" s="88">
        <v>3847884.6530273277</v>
      </c>
      <c r="P30" s="88">
        <v>4191849.4477445651</v>
      </c>
      <c r="Q30" s="88">
        <v>3963727.0400237693</v>
      </c>
      <c r="R30" s="88">
        <v>2140594.4727951004</v>
      </c>
      <c r="S30" s="88">
        <v>2373680.0521152192</v>
      </c>
      <c r="T30" s="88">
        <v>0</v>
      </c>
      <c r="U30" s="88">
        <v>7687097.5543362629</v>
      </c>
      <c r="V30" s="88">
        <v>0</v>
      </c>
      <c r="W30" s="88">
        <v>1168000</v>
      </c>
      <c r="X30" s="88">
        <v>7123095.0631619412</v>
      </c>
      <c r="Y30" s="80">
        <v>2376390.5055248453</v>
      </c>
      <c r="Z30" s="73">
        <f t="shared" si="0"/>
        <v>126671671.06658219</v>
      </c>
      <c r="AA30" s="1"/>
      <c r="AB30" s="1"/>
      <c r="AC30" s="1"/>
    </row>
    <row r="31" spans="1:29" s="16" customFormat="1" ht="13.7" customHeight="1">
      <c r="A31" s="79">
        <v>2017</v>
      </c>
      <c r="B31" s="87">
        <v>11954244.885336492</v>
      </c>
      <c r="C31" s="88">
        <v>26032528.556736443</v>
      </c>
      <c r="D31" s="88">
        <v>4366235.9783533541</v>
      </c>
      <c r="E31" s="88">
        <v>2324078.896108795</v>
      </c>
      <c r="F31" s="88">
        <v>3651892.6008017547</v>
      </c>
      <c r="G31" s="88">
        <v>6640433.4128840696</v>
      </c>
      <c r="H31" s="88">
        <v>1439974.6685833184</v>
      </c>
      <c r="I31" s="88">
        <v>8159192.1815043688</v>
      </c>
      <c r="J31" s="88">
        <v>5644402.8204218615</v>
      </c>
      <c r="K31" s="88">
        <v>15971974.780501056</v>
      </c>
      <c r="L31" s="88">
        <v>889796.71261413989</v>
      </c>
      <c r="M31" s="88">
        <v>2703672.7414184324</v>
      </c>
      <c r="N31" s="88">
        <v>11036521.8720796</v>
      </c>
      <c r="O31" s="88">
        <v>4660404.8438419225</v>
      </c>
      <c r="P31" s="88">
        <v>4472071.6469691638</v>
      </c>
      <c r="Q31" s="88">
        <v>6390409.7323929993</v>
      </c>
      <c r="R31" s="88">
        <v>5588095.4574019853</v>
      </c>
      <c r="S31" s="88">
        <v>5040240.3671787251</v>
      </c>
      <c r="T31" s="88">
        <v>1112242.395674322</v>
      </c>
      <c r="U31" s="88">
        <v>8347024.4764850996</v>
      </c>
      <c r="V31" s="88">
        <v>50000</v>
      </c>
      <c r="W31" s="88">
        <v>3524711.9539129264</v>
      </c>
      <c r="X31" s="88">
        <v>12446220.298503576</v>
      </c>
      <c r="Y31" s="80">
        <v>2669286.788487372</v>
      </c>
      <c r="Z31" s="73">
        <f t="shared" si="0"/>
        <v>155115658.06819177</v>
      </c>
      <c r="AA31" s="1"/>
      <c r="AB31" s="1"/>
      <c r="AC31" s="1"/>
    </row>
    <row r="32" spans="1:29" s="16" customFormat="1" ht="13.7" customHeight="1">
      <c r="A32" s="79">
        <v>2018</v>
      </c>
      <c r="B32" s="87">
        <v>12724925.795326274</v>
      </c>
      <c r="C32" s="88">
        <v>15336696.060000002</v>
      </c>
      <c r="D32" s="88">
        <v>4757842.1837517396</v>
      </c>
      <c r="E32" s="88">
        <v>2139437.8851878829</v>
      </c>
      <c r="F32" s="88">
        <v>4296715.4585864469</v>
      </c>
      <c r="G32" s="88">
        <v>3484010.0760000013</v>
      </c>
      <c r="H32" s="88">
        <v>1163659.0929333996</v>
      </c>
      <c r="I32" s="88">
        <v>3590872.5450649504</v>
      </c>
      <c r="J32" s="88">
        <v>6550663.5444463314</v>
      </c>
      <c r="K32" s="88">
        <v>13061023.620532179</v>
      </c>
      <c r="L32" s="88">
        <v>1310333.2548500162</v>
      </c>
      <c r="M32" s="88">
        <v>2667829.461217857</v>
      </c>
      <c r="N32" s="88">
        <v>7880411.2235711999</v>
      </c>
      <c r="O32" s="88">
        <v>5357161.7454262022</v>
      </c>
      <c r="P32" s="88">
        <v>3069266.0970615321</v>
      </c>
      <c r="Q32" s="88">
        <v>3736297.5294288597</v>
      </c>
      <c r="R32" s="88">
        <v>5132354.4615439977</v>
      </c>
      <c r="S32" s="88">
        <v>5480287.6075118724</v>
      </c>
      <c r="T32" s="88">
        <v>967643.39328609896</v>
      </c>
      <c r="U32" s="88">
        <v>6988800.0424230192</v>
      </c>
      <c r="V32" s="88">
        <v>115000</v>
      </c>
      <c r="W32" s="88">
        <v>4318157.5259601735</v>
      </c>
      <c r="X32" s="88">
        <v>10857196.480036044</v>
      </c>
      <c r="Y32" s="80">
        <v>2616753.3356100656</v>
      </c>
      <c r="Z32" s="73">
        <f t="shared" si="0"/>
        <v>127603338.41975614</v>
      </c>
      <c r="AA32" s="1"/>
      <c r="AB32" s="1"/>
      <c r="AC32" s="1"/>
    </row>
    <row r="33" spans="1:29" s="16" customFormat="1" ht="13.7" customHeight="1">
      <c r="A33" s="79">
        <v>2019</v>
      </c>
      <c r="B33" s="87">
        <v>14455705.519443825</v>
      </c>
      <c r="C33" s="88">
        <v>25422134.498999998</v>
      </c>
      <c r="D33" s="88">
        <v>5659428.1667708997</v>
      </c>
      <c r="E33" s="88">
        <v>1914796.8742669672</v>
      </c>
      <c r="F33" s="88">
        <v>5803224.6764380597</v>
      </c>
      <c r="G33" s="88">
        <v>5775101.2609999999</v>
      </c>
      <c r="H33" s="88">
        <v>1885843.2893154747</v>
      </c>
      <c r="I33" s="88">
        <v>5743850.5803703107</v>
      </c>
      <c r="J33" s="88">
        <v>8303132.2437250093</v>
      </c>
      <c r="K33" s="88">
        <v>32696087.242345225</v>
      </c>
      <c r="L33" s="88">
        <v>2187412.6768128211</v>
      </c>
      <c r="M33" s="88">
        <v>3391423.7672168538</v>
      </c>
      <c r="N33" s="88">
        <v>9057859.1084650941</v>
      </c>
      <c r="O33" s="88">
        <v>4099497.6896987525</v>
      </c>
      <c r="P33" s="88">
        <v>3576949.8589067487</v>
      </c>
      <c r="Q33" s="88">
        <v>4624348.3689221581</v>
      </c>
      <c r="R33" s="88">
        <v>6507450.0269351359</v>
      </c>
      <c r="S33" s="88">
        <v>6608202.0401904332</v>
      </c>
      <c r="T33" s="88">
        <v>757447.35430196347</v>
      </c>
      <c r="U33" s="88">
        <v>7689096.7325336151</v>
      </c>
      <c r="V33" s="88">
        <v>31630.66599999927</v>
      </c>
      <c r="W33" s="88">
        <v>6024749.0924832793</v>
      </c>
      <c r="X33" s="88">
        <v>12442466.242428411</v>
      </c>
      <c r="Y33" s="80">
        <v>2849678.2960792328</v>
      </c>
      <c r="Z33" s="73">
        <f t="shared" si="0"/>
        <v>177507516.27365026</v>
      </c>
      <c r="AA33" s="1"/>
      <c r="AB33" s="1"/>
      <c r="AC33" s="1"/>
    </row>
    <row r="34" spans="1:29" s="16" customFormat="1" ht="13.7" customHeight="1">
      <c r="A34" s="79">
        <v>2020</v>
      </c>
      <c r="B34" s="87">
        <v>13349220.365383189</v>
      </c>
      <c r="C34" s="88">
        <v>25968967.383000001</v>
      </c>
      <c r="D34" s="88">
        <v>5225217.8030605549</v>
      </c>
      <c r="E34" s="88">
        <v>1679169.8731571001</v>
      </c>
      <c r="F34" s="88">
        <v>5695548.5952524524</v>
      </c>
      <c r="G34" s="88">
        <v>5900851.3090000004</v>
      </c>
      <c r="H34" s="88">
        <v>1920126.831</v>
      </c>
      <c r="I34" s="88">
        <v>5775538.4910000004</v>
      </c>
      <c r="J34" s="88">
        <v>7356343.9790007519</v>
      </c>
      <c r="K34" s="88">
        <v>41722530.500793695</v>
      </c>
      <c r="L34" s="88">
        <v>2185664.5210000002</v>
      </c>
      <c r="M34" s="88">
        <v>3186993.7704406288</v>
      </c>
      <c r="N34" s="88">
        <v>8216629.6944014989</v>
      </c>
      <c r="O34" s="88">
        <v>4279246.84</v>
      </c>
      <c r="P34" s="88">
        <v>3345734.9515828909</v>
      </c>
      <c r="Q34" s="88">
        <v>4344016.7877558786</v>
      </c>
      <c r="R34" s="88">
        <v>6091048.3541123746</v>
      </c>
      <c r="S34" s="88">
        <v>6171152.7750471411</v>
      </c>
      <c r="T34" s="88">
        <v>460968.77497841319</v>
      </c>
      <c r="U34" s="88">
        <v>7725726.1707666013</v>
      </c>
      <c r="V34" s="88">
        <v>0</v>
      </c>
      <c r="W34" s="88">
        <v>5876138.3040913511</v>
      </c>
      <c r="X34" s="88">
        <v>11814583.31726291</v>
      </c>
      <c r="Y34" s="80">
        <v>2583108.5355098341</v>
      </c>
      <c r="Z34" s="73">
        <f t="shared" si="0"/>
        <v>180874527.92759728</v>
      </c>
      <c r="AA34" s="1"/>
      <c r="AB34" s="1"/>
      <c r="AC34" s="1"/>
    </row>
    <row r="35" spans="1:29" s="45" customFormat="1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9" s="45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52"/>
      <c r="AB36" s="52"/>
    </row>
    <row r="37" spans="1:29" s="45" customFormat="1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  <c r="AA37" s="1"/>
      <c r="AB37" s="1"/>
    </row>
    <row r="38" spans="1:29" s="45" customFormat="1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  <c r="AA38" s="1"/>
      <c r="AB38" s="1"/>
    </row>
    <row r="39" spans="1:29" s="45" customFormat="1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  <c r="AA39" s="1"/>
      <c r="AB39" s="1"/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AC51"/>
  <sheetViews>
    <sheetView zoomScaleNormal="100"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119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Fondo Fiduciario Infraestructura Regional,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1296</v>
      </c>
      <c r="C8" s="57" t="s">
        <v>1297</v>
      </c>
      <c r="D8" s="57" t="s">
        <v>1298</v>
      </c>
      <c r="E8" s="64" t="s">
        <v>1299</v>
      </c>
      <c r="F8" s="57" t="s">
        <v>1300</v>
      </c>
      <c r="G8" s="57" t="s">
        <v>1301</v>
      </c>
      <c r="H8" s="64" t="s">
        <v>1302</v>
      </c>
      <c r="I8" s="57" t="s">
        <v>1303</v>
      </c>
      <c r="J8" s="57" t="s">
        <v>1304</v>
      </c>
      <c r="K8" s="64" t="s">
        <v>1305</v>
      </c>
      <c r="L8" s="57" t="s">
        <v>1306</v>
      </c>
      <c r="M8" s="57" t="s">
        <v>1307</v>
      </c>
      <c r="N8" s="64" t="s">
        <v>1308</v>
      </c>
      <c r="O8" s="57" t="s">
        <v>1309</v>
      </c>
      <c r="P8" s="57" t="s">
        <v>1310</v>
      </c>
      <c r="Q8" s="64" t="s">
        <v>1311</v>
      </c>
      <c r="R8" s="57" t="s">
        <v>1312</v>
      </c>
      <c r="S8" s="57" t="s">
        <v>1313</v>
      </c>
      <c r="T8" s="57" t="s">
        <v>1314</v>
      </c>
      <c r="U8" s="57" t="s">
        <v>1315</v>
      </c>
      <c r="V8" s="57" t="s">
        <v>1316</v>
      </c>
      <c r="W8" s="57" t="s">
        <v>1317</v>
      </c>
      <c r="X8" s="57" t="s">
        <v>1318</v>
      </c>
      <c r="Y8" s="57" t="s">
        <v>1319</v>
      </c>
      <c r="Z8" s="66" t="s">
        <v>1320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 thickBot="1">
      <c r="A10" s="68">
        <v>2000</v>
      </c>
      <c r="B10" s="120"/>
      <c r="C10" s="124"/>
      <c r="D10" s="70">
        <v>2503.6542300000001</v>
      </c>
      <c r="E10" s="70">
        <v>18555.482</v>
      </c>
      <c r="F10" s="138"/>
      <c r="G10" s="70">
        <v>20739</v>
      </c>
      <c r="H10" s="70">
        <v>5260.0831799999996</v>
      </c>
      <c r="I10" s="70">
        <v>3647.9319999999998</v>
      </c>
      <c r="J10" s="138"/>
      <c r="K10" s="70">
        <v>10978.129099999995</v>
      </c>
      <c r="L10" s="70">
        <v>4292.0196999999998</v>
      </c>
      <c r="M10" s="70">
        <v>12409.629055677851</v>
      </c>
      <c r="N10" s="124"/>
      <c r="O10" s="124"/>
      <c r="P10" s="70">
        <v>4247.4026299999996</v>
      </c>
      <c r="Q10" s="138"/>
      <c r="R10" s="70">
        <v>12062.222</v>
      </c>
      <c r="S10" s="70">
        <v>9499</v>
      </c>
      <c r="T10" s="138"/>
      <c r="U10" s="70">
        <v>3802.5278999999996</v>
      </c>
      <c r="V10" s="124"/>
      <c r="W10" s="124"/>
      <c r="X10" s="70">
        <v>1212.4161251724136</v>
      </c>
      <c r="Y10" s="138"/>
      <c r="Z10" s="71">
        <f>SUM(B10:Y10)</f>
        <v>109209.49792085026</v>
      </c>
    </row>
    <row r="11" spans="1:29" s="16" customFormat="1" ht="13.7" customHeight="1" thickBot="1">
      <c r="A11" s="79">
        <v>2001</v>
      </c>
      <c r="B11" s="120"/>
      <c r="C11" s="124"/>
      <c r="D11" s="88">
        <v>2737.20804</v>
      </c>
      <c r="E11" s="88">
        <v>22813.915000000001</v>
      </c>
      <c r="F11" s="119">
        <v>417.61955999999998</v>
      </c>
      <c r="G11" s="88">
        <v>26194.230296842106</v>
      </c>
      <c r="H11" s="88">
        <v>5592.2198599999974</v>
      </c>
      <c r="I11" s="88">
        <v>5598.5343300000004</v>
      </c>
      <c r="J11" s="119">
        <v>1516.11652</v>
      </c>
      <c r="K11" s="88">
        <v>10037.359960000002</v>
      </c>
      <c r="L11" s="88">
        <v>15285.627136111108</v>
      </c>
      <c r="M11" s="88">
        <v>12361.468543636363</v>
      </c>
      <c r="N11" s="124"/>
      <c r="O11" s="124"/>
      <c r="P11" s="88">
        <v>13719.980299999999</v>
      </c>
      <c r="Q11" s="124"/>
      <c r="R11" s="88">
        <v>15067.327083430268</v>
      </c>
      <c r="S11" s="88">
        <v>9176.2090599999992</v>
      </c>
      <c r="T11" s="124"/>
      <c r="U11" s="88">
        <v>3422.2778999999996</v>
      </c>
      <c r="V11" s="124"/>
      <c r="W11" s="124"/>
      <c r="X11" s="88">
        <v>4608.1565441692792</v>
      </c>
      <c r="Y11" s="121">
        <v>944.61905387096783</v>
      </c>
      <c r="Z11" s="82">
        <f t="shared" ref="Z11:Z30" si="0">SUM(B11:Y11)</f>
        <v>149492.86918806005</v>
      </c>
      <c r="AA11" s="1"/>
      <c r="AB11" s="1"/>
      <c r="AC11" s="1"/>
    </row>
    <row r="12" spans="1:29" s="16" customFormat="1" ht="13.7" customHeight="1" thickBot="1">
      <c r="A12" s="79">
        <v>2002</v>
      </c>
      <c r="B12" s="120"/>
      <c r="C12" s="124"/>
      <c r="D12" s="88">
        <v>1875.0560843537432</v>
      </c>
      <c r="E12" s="88">
        <v>23306.832029999998</v>
      </c>
      <c r="F12" s="88">
        <v>821.63325180299978</v>
      </c>
      <c r="G12" s="88">
        <v>24337.582774736838</v>
      </c>
      <c r="H12" s="88">
        <v>4822.9411791326538</v>
      </c>
      <c r="I12" s="88">
        <v>5079.4889500000008</v>
      </c>
      <c r="J12" s="88">
        <v>6444.6654236078421</v>
      </c>
      <c r="K12" s="88">
        <v>8552.3980800000008</v>
      </c>
      <c r="L12" s="88">
        <v>13353.638539999996</v>
      </c>
      <c r="M12" s="88">
        <v>8407.75</v>
      </c>
      <c r="N12" s="119">
        <v>3200</v>
      </c>
      <c r="O12" s="124"/>
      <c r="P12" s="88">
        <v>3938.9075600000001</v>
      </c>
      <c r="Q12" s="124"/>
      <c r="R12" s="88">
        <v>12663.061056881645</v>
      </c>
      <c r="S12" s="88">
        <v>9176.2090599999992</v>
      </c>
      <c r="T12" s="124"/>
      <c r="U12" s="88">
        <v>2965.9778999999994</v>
      </c>
      <c r="V12" s="124"/>
      <c r="W12" s="124"/>
      <c r="X12" s="88">
        <v>5995.7718726269595</v>
      </c>
      <c r="Y12" s="80">
        <v>963.18132363140421</v>
      </c>
      <c r="Z12" s="73">
        <f t="shared" si="0"/>
        <v>135905.09508677409</v>
      </c>
      <c r="AA12" s="1"/>
      <c r="AB12" s="1"/>
      <c r="AC12" s="1"/>
    </row>
    <row r="13" spans="1:29" s="16" customFormat="1" ht="13.7" customHeight="1" thickBot="1">
      <c r="A13" s="79">
        <v>2003</v>
      </c>
      <c r="B13" s="120"/>
      <c r="C13" s="124"/>
      <c r="D13" s="88">
        <v>921.05778879818831</v>
      </c>
      <c r="E13" s="88">
        <v>33090.23156120468</v>
      </c>
      <c r="F13" s="88">
        <v>248.65189090909092</v>
      </c>
      <c r="G13" s="88">
        <v>24699.218389775178</v>
      </c>
      <c r="H13" s="88">
        <v>5019.3650055854478</v>
      </c>
      <c r="I13" s="88">
        <v>2595.7680174468092</v>
      </c>
      <c r="J13" s="88">
        <v>9858.2371844059599</v>
      </c>
      <c r="K13" s="88">
        <v>7634.7955799999991</v>
      </c>
      <c r="L13" s="88">
        <v>10664.009899999988</v>
      </c>
      <c r="M13" s="88">
        <v>5688.5144811773935</v>
      </c>
      <c r="N13" s="88">
        <v>14626.76024</v>
      </c>
      <c r="O13" s="119">
        <v>3528.3002241624044</v>
      </c>
      <c r="P13" s="88">
        <v>2384.5296600000011</v>
      </c>
      <c r="Q13" s="124"/>
      <c r="R13" s="88">
        <v>9342.3961782821316</v>
      </c>
      <c r="S13" s="88">
        <v>17788.140991203505</v>
      </c>
      <c r="T13" s="124"/>
      <c r="U13" s="88">
        <v>2979.0505203821676</v>
      </c>
      <c r="V13" s="119">
        <v>4888.7583690552483</v>
      </c>
      <c r="W13" s="124"/>
      <c r="X13" s="88">
        <v>6877.7607627811494</v>
      </c>
      <c r="Y13" s="80">
        <v>3148.5352926258583</v>
      </c>
      <c r="Z13" s="73">
        <f t="shared" si="0"/>
        <v>165984.08203779522</v>
      </c>
      <c r="AA13" s="1"/>
      <c r="AB13" s="1"/>
      <c r="AC13" s="1"/>
    </row>
    <row r="14" spans="1:29" s="16" customFormat="1" ht="13.7" customHeight="1">
      <c r="A14" s="79">
        <v>2004</v>
      </c>
      <c r="B14" s="120"/>
      <c r="C14" s="119">
        <v>41232.943976527873</v>
      </c>
      <c r="D14" s="88">
        <v>0</v>
      </c>
      <c r="E14" s="88">
        <v>72005.691709999985</v>
      </c>
      <c r="F14" s="88">
        <v>155.40743181818192</v>
      </c>
      <c r="G14" s="88">
        <v>16522.916838072495</v>
      </c>
      <c r="H14" s="88">
        <v>3119.3358333083197</v>
      </c>
      <c r="I14" s="88">
        <v>8689.0899348813546</v>
      </c>
      <c r="J14" s="88">
        <v>11102.168019650628</v>
      </c>
      <c r="K14" s="88">
        <v>5006.8486299999986</v>
      </c>
      <c r="L14" s="88">
        <v>7974.381259999981</v>
      </c>
      <c r="M14" s="88">
        <v>6087.3172100000002</v>
      </c>
      <c r="N14" s="88">
        <v>26430.100156620119</v>
      </c>
      <c r="O14" s="88">
        <v>4927.2977699999992</v>
      </c>
      <c r="P14" s="88">
        <v>555.73199999999997</v>
      </c>
      <c r="Q14" s="119">
        <v>4027.55269634875</v>
      </c>
      <c r="R14" s="88">
        <v>5775.2335977968978</v>
      </c>
      <c r="S14" s="88">
        <v>21082.404074783426</v>
      </c>
      <c r="T14" s="124"/>
      <c r="U14" s="88">
        <v>2688.4114452229319</v>
      </c>
      <c r="V14" s="88">
        <v>8276.3592000000008</v>
      </c>
      <c r="W14" s="124"/>
      <c r="X14" s="88">
        <v>9511.4498743077074</v>
      </c>
      <c r="Y14" s="80">
        <v>2987.6043261514355</v>
      </c>
      <c r="Z14" s="73">
        <f t="shared" si="0"/>
        <v>258158.2459854901</v>
      </c>
      <c r="AA14" s="1"/>
      <c r="AB14" s="1"/>
      <c r="AC14" s="1"/>
    </row>
    <row r="15" spans="1:29" s="16" customFormat="1" ht="13.7" customHeight="1">
      <c r="A15" s="79">
        <v>2005</v>
      </c>
      <c r="B15" s="120"/>
      <c r="C15" s="88">
        <v>69708.093055992853</v>
      </c>
      <c r="D15" s="88">
        <v>-2.2897959034889935E-4</v>
      </c>
      <c r="E15" s="88">
        <v>117808.89050510948</v>
      </c>
      <c r="F15" s="88">
        <v>62.162972727272873</v>
      </c>
      <c r="G15" s="88">
        <v>12162.16729322187</v>
      </c>
      <c r="H15" s="88">
        <v>-3.4431052719092651E-4</v>
      </c>
      <c r="I15" s="88">
        <v>13407.771182220191</v>
      </c>
      <c r="J15" s="88">
        <v>8805.9542613422345</v>
      </c>
      <c r="K15" s="88">
        <v>2981.7669699999983</v>
      </c>
      <c r="L15" s="88">
        <v>2761.2767899999822</v>
      </c>
      <c r="M15" s="88">
        <v>2350.19</v>
      </c>
      <c r="N15" s="88">
        <v>27279.173082643945</v>
      </c>
      <c r="O15" s="88">
        <v>4792.8967306985251</v>
      </c>
      <c r="P15" s="88">
        <v>0</v>
      </c>
      <c r="Q15" s="88">
        <v>11721.564699811923</v>
      </c>
      <c r="R15" s="88">
        <v>11372.277748920809</v>
      </c>
      <c r="S15" s="88">
        <v>21850.742231743727</v>
      </c>
      <c r="T15" s="124"/>
      <c r="U15" s="88">
        <v>2262.3342199441618</v>
      </c>
      <c r="V15" s="88">
        <v>18826.62555571094</v>
      </c>
      <c r="W15" s="124"/>
      <c r="X15" s="88">
        <v>14327.931887676341</v>
      </c>
      <c r="Y15" s="80">
        <v>3444.3944458919964</v>
      </c>
      <c r="Z15" s="73">
        <f t="shared" si="0"/>
        <v>345926.21306036611</v>
      </c>
      <c r="AA15" s="1"/>
      <c r="AB15" s="1"/>
      <c r="AC15" s="1"/>
    </row>
    <row r="16" spans="1:29" s="16" customFormat="1" ht="13.7" customHeight="1">
      <c r="A16" s="79">
        <v>2006</v>
      </c>
      <c r="B16" s="120"/>
      <c r="C16" s="88">
        <v>76860.683347686034</v>
      </c>
      <c r="D16" s="88">
        <v>0</v>
      </c>
      <c r="E16" s="88">
        <v>147940.69062000001</v>
      </c>
      <c r="F16" s="88">
        <v>0</v>
      </c>
      <c r="G16" s="88">
        <v>6203.0220848430117</v>
      </c>
      <c r="H16" s="88">
        <v>-5.7622865230478693E-4</v>
      </c>
      <c r="I16" s="88">
        <v>19947.17934576629</v>
      </c>
      <c r="J16" s="88">
        <v>5941.2870625508294</v>
      </c>
      <c r="K16" s="88">
        <v>9604.2351699999999</v>
      </c>
      <c r="L16" s="88">
        <v>71.648149999982181</v>
      </c>
      <c r="M16" s="88">
        <v>318.19</v>
      </c>
      <c r="N16" s="88">
        <v>27070.591956057127</v>
      </c>
      <c r="O16" s="88">
        <v>4379.6021707182535</v>
      </c>
      <c r="P16" s="88">
        <v>0</v>
      </c>
      <c r="Q16" s="88">
        <v>20266.840002492125</v>
      </c>
      <c r="R16" s="88">
        <v>12159.299992963202</v>
      </c>
      <c r="S16" s="88">
        <v>19381.607856650604</v>
      </c>
      <c r="T16" s="124"/>
      <c r="U16" s="88">
        <v>12525.871787825225</v>
      </c>
      <c r="V16" s="88">
        <v>20833.043775975038</v>
      </c>
      <c r="W16" s="124"/>
      <c r="X16" s="88">
        <v>21480.321058628062</v>
      </c>
      <c r="Y16" s="80">
        <v>3316.0223358424619</v>
      </c>
      <c r="Z16" s="73">
        <f t="shared" si="0"/>
        <v>408300.13614176959</v>
      </c>
      <c r="AA16" s="1"/>
      <c r="AB16" s="1"/>
      <c r="AC16" s="1"/>
    </row>
    <row r="17" spans="1:29" s="16" customFormat="1" ht="13.7" customHeight="1">
      <c r="A17" s="79">
        <v>2007</v>
      </c>
      <c r="B17" s="120"/>
      <c r="C17" s="88">
        <v>85765.197218447822</v>
      </c>
      <c r="D17" s="88">
        <v>0</v>
      </c>
      <c r="E17" s="88">
        <v>151565.22618</v>
      </c>
      <c r="F17" s="88">
        <v>0</v>
      </c>
      <c r="G17" s="88">
        <v>3297.2433982992375</v>
      </c>
      <c r="H17" s="88">
        <v>-6.0569861658141678E-4</v>
      </c>
      <c r="I17" s="88">
        <v>30855.847267432444</v>
      </c>
      <c r="J17" s="88">
        <v>3293.2941574760812</v>
      </c>
      <c r="K17" s="88">
        <v>40142.209506140833</v>
      </c>
      <c r="L17" s="88">
        <v>0</v>
      </c>
      <c r="M17" s="88">
        <v>1446.43</v>
      </c>
      <c r="N17" s="88">
        <v>25797.546268868504</v>
      </c>
      <c r="O17" s="88">
        <v>3707.3849304881419</v>
      </c>
      <c r="P17" s="88">
        <v>0</v>
      </c>
      <c r="Q17" s="88">
        <v>27029.871609312508</v>
      </c>
      <c r="R17" s="88">
        <v>27254.481355184675</v>
      </c>
      <c r="S17" s="88">
        <v>20463.212378467571</v>
      </c>
      <c r="T17" s="124"/>
      <c r="U17" s="88">
        <v>27680.379866636238</v>
      </c>
      <c r="V17" s="88">
        <v>21645.819111859244</v>
      </c>
      <c r="W17" s="124"/>
      <c r="X17" s="88">
        <v>19599.451310439279</v>
      </c>
      <c r="Y17" s="80">
        <v>2473.0074568164478</v>
      </c>
      <c r="Z17" s="73">
        <f t="shared" si="0"/>
        <v>492016.60141017038</v>
      </c>
      <c r="AA17" s="1"/>
      <c r="AB17" s="1"/>
      <c r="AC17" s="1"/>
    </row>
    <row r="18" spans="1:29" s="16" customFormat="1" ht="13.7" customHeight="1">
      <c r="A18" s="79">
        <v>2008</v>
      </c>
      <c r="B18" s="120"/>
      <c r="C18" s="88">
        <v>90406.873942200531</v>
      </c>
      <c r="D18" s="88">
        <v>0</v>
      </c>
      <c r="E18" s="88">
        <v>149044.61554723606</v>
      </c>
      <c r="F18" s="88">
        <v>0</v>
      </c>
      <c r="G18" s="88">
        <v>510.84464557720048</v>
      </c>
      <c r="H18" s="88">
        <v>-6.3596009145385878E-4</v>
      </c>
      <c r="I18" s="88">
        <v>107995.3532747485</v>
      </c>
      <c r="J18" s="88">
        <v>15990.257105945469</v>
      </c>
      <c r="K18" s="88">
        <v>45684.583332614937</v>
      </c>
      <c r="L18" s="88">
        <v>0</v>
      </c>
      <c r="M18" s="88">
        <v>233.84785718499555</v>
      </c>
      <c r="N18" s="88">
        <v>19880.897092724368</v>
      </c>
      <c r="O18" s="88">
        <v>2565.971498329875</v>
      </c>
      <c r="P18" s="88">
        <v>0</v>
      </c>
      <c r="Q18" s="88">
        <v>60969.568729740102</v>
      </c>
      <c r="R18" s="88">
        <v>24830.372783083909</v>
      </c>
      <c r="S18" s="88">
        <v>14375.17044719226</v>
      </c>
      <c r="T18" s="124"/>
      <c r="U18" s="88">
        <v>41482.036822978334</v>
      </c>
      <c r="V18" s="88">
        <v>20347.679949443085</v>
      </c>
      <c r="W18" s="124"/>
      <c r="X18" s="88">
        <v>15126.880260540613</v>
      </c>
      <c r="Y18" s="80">
        <v>1019.5864670762857</v>
      </c>
      <c r="Z18" s="73">
        <f t="shared" si="0"/>
        <v>610464.53912065655</v>
      </c>
      <c r="AA18" s="1"/>
      <c r="AB18" s="1"/>
      <c r="AC18" s="1"/>
    </row>
    <row r="19" spans="1:29" s="16" customFormat="1" ht="13.7" customHeight="1" thickBot="1">
      <c r="A19" s="79">
        <v>2009</v>
      </c>
      <c r="B19" s="120"/>
      <c r="C19" s="88">
        <v>145979.96068674338</v>
      </c>
      <c r="D19" s="88">
        <v>0</v>
      </c>
      <c r="E19" s="88">
        <v>136409.35841630035</v>
      </c>
      <c r="F19" s="88">
        <v>0</v>
      </c>
      <c r="G19" s="88">
        <v>0</v>
      </c>
      <c r="H19" s="88">
        <v>-2.2857142851171375E-4</v>
      </c>
      <c r="I19" s="88">
        <v>240274.01765122183</v>
      </c>
      <c r="J19" s="88">
        <v>15970.300078346165</v>
      </c>
      <c r="K19" s="88">
        <v>46137.793827493864</v>
      </c>
      <c r="L19" s="88">
        <v>0</v>
      </c>
      <c r="M19" s="88">
        <v>0</v>
      </c>
      <c r="N19" s="88">
        <v>15738.72713067061</v>
      </c>
      <c r="O19" s="88">
        <v>821.16639480094182</v>
      </c>
      <c r="P19" s="88">
        <v>0</v>
      </c>
      <c r="Q19" s="88">
        <v>69984.23650612669</v>
      </c>
      <c r="R19" s="88">
        <v>20371.54270492353</v>
      </c>
      <c r="S19" s="88">
        <v>8226.8634836693182</v>
      </c>
      <c r="T19" s="124"/>
      <c r="U19" s="88">
        <v>64755.043966295401</v>
      </c>
      <c r="V19" s="88">
        <v>17968.671461223566</v>
      </c>
      <c r="W19" s="124"/>
      <c r="X19" s="88">
        <v>24848.732795312491</v>
      </c>
      <c r="Y19" s="80">
        <v>0</v>
      </c>
      <c r="Z19" s="73">
        <f t="shared" si="0"/>
        <v>807486.41487455694</v>
      </c>
      <c r="AA19" s="1"/>
      <c r="AB19" s="1"/>
      <c r="AC19" s="1"/>
    </row>
    <row r="20" spans="1:29" s="16" customFormat="1" ht="13.7" customHeight="1">
      <c r="A20" s="79">
        <v>2010</v>
      </c>
      <c r="B20" s="120"/>
      <c r="C20" s="88">
        <v>222438.32865993344</v>
      </c>
      <c r="D20" s="88">
        <v>0</v>
      </c>
      <c r="E20" s="88">
        <v>126362.4835561052</v>
      </c>
      <c r="F20" s="88">
        <v>0</v>
      </c>
      <c r="G20" s="88">
        <v>0</v>
      </c>
      <c r="H20" s="88">
        <v>-2.2857142851171375E-4</v>
      </c>
      <c r="I20" s="88">
        <v>364618.34415773058</v>
      </c>
      <c r="J20" s="88">
        <v>42823.248522420174</v>
      </c>
      <c r="K20" s="88">
        <v>47710.178792458304</v>
      </c>
      <c r="L20" s="88">
        <v>0</v>
      </c>
      <c r="M20" s="88">
        <v>0</v>
      </c>
      <c r="N20" s="88">
        <v>52750.909795211832</v>
      </c>
      <c r="O20" s="88">
        <v>0</v>
      </c>
      <c r="P20" s="88">
        <v>39483.195137183255</v>
      </c>
      <c r="Q20" s="88">
        <v>63150.959764928979</v>
      </c>
      <c r="R20" s="88">
        <v>34276.417785742757</v>
      </c>
      <c r="S20" s="88">
        <v>4757.3332038929766</v>
      </c>
      <c r="T20" s="124"/>
      <c r="U20" s="88">
        <v>96737.256646463793</v>
      </c>
      <c r="V20" s="88">
        <v>16151.904579123207</v>
      </c>
      <c r="W20" s="119">
        <v>17908.821336671088</v>
      </c>
      <c r="X20" s="88">
        <v>34027.430596287173</v>
      </c>
      <c r="Y20" s="80">
        <v>4000.3540869060948</v>
      </c>
      <c r="Z20" s="73">
        <f t="shared" si="0"/>
        <v>1167197.1663924875</v>
      </c>
      <c r="AA20" s="1"/>
      <c r="AB20" s="1"/>
      <c r="AC20" s="1"/>
    </row>
    <row r="21" spans="1:29" s="16" customFormat="1" ht="13.7" customHeight="1">
      <c r="A21" s="79">
        <v>2011</v>
      </c>
      <c r="B21" s="120"/>
      <c r="C21" s="88">
        <v>239442.80880098275</v>
      </c>
      <c r="D21" s="88">
        <v>0</v>
      </c>
      <c r="E21" s="88">
        <v>114900.907551772</v>
      </c>
      <c r="F21" s="88">
        <v>0</v>
      </c>
      <c r="G21" s="88">
        <v>0</v>
      </c>
      <c r="H21" s="88">
        <v>0</v>
      </c>
      <c r="I21" s="88">
        <v>473277.38681466994</v>
      </c>
      <c r="J21" s="88">
        <v>76143.730915502063</v>
      </c>
      <c r="K21" s="88">
        <v>46542.35724145631</v>
      </c>
      <c r="L21" s="88">
        <v>0</v>
      </c>
      <c r="M21" s="88">
        <v>0</v>
      </c>
      <c r="N21" s="88">
        <v>114722.11206563488</v>
      </c>
      <c r="O21" s="88">
        <v>0</v>
      </c>
      <c r="P21" s="88">
        <v>71920.695169416373</v>
      </c>
      <c r="Q21" s="88">
        <v>54020.449103027036</v>
      </c>
      <c r="R21" s="88">
        <v>75041.679794766082</v>
      </c>
      <c r="S21" s="88">
        <v>984.87851777699757</v>
      </c>
      <c r="T21" s="124"/>
      <c r="U21" s="88">
        <v>145429.23240075813</v>
      </c>
      <c r="V21" s="88">
        <v>12018.792517031043</v>
      </c>
      <c r="W21" s="88">
        <v>43626.809379880891</v>
      </c>
      <c r="X21" s="88">
        <v>28818.440389515014</v>
      </c>
      <c r="Y21" s="80">
        <v>20308.234716417508</v>
      </c>
      <c r="Z21" s="73">
        <f t="shared" si="0"/>
        <v>1517198.515378607</v>
      </c>
      <c r="AA21" s="1"/>
      <c r="AB21" s="1"/>
      <c r="AC21" s="1"/>
    </row>
    <row r="22" spans="1:29" s="16" customFormat="1" ht="13.7" customHeight="1">
      <c r="A22" s="79">
        <v>2012</v>
      </c>
      <c r="B22" s="120"/>
      <c r="C22" s="88">
        <v>241708.34579673855</v>
      </c>
      <c r="D22" s="88">
        <v>0</v>
      </c>
      <c r="E22" s="88">
        <v>98050.064658090108</v>
      </c>
      <c r="F22" s="88">
        <v>0</v>
      </c>
      <c r="G22" s="88">
        <v>0</v>
      </c>
      <c r="H22" s="88">
        <v>0</v>
      </c>
      <c r="I22" s="88">
        <v>510014.25571071776</v>
      </c>
      <c r="J22" s="88">
        <v>92430.266447530885</v>
      </c>
      <c r="K22" s="88">
        <v>45977.086663077367</v>
      </c>
      <c r="L22" s="88">
        <v>0</v>
      </c>
      <c r="M22" s="88">
        <v>0</v>
      </c>
      <c r="N22" s="88">
        <v>129044.2066197375</v>
      </c>
      <c r="O22" s="88">
        <v>0</v>
      </c>
      <c r="P22" s="88">
        <v>134785.21734728556</v>
      </c>
      <c r="Q22" s="88">
        <v>55039.664983119452</v>
      </c>
      <c r="R22" s="88">
        <v>111021.44433655002</v>
      </c>
      <c r="S22" s="88">
        <v>0</v>
      </c>
      <c r="T22" s="124"/>
      <c r="U22" s="88">
        <v>166356.98499005524</v>
      </c>
      <c r="V22" s="88">
        <v>4217.9424429029732</v>
      </c>
      <c r="W22" s="88">
        <v>46488.193576099024</v>
      </c>
      <c r="X22" s="88">
        <v>20520.88696867961</v>
      </c>
      <c r="Y22" s="80">
        <v>32675.947992809524</v>
      </c>
      <c r="Z22" s="73">
        <f t="shared" si="0"/>
        <v>1688330.5085333935</v>
      </c>
      <c r="AA22" s="1"/>
      <c r="AB22" s="1"/>
      <c r="AC22" s="1"/>
    </row>
    <row r="23" spans="1:29" s="16" customFormat="1" ht="13.7" customHeight="1">
      <c r="A23" s="79">
        <v>2013</v>
      </c>
      <c r="B23" s="120"/>
      <c r="C23" s="88">
        <v>229451.78826231958</v>
      </c>
      <c r="D23" s="88">
        <v>0</v>
      </c>
      <c r="E23" s="88">
        <v>80050.605405111535</v>
      </c>
      <c r="F23" s="88">
        <v>0</v>
      </c>
      <c r="G23" s="88">
        <v>0</v>
      </c>
      <c r="H23" s="88">
        <v>3029.2917244630717</v>
      </c>
      <c r="I23" s="88">
        <v>553195.87079445086</v>
      </c>
      <c r="J23" s="88">
        <v>96391.653811843236</v>
      </c>
      <c r="K23" s="88">
        <v>41027.377330996736</v>
      </c>
      <c r="L23" s="88">
        <v>0</v>
      </c>
      <c r="M23" s="88">
        <v>0</v>
      </c>
      <c r="N23" s="88">
        <v>134663.03836169583</v>
      </c>
      <c r="O23" s="88">
        <v>0</v>
      </c>
      <c r="P23" s="88">
        <v>155226.33896249384</v>
      </c>
      <c r="Q23" s="88">
        <v>51823.381316040941</v>
      </c>
      <c r="R23" s="88">
        <v>125139.01039438715</v>
      </c>
      <c r="S23" s="88">
        <v>0</v>
      </c>
      <c r="T23" s="124"/>
      <c r="U23" s="88">
        <v>174256.78786379885</v>
      </c>
      <c r="V23" s="88">
        <v>0</v>
      </c>
      <c r="W23" s="88">
        <v>46834.719891274268</v>
      </c>
      <c r="X23" s="88">
        <v>15230.437158809791</v>
      </c>
      <c r="Y23" s="80">
        <v>47041.210637256496</v>
      </c>
      <c r="Z23" s="73">
        <f t="shared" si="0"/>
        <v>1753361.5119149422</v>
      </c>
      <c r="AA23" s="1"/>
      <c r="AB23" s="1"/>
      <c r="AC23" s="1"/>
    </row>
    <row r="24" spans="1:29" s="16" customFormat="1" ht="13.7" customHeight="1">
      <c r="A24" s="79">
        <v>2014</v>
      </c>
      <c r="B24" s="120"/>
      <c r="C24" s="88">
        <v>241713.26568633455</v>
      </c>
      <c r="D24" s="88">
        <v>0</v>
      </c>
      <c r="E24" s="88">
        <v>72819.552717896571</v>
      </c>
      <c r="F24" s="88">
        <v>0</v>
      </c>
      <c r="G24" s="88">
        <v>0</v>
      </c>
      <c r="H24" s="88">
        <v>106035.355159873</v>
      </c>
      <c r="I24" s="88">
        <v>653287.99894628057</v>
      </c>
      <c r="J24" s="88">
        <v>100792.09773694893</v>
      </c>
      <c r="K24" s="88">
        <v>35331.818528989126</v>
      </c>
      <c r="L24" s="88">
        <v>0</v>
      </c>
      <c r="M24" s="88">
        <v>0</v>
      </c>
      <c r="N24" s="88">
        <v>199524.5587649396</v>
      </c>
      <c r="O24" s="88">
        <v>0</v>
      </c>
      <c r="P24" s="88">
        <v>180635.13209656198</v>
      </c>
      <c r="Q24" s="88">
        <v>55003.763092137204</v>
      </c>
      <c r="R24" s="88">
        <v>149883.78913435075</v>
      </c>
      <c r="S24" s="88">
        <v>0</v>
      </c>
      <c r="T24" s="124"/>
      <c r="U24" s="88">
        <v>179431.37455040019</v>
      </c>
      <c r="V24" s="88">
        <v>0</v>
      </c>
      <c r="W24" s="88">
        <v>48972.789162875022</v>
      </c>
      <c r="X24" s="88">
        <v>16933.215886118669</v>
      </c>
      <c r="Y24" s="80">
        <v>69117.219900168726</v>
      </c>
      <c r="Z24" s="73">
        <f t="shared" si="0"/>
        <v>2109481.931363875</v>
      </c>
      <c r="AA24" s="1"/>
      <c r="AB24" s="1"/>
      <c r="AC24" s="1"/>
    </row>
    <row r="25" spans="1:29" s="16" customFormat="1" ht="13.7" customHeight="1">
      <c r="A25" s="79">
        <v>2015</v>
      </c>
      <c r="B25" s="120"/>
      <c r="C25" s="88">
        <v>269114.33447794843</v>
      </c>
      <c r="D25" s="88">
        <v>186748.1245892928</v>
      </c>
      <c r="E25" s="88">
        <v>77972.698036780232</v>
      </c>
      <c r="F25" s="88">
        <v>0</v>
      </c>
      <c r="G25" s="88">
        <v>0</v>
      </c>
      <c r="H25" s="88">
        <v>280041.51688045892</v>
      </c>
      <c r="I25" s="88">
        <v>632320.09633886965</v>
      </c>
      <c r="J25" s="88">
        <v>101490.44463392287</v>
      </c>
      <c r="K25" s="88">
        <v>18306.631313907641</v>
      </c>
      <c r="L25" s="88">
        <v>0</v>
      </c>
      <c r="M25" s="88">
        <v>0</v>
      </c>
      <c r="N25" s="88">
        <v>353769.92621812818</v>
      </c>
      <c r="O25" s="88">
        <v>0</v>
      </c>
      <c r="P25" s="88">
        <v>189951.00537648893</v>
      </c>
      <c r="Q25" s="88">
        <v>51906.985456019029</v>
      </c>
      <c r="R25" s="88">
        <v>162852.53446157198</v>
      </c>
      <c r="S25" s="88">
        <v>0</v>
      </c>
      <c r="T25" s="124"/>
      <c r="U25" s="88">
        <v>158800.54425000001</v>
      </c>
      <c r="V25" s="88">
        <v>0</v>
      </c>
      <c r="W25" s="88">
        <v>47327.932884780792</v>
      </c>
      <c r="X25" s="88">
        <v>11668.635855570396</v>
      </c>
      <c r="Y25" s="80">
        <v>156097.48898623779</v>
      </c>
      <c r="Z25" s="73">
        <f t="shared" si="0"/>
        <v>2698368.8997599776</v>
      </c>
      <c r="AA25" s="1"/>
      <c r="AB25" s="1"/>
      <c r="AC25" s="1"/>
    </row>
    <row r="26" spans="1:29" s="16" customFormat="1" ht="13.7" customHeight="1">
      <c r="A26" s="79">
        <v>2016</v>
      </c>
      <c r="B26" s="120"/>
      <c r="C26" s="88">
        <v>259362.93619273746</v>
      </c>
      <c r="D26" s="88">
        <v>309590.19466513098</v>
      </c>
      <c r="E26" s="88">
        <v>76047.808978063607</v>
      </c>
      <c r="F26" s="88">
        <v>118927.28177766214</v>
      </c>
      <c r="G26" s="88">
        <v>0</v>
      </c>
      <c r="H26" s="88">
        <v>399367.83523633884</v>
      </c>
      <c r="I26" s="88">
        <v>651651.98616073118</v>
      </c>
      <c r="J26" s="88">
        <v>71823.954753601778</v>
      </c>
      <c r="K26" s="88">
        <v>0</v>
      </c>
      <c r="L26" s="88">
        <v>0</v>
      </c>
      <c r="M26" s="88">
        <v>0</v>
      </c>
      <c r="N26" s="88">
        <v>435268.6548316573</v>
      </c>
      <c r="O26" s="88">
        <v>0</v>
      </c>
      <c r="P26" s="88">
        <v>192508.42422884307</v>
      </c>
      <c r="Q26" s="88">
        <v>45020.536067886707</v>
      </c>
      <c r="R26" s="88">
        <v>171257.72422823848</v>
      </c>
      <c r="S26" s="88">
        <v>0</v>
      </c>
      <c r="T26" s="124"/>
      <c r="U26" s="88">
        <v>152991.56998221503</v>
      </c>
      <c r="V26" s="88">
        <v>0</v>
      </c>
      <c r="W26" s="88">
        <v>42764.412268975953</v>
      </c>
      <c r="X26" s="88">
        <v>11751.14817070645</v>
      </c>
      <c r="Y26" s="80">
        <v>228752.45395697033</v>
      </c>
      <c r="Z26" s="73">
        <f t="shared" si="0"/>
        <v>3167086.9214997594</v>
      </c>
      <c r="AA26" s="1"/>
      <c r="AB26" s="1"/>
      <c r="AC26" s="1"/>
    </row>
    <row r="27" spans="1:29" s="16" customFormat="1" ht="13.7" customHeight="1">
      <c r="A27" s="79">
        <v>2017</v>
      </c>
      <c r="B27" s="120"/>
      <c r="C27" s="88">
        <v>589050.7698129015</v>
      </c>
      <c r="D27" s="88">
        <v>348195.78458533547</v>
      </c>
      <c r="E27" s="88">
        <v>63948.271431559886</v>
      </c>
      <c r="F27" s="88">
        <v>619253.32002336241</v>
      </c>
      <c r="G27" s="88">
        <v>114581.94027059572</v>
      </c>
      <c r="H27" s="88">
        <v>444198.57996149955</v>
      </c>
      <c r="I27" s="88">
        <v>506285.4531151657</v>
      </c>
      <c r="J27" s="88">
        <v>96794.748852230245</v>
      </c>
      <c r="K27" s="88">
        <v>0</v>
      </c>
      <c r="L27" s="88">
        <v>0</v>
      </c>
      <c r="M27" s="88">
        <v>0</v>
      </c>
      <c r="N27" s="88">
        <v>561769.93605395604</v>
      </c>
      <c r="O27" s="88">
        <v>289586.91907424032</v>
      </c>
      <c r="P27" s="88">
        <v>187088.31607111898</v>
      </c>
      <c r="Q27" s="88">
        <v>19738.94097</v>
      </c>
      <c r="R27" s="88">
        <v>262664.39898075641</v>
      </c>
      <c r="S27" s="88">
        <v>0</v>
      </c>
      <c r="T27" s="124"/>
      <c r="U27" s="88">
        <v>129026.55596822131</v>
      </c>
      <c r="V27" s="88">
        <v>0</v>
      </c>
      <c r="W27" s="88">
        <v>26007.263381949306</v>
      </c>
      <c r="X27" s="88">
        <v>10279.630428531671</v>
      </c>
      <c r="Y27" s="80">
        <v>332620.19112659601</v>
      </c>
      <c r="Z27" s="73">
        <f t="shared" si="0"/>
        <v>4601091.0201080209</v>
      </c>
      <c r="AA27" s="1"/>
      <c r="AB27" s="1"/>
      <c r="AC27" s="1"/>
    </row>
    <row r="28" spans="1:29" s="16" customFormat="1" ht="13.7" customHeight="1">
      <c r="A28" s="79">
        <v>2018</v>
      </c>
      <c r="B28" s="120"/>
      <c r="C28" s="88">
        <v>835046.32713025028</v>
      </c>
      <c r="D28" s="88">
        <v>451986.65344996803</v>
      </c>
      <c r="E28" s="88">
        <v>587252.28769784851</v>
      </c>
      <c r="F28" s="88">
        <v>1094285.6892879312</v>
      </c>
      <c r="G28" s="88">
        <v>124299.74296593927</v>
      </c>
      <c r="H28" s="88">
        <v>529945.26251731662</v>
      </c>
      <c r="I28" s="88">
        <v>750978.92370096082</v>
      </c>
      <c r="J28" s="88">
        <v>260016.03307399261</v>
      </c>
      <c r="K28" s="88">
        <v>0</v>
      </c>
      <c r="L28" s="88">
        <v>0</v>
      </c>
      <c r="M28" s="88">
        <v>0</v>
      </c>
      <c r="N28" s="88">
        <v>612503.03324795119</v>
      </c>
      <c r="O28" s="88">
        <v>521650</v>
      </c>
      <c r="P28" s="88">
        <v>340305.76251999999</v>
      </c>
      <c r="Q28" s="88">
        <v>87840.200038693161</v>
      </c>
      <c r="R28" s="88">
        <v>566004.10679926968</v>
      </c>
      <c r="S28" s="88">
        <v>0</v>
      </c>
      <c r="T28" s="124"/>
      <c r="U28" s="88">
        <v>80963.995809875298</v>
      </c>
      <c r="V28" s="88">
        <v>0</v>
      </c>
      <c r="W28" s="88">
        <v>0</v>
      </c>
      <c r="X28" s="88">
        <v>8304.5860312883378</v>
      </c>
      <c r="Y28" s="80">
        <v>628052.88757528132</v>
      </c>
      <c r="Z28" s="73">
        <f t="shared" si="0"/>
        <v>7479435.491846567</v>
      </c>
      <c r="AA28" s="1"/>
      <c r="AB28" s="1"/>
      <c r="AC28" s="1"/>
    </row>
    <row r="29" spans="1:29" s="16" customFormat="1" ht="13.7" customHeight="1">
      <c r="A29" s="79">
        <v>2019</v>
      </c>
      <c r="B29" s="120"/>
      <c r="C29" s="88">
        <v>1192634.0687993465</v>
      </c>
      <c r="D29" s="88">
        <v>602110.84061680734</v>
      </c>
      <c r="E29" s="88">
        <v>5669787.6253512399</v>
      </c>
      <c r="F29" s="88">
        <v>1476657.6909082294</v>
      </c>
      <c r="G29" s="88">
        <v>327047.76917886385</v>
      </c>
      <c r="H29" s="88">
        <v>648278.6462136372</v>
      </c>
      <c r="I29" s="88">
        <v>682235.06712813571</v>
      </c>
      <c r="J29" s="88">
        <v>382300.50757013063</v>
      </c>
      <c r="K29" s="88">
        <v>0</v>
      </c>
      <c r="L29" s="88">
        <v>0</v>
      </c>
      <c r="M29" s="88">
        <v>0</v>
      </c>
      <c r="N29" s="88">
        <v>872869.32851969881</v>
      </c>
      <c r="O29" s="88">
        <v>739278.67718481272</v>
      </c>
      <c r="P29" s="88">
        <v>490236.31150379573</v>
      </c>
      <c r="Q29" s="88">
        <v>428754.40177738754</v>
      </c>
      <c r="R29" s="88">
        <v>769920.96282084007</v>
      </c>
      <c r="S29" s="88">
        <v>0</v>
      </c>
      <c r="T29" s="124"/>
      <c r="U29" s="88">
        <v>67960.96260232036</v>
      </c>
      <c r="V29" s="88">
        <v>0</v>
      </c>
      <c r="W29" s="88">
        <v>0</v>
      </c>
      <c r="X29" s="88">
        <v>96536.019155717688</v>
      </c>
      <c r="Y29" s="80">
        <v>983592.96777227637</v>
      </c>
      <c r="Z29" s="73">
        <f t="shared" si="0"/>
        <v>15430201.84710324</v>
      </c>
      <c r="AA29" s="1"/>
      <c r="AB29" s="1"/>
      <c r="AC29" s="1"/>
    </row>
    <row r="30" spans="1:29" s="16" customFormat="1" ht="13.7" customHeight="1">
      <c r="A30" s="79">
        <v>2020</v>
      </c>
      <c r="B30" s="120"/>
      <c r="C30" s="88">
        <v>1427189.7238791881</v>
      </c>
      <c r="D30" s="88">
        <v>568745.43643350515</v>
      </c>
      <c r="E30" s="88">
        <v>6731733.9543535132</v>
      </c>
      <c r="F30" s="88">
        <v>1942677.8391810055</v>
      </c>
      <c r="G30" s="88">
        <v>304251.7229968679</v>
      </c>
      <c r="H30" s="88">
        <v>685484.74527302862</v>
      </c>
      <c r="I30" s="88">
        <v>1179886.8019271602</v>
      </c>
      <c r="J30" s="88">
        <v>58866476.162877195</v>
      </c>
      <c r="K30" s="88">
        <v>0</v>
      </c>
      <c r="L30" s="88">
        <v>0</v>
      </c>
      <c r="M30" s="88">
        <v>0</v>
      </c>
      <c r="N30" s="88">
        <v>819302.91053943033</v>
      </c>
      <c r="O30" s="88">
        <v>913159.39675701049</v>
      </c>
      <c r="P30" s="88">
        <v>631104.91665653605</v>
      </c>
      <c r="Q30" s="88">
        <v>427700.91055698751</v>
      </c>
      <c r="R30" s="88">
        <v>1176017.5517025499</v>
      </c>
      <c r="S30" s="88">
        <v>184589.50014999771</v>
      </c>
      <c r="T30" s="124"/>
      <c r="U30" s="88">
        <v>52847.354341017781</v>
      </c>
      <c r="V30" s="88">
        <v>0</v>
      </c>
      <c r="W30" s="88">
        <v>0</v>
      </c>
      <c r="X30" s="88">
        <v>318259.51354795502</v>
      </c>
      <c r="Y30" s="80">
        <v>1156783.3153630481</v>
      </c>
      <c r="Z30" s="73">
        <f t="shared" si="0"/>
        <v>77386211.756535992</v>
      </c>
      <c r="AA30" s="1"/>
      <c r="AB30" s="1"/>
      <c r="AC30" s="1"/>
    </row>
    <row r="31" spans="1:29" s="45" customFormat="1" ht="13.7" customHeight="1">
      <c r="A31" s="89">
        <v>2021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0" t="e">
        <v>#N/A</v>
      </c>
      <c r="Z31" s="73" t="e">
        <v>#N/A</v>
      </c>
      <c r="AA31" s="1"/>
      <c r="AB31" s="1"/>
    </row>
    <row r="32" spans="1:29" s="45" customFormat="1" ht="13.7" customHeight="1">
      <c r="A32" s="89">
        <v>2022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0" t="e">
        <v>#N/A</v>
      </c>
      <c r="Z32" s="73" t="e">
        <v>#N/A</v>
      </c>
      <c r="AA32" s="52"/>
      <c r="AB32" s="52"/>
    </row>
    <row r="33" spans="1:28" s="45" customFormat="1" ht="13.7" customHeight="1">
      <c r="A33" s="89">
        <v>2023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0" t="e">
        <v>#N/A</v>
      </c>
      <c r="Z33" s="73" t="e">
        <v>#N/A</v>
      </c>
      <c r="AA33" s="1"/>
      <c r="AB33" s="1"/>
    </row>
    <row r="34" spans="1:28" s="45" customFormat="1" ht="13.7" customHeight="1">
      <c r="A34" s="89">
        <v>2024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0" t="e">
        <v>#N/A</v>
      </c>
      <c r="Z34" s="73" t="e">
        <v>#N/A</v>
      </c>
      <c r="AA34" s="1"/>
      <c r="AB34" s="1"/>
    </row>
    <row r="35" spans="1:28" s="45" customFormat="1" ht="13.7" customHeight="1">
      <c r="A35" s="89">
        <v>2025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8">
      <c r="Z36" s="34"/>
    </row>
    <row r="37" spans="1:28">
      <c r="Z37" s="34"/>
    </row>
    <row r="38" spans="1:28">
      <c r="Z38" s="34"/>
    </row>
    <row r="39" spans="1:28">
      <c r="Z39" s="34"/>
    </row>
    <row r="40" spans="1:28">
      <c r="Z40" s="34"/>
    </row>
    <row r="41" spans="1:28">
      <c r="Z41" s="34"/>
    </row>
    <row r="42" spans="1:28">
      <c r="Z42" s="34"/>
    </row>
    <row r="43" spans="1:28">
      <c r="Z43" s="34"/>
    </row>
    <row r="44" spans="1:28">
      <c r="Z44" s="34"/>
    </row>
    <row r="45" spans="1:28">
      <c r="Z45" s="34"/>
    </row>
    <row r="46" spans="1:28">
      <c r="Z46" s="34"/>
    </row>
    <row r="47" spans="1:28">
      <c r="Z47" s="34"/>
    </row>
    <row r="48" spans="1:28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AC51"/>
  <sheetViews>
    <sheetView zoomScaleNormal="100"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120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Fondo Fiduciario de Desarrollo Provincial,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1321</v>
      </c>
      <c r="C8" s="57" t="s">
        <v>1322</v>
      </c>
      <c r="D8" s="57" t="s">
        <v>1323</v>
      </c>
      <c r="E8" s="64" t="s">
        <v>1324</v>
      </c>
      <c r="F8" s="57" t="s">
        <v>1325</v>
      </c>
      <c r="G8" s="57" t="s">
        <v>1326</v>
      </c>
      <c r="H8" s="64" t="s">
        <v>1327</v>
      </c>
      <c r="I8" s="57" t="s">
        <v>1328</v>
      </c>
      <c r="J8" s="57" t="s">
        <v>1329</v>
      </c>
      <c r="K8" s="64" t="s">
        <v>1330</v>
      </c>
      <c r="L8" s="57" t="s">
        <v>1331</v>
      </c>
      <c r="M8" s="57" t="s">
        <v>1332</v>
      </c>
      <c r="N8" s="64" t="s">
        <v>1333</v>
      </c>
      <c r="O8" s="57" t="s">
        <v>1334</v>
      </c>
      <c r="P8" s="57" t="s">
        <v>1335</v>
      </c>
      <c r="Q8" s="64" t="s">
        <v>1336</v>
      </c>
      <c r="R8" s="57" t="s">
        <v>1337</v>
      </c>
      <c r="S8" s="57" t="s">
        <v>1338</v>
      </c>
      <c r="T8" s="57" t="s">
        <v>1339</v>
      </c>
      <c r="U8" s="57" t="s">
        <v>1340</v>
      </c>
      <c r="V8" s="57" t="s">
        <v>1341</v>
      </c>
      <c r="W8" s="57" t="s">
        <v>1342</v>
      </c>
      <c r="X8" s="57" t="s">
        <v>1343</v>
      </c>
      <c r="Y8" s="57" t="s">
        <v>1344</v>
      </c>
      <c r="Z8" s="66" t="s">
        <v>1345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 thickBot="1">
      <c r="A10" s="68">
        <v>2000</v>
      </c>
      <c r="B10" s="146"/>
      <c r="C10" s="120"/>
      <c r="D10" s="70">
        <v>15000</v>
      </c>
      <c r="E10" s="138"/>
      <c r="F10" s="70">
        <v>11000</v>
      </c>
      <c r="G10" s="70">
        <v>90000</v>
      </c>
      <c r="H10" s="138"/>
      <c r="I10" s="70">
        <v>78000</v>
      </c>
      <c r="J10" s="70">
        <v>80836.480549999993</v>
      </c>
      <c r="K10" s="70">
        <v>53112.599109999988</v>
      </c>
      <c r="L10" s="138"/>
      <c r="M10" s="70">
        <v>15000</v>
      </c>
      <c r="N10" s="70">
        <v>271795.48217999999</v>
      </c>
      <c r="O10" s="70">
        <v>78960.311000000002</v>
      </c>
      <c r="P10" s="138"/>
      <c r="Q10" s="70">
        <v>82085.429999999993</v>
      </c>
      <c r="R10" s="70">
        <v>50891.938000000002</v>
      </c>
      <c r="S10" s="70">
        <v>80699</v>
      </c>
      <c r="T10" s="70">
        <v>51145.831530000003</v>
      </c>
      <c r="U10" s="70">
        <v>81201.316999999995</v>
      </c>
      <c r="V10" s="70">
        <v>163669</v>
      </c>
      <c r="W10" s="70">
        <v>48000</v>
      </c>
      <c r="X10" s="70">
        <v>82046</v>
      </c>
      <c r="Y10" s="138"/>
      <c r="Z10" s="71">
        <f>SUM(B10:Y10)</f>
        <v>1333443.38937</v>
      </c>
    </row>
    <row r="11" spans="1:29" s="16" customFormat="1" ht="13.7" customHeight="1" thickBot="1">
      <c r="A11" s="79">
        <v>2001</v>
      </c>
      <c r="B11" s="120"/>
      <c r="C11" s="119">
        <v>421270.31351000001</v>
      </c>
      <c r="D11" s="88">
        <v>228520.36517191783</v>
      </c>
      <c r="E11" s="124"/>
      <c r="F11" s="88">
        <v>27712.113219999999</v>
      </c>
      <c r="G11" s="88">
        <v>460795.37056999997</v>
      </c>
      <c r="H11" s="119">
        <v>115061.47475917811</v>
      </c>
      <c r="I11" s="88">
        <v>75620.270690000005</v>
      </c>
      <c r="J11" s="88">
        <v>362389.65607249999</v>
      </c>
      <c r="K11" s="88">
        <v>351619.90693</v>
      </c>
      <c r="L11" s="124"/>
      <c r="M11" s="88">
        <v>52345.230379999994</v>
      </c>
      <c r="N11" s="88">
        <v>273228.41774100001</v>
      </c>
      <c r="O11" s="88">
        <v>198180.30089999997</v>
      </c>
      <c r="P11" s="119">
        <v>235499.75375124998</v>
      </c>
      <c r="Q11" s="88">
        <v>392733.23059849994</v>
      </c>
      <c r="R11" s="88">
        <v>49341.111243500003</v>
      </c>
      <c r="S11" s="88">
        <v>188060.58235699998</v>
      </c>
      <c r="T11" s="88">
        <v>50154.3952135</v>
      </c>
      <c r="U11" s="88">
        <v>79613.212759999995</v>
      </c>
      <c r="V11" s="88">
        <v>152007.04150100003</v>
      </c>
      <c r="W11" s="88">
        <v>49341.747000000003</v>
      </c>
      <c r="X11" s="88">
        <v>424888.91031000006</v>
      </c>
      <c r="Y11" s="145">
        <v>50560.640817260275</v>
      </c>
      <c r="Z11" s="73">
        <f t="shared" ref="Z11:Z30" si="0">SUM(B11:Y11)</f>
        <v>4238944.0454966063</v>
      </c>
      <c r="AA11" s="1"/>
      <c r="AB11" s="1"/>
      <c r="AC11" s="1"/>
    </row>
    <row r="12" spans="1:29" s="16" customFormat="1" ht="13.7" customHeight="1">
      <c r="A12" s="79">
        <v>2002</v>
      </c>
      <c r="B12" s="121">
        <v>137711</v>
      </c>
      <c r="C12" s="88">
        <v>10874913.146470467</v>
      </c>
      <c r="D12" s="88">
        <v>804259.70943526132</v>
      </c>
      <c r="E12" s="100">
        <v>3433132.5249810144</v>
      </c>
      <c r="F12" s="88">
        <v>1111883.3001936937</v>
      </c>
      <c r="G12" s="88">
        <v>2307192.4500548304</v>
      </c>
      <c r="H12" s="88">
        <v>491635.40565893421</v>
      </c>
      <c r="I12" s="88">
        <v>1411519.5096156164</v>
      </c>
      <c r="J12" s="88">
        <v>2042726.5408151818</v>
      </c>
      <c r="K12" s="88">
        <v>1660834.6826488478</v>
      </c>
      <c r="L12" s="124"/>
      <c r="M12" s="88">
        <v>291095.87425158097</v>
      </c>
      <c r="N12" s="88">
        <v>1590044.5489026271</v>
      </c>
      <c r="O12" s="88">
        <v>1558108.753601691</v>
      </c>
      <c r="P12" s="88">
        <v>1163929.664982067</v>
      </c>
      <c r="Q12" s="88">
        <v>1808095.3711116978</v>
      </c>
      <c r="R12" s="88">
        <v>867935.7781156</v>
      </c>
      <c r="S12" s="88">
        <v>1015277.9701947282</v>
      </c>
      <c r="T12" s="88">
        <v>98674</v>
      </c>
      <c r="U12" s="88">
        <v>156632.62704827922</v>
      </c>
      <c r="V12" s="88">
        <v>324712.3217610569</v>
      </c>
      <c r="W12" s="88">
        <v>97075.93988274</v>
      </c>
      <c r="X12" s="88">
        <v>1525778.5118319569</v>
      </c>
      <c r="Y12" s="80">
        <v>249300.16491386475</v>
      </c>
      <c r="Z12" s="73">
        <f t="shared" si="0"/>
        <v>35022469.796471737</v>
      </c>
      <c r="AA12" s="1"/>
      <c r="AB12" s="1"/>
      <c r="AC12" s="1"/>
    </row>
    <row r="13" spans="1:29" s="16" customFormat="1" ht="13.7" customHeight="1">
      <c r="A13" s="79">
        <v>2003</v>
      </c>
      <c r="B13" s="87">
        <v>137711</v>
      </c>
      <c r="C13" s="88">
        <v>11860770.350770785</v>
      </c>
      <c r="D13" s="88">
        <v>841537.77351858339</v>
      </c>
      <c r="E13" s="88">
        <v>3701316.7537397244</v>
      </c>
      <c r="F13" s="88">
        <v>1349661.3156580974</v>
      </c>
      <c r="G13" s="88">
        <v>2484872.5973979067</v>
      </c>
      <c r="H13" s="88">
        <v>511235.30001447257</v>
      </c>
      <c r="I13" s="88">
        <v>1732683.3798710555</v>
      </c>
      <c r="J13" s="88">
        <v>2217912.9958745232</v>
      </c>
      <c r="K13" s="88">
        <v>1869847.3333773022</v>
      </c>
      <c r="L13" s="124"/>
      <c r="M13" s="88">
        <v>334762.41267047776</v>
      </c>
      <c r="N13" s="88">
        <v>1739318.7028756628</v>
      </c>
      <c r="O13" s="88">
        <v>1687885.7703831226</v>
      </c>
      <c r="P13" s="88">
        <v>1215006.1057179442</v>
      </c>
      <c r="Q13" s="88">
        <v>1921290.5930295587</v>
      </c>
      <c r="R13" s="88">
        <v>898309.03973942262</v>
      </c>
      <c r="S13" s="88">
        <v>1148020.1952395625</v>
      </c>
      <c r="T13" s="88">
        <v>99097.29900596237</v>
      </c>
      <c r="U13" s="88">
        <v>157331.1247290048</v>
      </c>
      <c r="V13" s="88">
        <v>300425.4023920027</v>
      </c>
      <c r="W13" s="88">
        <v>97470.601680654741</v>
      </c>
      <c r="X13" s="88">
        <v>1814135.6953747519</v>
      </c>
      <c r="Y13" s="80">
        <v>264069.95772705163</v>
      </c>
      <c r="Z13" s="73">
        <f t="shared" si="0"/>
        <v>38384671.700787626</v>
      </c>
      <c r="AA13" s="1"/>
      <c r="AB13" s="1"/>
      <c r="AC13" s="1"/>
    </row>
    <row r="14" spans="1:29" s="16" customFormat="1" ht="13.7" customHeight="1">
      <c r="A14" s="79">
        <v>2004</v>
      </c>
      <c r="B14" s="87">
        <v>137711</v>
      </c>
      <c r="C14" s="88">
        <v>13171343.796965444</v>
      </c>
      <c r="D14" s="88">
        <v>890309.08413908794</v>
      </c>
      <c r="E14" s="88">
        <v>3861442.24045739</v>
      </c>
      <c r="F14" s="88">
        <v>1453799.0580357248</v>
      </c>
      <c r="G14" s="88">
        <v>2610861.6488486095</v>
      </c>
      <c r="H14" s="88">
        <v>540304.62419415347</v>
      </c>
      <c r="I14" s="88">
        <v>1834890.8355757601</v>
      </c>
      <c r="J14" s="88">
        <v>2380635.1575850802</v>
      </c>
      <c r="K14" s="88">
        <v>2070523.1184366844</v>
      </c>
      <c r="L14" s="124"/>
      <c r="M14" s="88">
        <v>352290.74575940624</v>
      </c>
      <c r="N14" s="88">
        <v>1830958.7035501171</v>
      </c>
      <c r="O14" s="88">
        <v>1795660.9731013551</v>
      </c>
      <c r="P14" s="88">
        <v>1285509.3162378492</v>
      </c>
      <c r="Q14" s="88">
        <v>2019670.270734837</v>
      </c>
      <c r="R14" s="88">
        <v>953006.64920424006</v>
      </c>
      <c r="S14" s="88">
        <v>1215795.3283128454</v>
      </c>
      <c r="T14" s="88">
        <v>104532.41308516086</v>
      </c>
      <c r="U14" s="88">
        <v>165960.14509271111</v>
      </c>
      <c r="V14" s="88">
        <v>316902.60561215709</v>
      </c>
      <c r="W14" s="88">
        <v>102816.49753065768</v>
      </c>
      <c r="X14" s="88">
        <v>1931848.013682998</v>
      </c>
      <c r="Y14" s="80">
        <v>276497.02108135226</v>
      </c>
      <c r="Z14" s="73">
        <f t="shared" si="0"/>
        <v>41303269.247223616</v>
      </c>
      <c r="AA14" s="1"/>
      <c r="AB14" s="1"/>
      <c r="AC14" s="1"/>
    </row>
    <row r="15" spans="1:29" s="16" customFormat="1" ht="13.7" customHeight="1">
      <c r="A15" s="79">
        <v>2005</v>
      </c>
      <c r="B15" s="87">
        <v>146026.15988985487</v>
      </c>
      <c r="C15" s="88">
        <v>16074316.200702623</v>
      </c>
      <c r="D15" s="88">
        <v>1016943.2419128788</v>
      </c>
      <c r="E15" s="88">
        <v>4442388.6119375294</v>
      </c>
      <c r="F15" s="88">
        <v>1801133.4544846001</v>
      </c>
      <c r="G15" s="88">
        <v>3118164.2271088348</v>
      </c>
      <c r="H15" s="88">
        <v>605611.58699010266</v>
      </c>
      <c r="I15" s="88">
        <v>2196975.6063038106</v>
      </c>
      <c r="J15" s="88">
        <v>2721395.9957660967</v>
      </c>
      <c r="K15" s="88">
        <v>2350857.3590693087</v>
      </c>
      <c r="L15" s="100">
        <v>6625.1615920126069</v>
      </c>
      <c r="M15" s="88">
        <v>375137.69390854001</v>
      </c>
      <c r="N15" s="88">
        <v>2141904.9409699589</v>
      </c>
      <c r="O15" s="88">
        <v>2170889.7612598771</v>
      </c>
      <c r="P15" s="88">
        <v>1459397.1450948343</v>
      </c>
      <c r="Q15" s="88">
        <v>2429916.8638652079</v>
      </c>
      <c r="R15" s="88">
        <v>1098802.3203861974</v>
      </c>
      <c r="S15" s="88">
        <v>1328990.1826352291</v>
      </c>
      <c r="T15" s="88">
        <v>139927.44296905206</v>
      </c>
      <c r="U15" s="88">
        <v>224233.56667637982</v>
      </c>
      <c r="V15" s="88">
        <v>388352.91440457234</v>
      </c>
      <c r="W15" s="88">
        <v>139630.37958000001</v>
      </c>
      <c r="X15" s="88">
        <v>2284812.6115945852</v>
      </c>
      <c r="Y15" s="80">
        <v>301764.45263190573</v>
      </c>
      <c r="Z15" s="73">
        <f t="shared" si="0"/>
        <v>48964197.881734006</v>
      </c>
      <c r="AA15" s="1"/>
      <c r="AB15" s="1"/>
      <c r="AC15" s="1"/>
    </row>
    <row r="16" spans="1:29" s="16" customFormat="1" ht="13.7" customHeight="1">
      <c r="A16" s="79">
        <v>2006</v>
      </c>
      <c r="B16" s="87">
        <v>8949.2345025007853</v>
      </c>
      <c r="C16" s="88">
        <v>17994601.51764518</v>
      </c>
      <c r="D16" s="88">
        <v>1082644.8849661874</v>
      </c>
      <c r="E16" s="88">
        <v>4900468.0330527965</v>
      </c>
      <c r="F16" s="88">
        <v>2000602.679284136</v>
      </c>
      <c r="G16" s="88">
        <v>3291662.2079920196</v>
      </c>
      <c r="H16" s="88">
        <v>636792.05508171476</v>
      </c>
      <c r="I16" s="88">
        <v>2328714.5464692838</v>
      </c>
      <c r="J16" s="88">
        <v>2929398.4283330436</v>
      </c>
      <c r="K16" s="88">
        <v>2486980.060934382</v>
      </c>
      <c r="L16" s="88">
        <v>7130.3649586126066</v>
      </c>
      <c r="M16" s="88">
        <v>375098.33033495606</v>
      </c>
      <c r="N16" s="88">
        <v>2290112.7862211615</v>
      </c>
      <c r="O16" s="88">
        <v>2373610.2482393938</v>
      </c>
      <c r="P16" s="88">
        <v>1513230.5813697982</v>
      </c>
      <c r="Q16" s="88">
        <v>2612326.5191169796</v>
      </c>
      <c r="R16" s="88">
        <v>1149514.926835062</v>
      </c>
      <c r="S16" s="88">
        <v>1295593.8216666901</v>
      </c>
      <c r="T16" s="88">
        <v>154366.50804992707</v>
      </c>
      <c r="U16" s="88">
        <v>191219.21887550445</v>
      </c>
      <c r="V16" s="88">
        <v>315471.05141400453</v>
      </c>
      <c r="W16" s="88">
        <v>121397.47625711559</v>
      </c>
      <c r="X16" s="88">
        <v>2499185.1977766803</v>
      </c>
      <c r="Y16" s="80">
        <v>311221.68504918314</v>
      </c>
      <c r="Z16" s="73">
        <f t="shared" si="0"/>
        <v>52870292.364426307</v>
      </c>
      <c r="AA16" s="1"/>
      <c r="AB16" s="1"/>
      <c r="AC16" s="1"/>
    </row>
    <row r="17" spans="1:29" s="16" customFormat="1" ht="13.7" customHeight="1">
      <c r="A17" s="79">
        <v>2007</v>
      </c>
      <c r="B17" s="87">
        <v>9583.3091151466961</v>
      </c>
      <c r="C17" s="88">
        <v>20423324.463059854</v>
      </c>
      <c r="D17" s="88">
        <v>1129242.143503526</v>
      </c>
      <c r="E17" s="88">
        <v>5385568.1582205044</v>
      </c>
      <c r="F17" s="88">
        <v>2103990.9294175073</v>
      </c>
      <c r="G17" s="88">
        <v>3520894.7465433674</v>
      </c>
      <c r="H17" s="88">
        <v>644132.856872053</v>
      </c>
      <c r="I17" s="88">
        <v>2393366.8685621251</v>
      </c>
      <c r="J17" s="88">
        <v>3073406.7548231049</v>
      </c>
      <c r="K17" s="88">
        <v>2769717.6338292286</v>
      </c>
      <c r="L17" s="88">
        <v>7635.5683252126073</v>
      </c>
      <c r="M17" s="88">
        <v>369461.91213407461</v>
      </c>
      <c r="N17" s="88">
        <v>2454606.2006309209</v>
      </c>
      <c r="O17" s="88">
        <v>2526842.5598056247</v>
      </c>
      <c r="P17" s="88">
        <v>1523420.7604698667</v>
      </c>
      <c r="Q17" s="88">
        <v>2801258.0460818755</v>
      </c>
      <c r="R17" s="88">
        <v>1184717.9404287764</v>
      </c>
      <c r="S17" s="88">
        <v>1249899.4953049072</v>
      </c>
      <c r="T17" s="88">
        <v>167451.74018779612</v>
      </c>
      <c r="U17" s="88">
        <v>154906.32434229139</v>
      </c>
      <c r="V17" s="88">
        <v>215497.42523035532</v>
      </c>
      <c r="W17" s="88">
        <v>96236.390822383153</v>
      </c>
      <c r="X17" s="88">
        <v>2728128.9059370672</v>
      </c>
      <c r="Y17" s="80">
        <v>344835.48196873546</v>
      </c>
      <c r="Z17" s="73">
        <f t="shared" si="0"/>
        <v>57278126.615616292</v>
      </c>
      <c r="AA17" s="1"/>
      <c r="AB17" s="1"/>
      <c r="AC17" s="1"/>
    </row>
    <row r="18" spans="1:29" s="16" customFormat="1" ht="13.7" customHeight="1">
      <c r="A18" s="79">
        <v>2008</v>
      </c>
      <c r="B18" s="87">
        <v>10219.120918512188</v>
      </c>
      <c r="C18" s="88">
        <v>23301791.728211068</v>
      </c>
      <c r="D18" s="88">
        <v>1130906.6851787246</v>
      </c>
      <c r="E18" s="88">
        <v>5702003.723270949</v>
      </c>
      <c r="F18" s="88">
        <v>2038319.1107670318</v>
      </c>
      <c r="G18" s="88">
        <v>3722816.2559678024</v>
      </c>
      <c r="H18" s="88">
        <v>646620.04679786589</v>
      </c>
      <c r="I18" s="88">
        <v>2537860.2499388889</v>
      </c>
      <c r="J18" s="88">
        <v>3216780.5152400709</v>
      </c>
      <c r="K18" s="88">
        <v>3107904.0966605181</v>
      </c>
      <c r="L18" s="88">
        <v>8142.1558106252096</v>
      </c>
      <c r="M18" s="88">
        <v>372505.26383201388</v>
      </c>
      <c r="N18" s="88">
        <v>2633807.243332366</v>
      </c>
      <c r="O18" s="88">
        <v>2701649.7283819453</v>
      </c>
      <c r="P18" s="88">
        <v>1682234.7745102711</v>
      </c>
      <c r="Q18" s="88">
        <v>3003954.2939891163</v>
      </c>
      <c r="R18" s="88">
        <v>1212226.6621998812</v>
      </c>
      <c r="S18" s="88">
        <v>1236575.9342010177</v>
      </c>
      <c r="T18" s="88">
        <v>180888.4182856454</v>
      </c>
      <c r="U18" s="88">
        <v>108279.24448621567</v>
      </c>
      <c r="V18" s="88">
        <v>101570.34589902782</v>
      </c>
      <c r="W18" s="88">
        <v>66036.23948629458</v>
      </c>
      <c r="X18" s="88">
        <v>2988830.9833414862</v>
      </c>
      <c r="Y18" s="80">
        <v>350092.95395150874</v>
      </c>
      <c r="Z18" s="73">
        <f t="shared" si="0"/>
        <v>62062015.774658836</v>
      </c>
      <c r="AA18" s="1"/>
      <c r="AB18" s="1"/>
      <c r="AC18" s="1"/>
    </row>
    <row r="19" spans="1:29" s="16" customFormat="1" ht="13.7" customHeight="1">
      <c r="A19" s="79">
        <v>2009</v>
      </c>
      <c r="B19" s="87">
        <v>10853.1955311581</v>
      </c>
      <c r="C19" s="88">
        <v>27641412.951699603</v>
      </c>
      <c r="D19" s="88">
        <v>1216920.1482446133</v>
      </c>
      <c r="E19" s="88">
        <v>6164950.7911367761</v>
      </c>
      <c r="F19" s="88">
        <v>2115109.6744894893</v>
      </c>
      <c r="G19" s="88">
        <v>3946223.8042783979</v>
      </c>
      <c r="H19" s="88">
        <v>650739.1217099051</v>
      </c>
      <c r="I19" s="88">
        <v>2741421.0577717451</v>
      </c>
      <c r="J19" s="88">
        <v>3380285.8045999119</v>
      </c>
      <c r="K19" s="88">
        <v>3325768.3424097816</v>
      </c>
      <c r="L19" s="88">
        <v>8647.3591772252094</v>
      </c>
      <c r="M19" s="88">
        <v>374913.98883205955</v>
      </c>
      <c r="N19" s="88">
        <v>2898812.1303420784</v>
      </c>
      <c r="O19" s="88">
        <v>2894560.9930849965</v>
      </c>
      <c r="P19" s="88">
        <v>1883788.1057538555</v>
      </c>
      <c r="Q19" s="88">
        <v>3231985.4368367689</v>
      </c>
      <c r="R19" s="88">
        <v>1225163.2928086093</v>
      </c>
      <c r="S19" s="88">
        <v>1244548.0406211726</v>
      </c>
      <c r="T19" s="88">
        <v>206287.35308914565</v>
      </c>
      <c r="U19" s="88">
        <v>56387.942169149435</v>
      </c>
      <c r="V19" s="88">
        <v>54580.151397629314</v>
      </c>
      <c r="W19" s="88">
        <v>31001.91702867678</v>
      </c>
      <c r="X19" s="88">
        <v>3281144.3199715763</v>
      </c>
      <c r="Y19" s="80">
        <v>397274.12973551522</v>
      </c>
      <c r="Z19" s="73">
        <f t="shared" si="0"/>
        <v>68982780.052719846</v>
      </c>
      <c r="AA19" s="1"/>
      <c r="AB19" s="1"/>
      <c r="AC19" s="1"/>
    </row>
    <row r="20" spans="1:29" s="16" customFormat="1" ht="13.7" customHeight="1">
      <c r="A20" s="79">
        <v>2010</v>
      </c>
      <c r="B20" s="87">
        <v>0</v>
      </c>
      <c r="C20" s="88">
        <v>312312.32876712328</v>
      </c>
      <c r="D20" s="88">
        <v>18272.665548833233</v>
      </c>
      <c r="E20" s="88">
        <v>0</v>
      </c>
      <c r="F20" s="88">
        <v>0</v>
      </c>
      <c r="G20" s="88">
        <v>0</v>
      </c>
      <c r="H20" s="88">
        <v>658534.16907022288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21538.73</v>
      </c>
      <c r="P20" s="88">
        <v>0</v>
      </c>
      <c r="Q20" s="88">
        <v>0</v>
      </c>
      <c r="R20" s="88">
        <v>0</v>
      </c>
      <c r="S20" s="88">
        <v>0</v>
      </c>
      <c r="T20" s="88">
        <v>225638.46944158769</v>
      </c>
      <c r="U20" s="88">
        <v>0</v>
      </c>
      <c r="V20" s="88">
        <v>0</v>
      </c>
      <c r="W20" s="88">
        <v>0</v>
      </c>
      <c r="X20" s="88">
        <v>0</v>
      </c>
      <c r="Y20" s="80">
        <v>0</v>
      </c>
      <c r="Z20" s="73">
        <f t="shared" si="0"/>
        <v>1236296.3628277672</v>
      </c>
      <c r="AA20" s="1"/>
      <c r="AB20" s="1"/>
      <c r="AC20" s="1"/>
    </row>
    <row r="21" spans="1:29" s="16" customFormat="1" ht="13.7" customHeight="1">
      <c r="A21" s="79">
        <v>2011</v>
      </c>
      <c r="B21" s="87">
        <v>0</v>
      </c>
      <c r="C21" s="88">
        <v>1112575.3424657534</v>
      </c>
      <c r="D21" s="88">
        <v>17970.51363386459</v>
      </c>
      <c r="E21" s="88">
        <v>0</v>
      </c>
      <c r="F21" s="88">
        <v>0</v>
      </c>
      <c r="G21" s="88">
        <v>0</v>
      </c>
      <c r="H21" s="88">
        <v>647472.54627748777</v>
      </c>
      <c r="I21" s="88">
        <v>0</v>
      </c>
      <c r="J21" s="88">
        <v>0</v>
      </c>
      <c r="K21" s="88">
        <v>40013.150684931512</v>
      </c>
      <c r="L21" s="88">
        <v>0</v>
      </c>
      <c r="M21" s="88">
        <v>0</v>
      </c>
      <c r="N21" s="88">
        <v>0</v>
      </c>
      <c r="O21" s="88">
        <v>21538.73</v>
      </c>
      <c r="P21" s="88">
        <v>0</v>
      </c>
      <c r="Q21" s="88">
        <v>80052.602739726019</v>
      </c>
      <c r="R21" s="88">
        <v>0</v>
      </c>
      <c r="S21" s="88">
        <v>0</v>
      </c>
      <c r="T21" s="88">
        <v>246804.848331835</v>
      </c>
      <c r="U21" s="88">
        <v>0</v>
      </c>
      <c r="V21" s="88">
        <v>0</v>
      </c>
      <c r="W21" s="88">
        <v>0</v>
      </c>
      <c r="X21" s="88">
        <v>0</v>
      </c>
      <c r="Y21" s="80">
        <v>0</v>
      </c>
      <c r="Z21" s="73">
        <f t="shared" si="0"/>
        <v>2166427.7341335984</v>
      </c>
      <c r="AA21" s="1"/>
      <c r="AB21" s="1"/>
      <c r="AC21" s="1"/>
    </row>
    <row r="22" spans="1:29" s="16" customFormat="1" ht="13.7" customHeight="1">
      <c r="A22" s="79">
        <v>2012</v>
      </c>
      <c r="B22" s="87">
        <v>0</v>
      </c>
      <c r="C22" s="88">
        <v>1049987.9517808219</v>
      </c>
      <c r="D22" s="88">
        <v>17711.528539999999</v>
      </c>
      <c r="E22" s="88">
        <v>0</v>
      </c>
      <c r="F22" s="88">
        <v>0</v>
      </c>
      <c r="G22" s="88">
        <v>0</v>
      </c>
      <c r="H22" s="88">
        <v>9612.0512300000009</v>
      </c>
      <c r="I22" s="88">
        <v>0</v>
      </c>
      <c r="J22" s="88">
        <v>0</v>
      </c>
      <c r="K22" s="88">
        <v>40013.150684931512</v>
      </c>
      <c r="L22" s="88">
        <v>0</v>
      </c>
      <c r="M22" s="88">
        <v>0</v>
      </c>
      <c r="N22" s="88">
        <v>0</v>
      </c>
      <c r="O22" s="88">
        <v>21538.73</v>
      </c>
      <c r="P22" s="88">
        <v>0</v>
      </c>
      <c r="Q22" s="88">
        <v>80052.602739726019</v>
      </c>
      <c r="R22" s="88">
        <v>0</v>
      </c>
      <c r="S22" s="88">
        <v>0</v>
      </c>
      <c r="T22" s="88">
        <v>270022.88164180331</v>
      </c>
      <c r="U22" s="88">
        <v>0</v>
      </c>
      <c r="V22" s="88">
        <v>0</v>
      </c>
      <c r="W22" s="88">
        <v>0</v>
      </c>
      <c r="X22" s="88">
        <v>0</v>
      </c>
      <c r="Y22" s="80">
        <v>0</v>
      </c>
      <c r="Z22" s="73">
        <f t="shared" si="0"/>
        <v>1488938.8966172829</v>
      </c>
      <c r="AA22" s="1"/>
      <c r="AB22" s="1"/>
      <c r="AC22" s="1"/>
    </row>
    <row r="23" spans="1:29" s="16" customFormat="1" ht="13.7" customHeight="1">
      <c r="A23" s="79">
        <v>2013</v>
      </c>
      <c r="B23" s="87">
        <v>0</v>
      </c>
      <c r="C23" s="88">
        <v>873123.0027397254</v>
      </c>
      <c r="D23" s="88">
        <v>17042.19083</v>
      </c>
      <c r="E23" s="88">
        <v>0</v>
      </c>
      <c r="F23" s="88">
        <v>0</v>
      </c>
      <c r="G23" s="88">
        <v>0</v>
      </c>
      <c r="H23" s="88">
        <v>9612.0512300000009</v>
      </c>
      <c r="I23" s="88">
        <v>0</v>
      </c>
      <c r="J23" s="88">
        <v>0</v>
      </c>
      <c r="K23" s="88">
        <v>34304.909150684907</v>
      </c>
      <c r="L23" s="88">
        <v>0</v>
      </c>
      <c r="M23" s="88">
        <v>0</v>
      </c>
      <c r="N23" s="88">
        <v>0</v>
      </c>
      <c r="O23" s="88">
        <v>21538.73</v>
      </c>
      <c r="P23" s="88">
        <v>0</v>
      </c>
      <c r="Q23" s="88">
        <v>68621.091068493144</v>
      </c>
      <c r="R23" s="88">
        <v>120192.76487720085</v>
      </c>
      <c r="S23" s="88">
        <v>0</v>
      </c>
      <c r="T23" s="88">
        <v>270022.88164180331</v>
      </c>
      <c r="U23" s="88">
        <v>0</v>
      </c>
      <c r="V23" s="88">
        <v>0</v>
      </c>
      <c r="W23" s="88">
        <v>0</v>
      </c>
      <c r="X23" s="88">
        <v>0</v>
      </c>
      <c r="Y23" s="80">
        <v>0</v>
      </c>
      <c r="Z23" s="73">
        <f t="shared" si="0"/>
        <v>1414457.6215379075</v>
      </c>
      <c r="AA23" s="1"/>
      <c r="AB23" s="1"/>
      <c r="AC23" s="1"/>
    </row>
    <row r="24" spans="1:29" s="16" customFormat="1" ht="13.7" customHeight="1">
      <c r="A24" s="79">
        <v>2014</v>
      </c>
      <c r="B24" s="87">
        <v>0</v>
      </c>
      <c r="C24" s="88">
        <v>696258.05369862902</v>
      </c>
      <c r="D24" s="88">
        <v>16373.855380000001</v>
      </c>
      <c r="E24" s="88">
        <v>0</v>
      </c>
      <c r="F24" s="88">
        <v>0</v>
      </c>
      <c r="G24" s="88">
        <v>0</v>
      </c>
      <c r="H24" s="88">
        <v>9612.0512300000009</v>
      </c>
      <c r="I24" s="88">
        <v>0</v>
      </c>
      <c r="J24" s="88">
        <v>0</v>
      </c>
      <c r="K24" s="88">
        <v>28590.092273972597</v>
      </c>
      <c r="L24" s="88">
        <v>0</v>
      </c>
      <c r="M24" s="88">
        <v>0</v>
      </c>
      <c r="N24" s="88">
        <v>0</v>
      </c>
      <c r="O24" s="88">
        <v>21538.73</v>
      </c>
      <c r="P24" s="88">
        <v>0</v>
      </c>
      <c r="Q24" s="88">
        <v>57187.707275890411</v>
      </c>
      <c r="R24" s="88">
        <v>0</v>
      </c>
      <c r="S24" s="88">
        <v>0</v>
      </c>
      <c r="T24" s="88">
        <v>270022.88164180331</v>
      </c>
      <c r="U24" s="88">
        <v>0</v>
      </c>
      <c r="V24" s="88">
        <v>0</v>
      </c>
      <c r="W24" s="88">
        <v>0</v>
      </c>
      <c r="X24" s="88">
        <v>0</v>
      </c>
      <c r="Y24" s="80">
        <v>0</v>
      </c>
      <c r="Z24" s="73">
        <f t="shared" si="0"/>
        <v>1099583.3715002951</v>
      </c>
      <c r="AA24" s="1"/>
      <c r="AB24" s="1"/>
      <c r="AC24" s="1"/>
    </row>
    <row r="25" spans="1:29" s="16" customFormat="1" ht="13.7" customHeight="1">
      <c r="A25" s="79">
        <v>2015</v>
      </c>
      <c r="B25" s="87">
        <v>0</v>
      </c>
      <c r="C25" s="88">
        <v>519393.104657533</v>
      </c>
      <c r="D25" s="88">
        <v>12914.37357</v>
      </c>
      <c r="E25" s="88">
        <v>0</v>
      </c>
      <c r="F25" s="88">
        <v>0</v>
      </c>
      <c r="G25" s="88">
        <v>0</v>
      </c>
      <c r="H25" s="88">
        <v>9612.1112300000004</v>
      </c>
      <c r="I25" s="88">
        <v>0</v>
      </c>
      <c r="J25" s="88">
        <v>0</v>
      </c>
      <c r="K25" s="88">
        <v>22875.275397260291</v>
      </c>
      <c r="L25" s="88">
        <v>0</v>
      </c>
      <c r="M25" s="88">
        <v>0</v>
      </c>
      <c r="N25" s="88">
        <v>0</v>
      </c>
      <c r="O25" s="88">
        <v>21538.73</v>
      </c>
      <c r="P25" s="88">
        <v>0</v>
      </c>
      <c r="Q25" s="88">
        <v>45756.195604657529</v>
      </c>
      <c r="R25" s="88">
        <v>0</v>
      </c>
      <c r="S25" s="88">
        <v>0</v>
      </c>
      <c r="T25" s="88">
        <v>270022.88164180331</v>
      </c>
      <c r="U25" s="88">
        <v>0</v>
      </c>
      <c r="V25" s="88">
        <v>0</v>
      </c>
      <c r="W25" s="88">
        <v>0</v>
      </c>
      <c r="X25" s="88">
        <v>0</v>
      </c>
      <c r="Y25" s="80">
        <v>0</v>
      </c>
      <c r="Z25" s="73">
        <f t="shared" si="0"/>
        <v>902112.67210125423</v>
      </c>
      <c r="AA25" s="1"/>
      <c r="AB25" s="1"/>
      <c r="AC25" s="1"/>
    </row>
    <row r="26" spans="1:29" s="16" customFormat="1" ht="13.7" customHeight="1">
      <c r="A26" s="79">
        <v>2016</v>
      </c>
      <c r="B26" s="87">
        <v>0</v>
      </c>
      <c r="C26" s="88">
        <v>343152.78027397156</v>
      </c>
      <c r="D26" s="88">
        <v>9493.3301300000003</v>
      </c>
      <c r="E26" s="88">
        <v>0</v>
      </c>
      <c r="F26" s="88">
        <v>0</v>
      </c>
      <c r="G26" s="88">
        <v>0</v>
      </c>
      <c r="H26" s="88">
        <v>9612.1232300000011</v>
      </c>
      <c r="I26" s="88">
        <v>0</v>
      </c>
      <c r="J26" s="88">
        <v>0</v>
      </c>
      <c r="K26" s="88">
        <v>17160.457479452085</v>
      </c>
      <c r="L26" s="88">
        <v>0</v>
      </c>
      <c r="M26" s="88">
        <v>0</v>
      </c>
      <c r="N26" s="88">
        <v>0</v>
      </c>
      <c r="O26" s="88">
        <v>21538.73</v>
      </c>
      <c r="P26" s="88">
        <v>0</v>
      </c>
      <c r="Q26" s="88">
        <v>34324.683933424654</v>
      </c>
      <c r="R26" s="88">
        <v>0</v>
      </c>
      <c r="S26" s="88">
        <v>0</v>
      </c>
      <c r="T26" s="88">
        <v>270022.88164180331</v>
      </c>
      <c r="U26" s="88">
        <v>0</v>
      </c>
      <c r="V26" s="88">
        <v>0</v>
      </c>
      <c r="W26" s="88">
        <v>0</v>
      </c>
      <c r="X26" s="88">
        <v>0</v>
      </c>
      <c r="Y26" s="80">
        <v>0</v>
      </c>
      <c r="Z26" s="73">
        <f t="shared" si="0"/>
        <v>705304.98668865161</v>
      </c>
      <c r="AA26" s="1"/>
      <c r="AB26" s="1"/>
      <c r="AC26" s="1"/>
    </row>
    <row r="27" spans="1:29" s="16" customFormat="1" ht="13.7" customHeight="1">
      <c r="A27" s="79">
        <v>2017</v>
      </c>
      <c r="B27" s="87">
        <v>0</v>
      </c>
      <c r="C27" s="88">
        <v>228875.22191780739</v>
      </c>
      <c r="D27" s="88">
        <v>1880.3793716280186</v>
      </c>
      <c r="E27" s="88">
        <v>0</v>
      </c>
      <c r="F27" s="88">
        <v>0</v>
      </c>
      <c r="G27" s="88">
        <v>3300000</v>
      </c>
      <c r="H27" s="88">
        <v>1709612.1352299999</v>
      </c>
      <c r="I27" s="88">
        <v>900000</v>
      </c>
      <c r="J27" s="88">
        <v>0</v>
      </c>
      <c r="K27" s="88">
        <v>1131445.6406027398</v>
      </c>
      <c r="L27" s="88">
        <v>0</v>
      </c>
      <c r="M27" s="88">
        <v>0</v>
      </c>
      <c r="N27" s="88">
        <v>0</v>
      </c>
      <c r="O27" s="88">
        <v>21538.73</v>
      </c>
      <c r="P27" s="88">
        <v>2000000</v>
      </c>
      <c r="Q27" s="88">
        <v>872893.17226219177</v>
      </c>
      <c r="R27" s="88">
        <v>0</v>
      </c>
      <c r="S27" s="88">
        <v>0</v>
      </c>
      <c r="T27" s="88">
        <v>270022.88164180331</v>
      </c>
      <c r="U27" s="88">
        <v>1200000</v>
      </c>
      <c r="V27" s="88">
        <v>0</v>
      </c>
      <c r="W27" s="88">
        <v>0</v>
      </c>
      <c r="X27" s="88">
        <v>0</v>
      </c>
      <c r="Y27" s="80">
        <v>900000</v>
      </c>
      <c r="Z27" s="73">
        <f t="shared" si="0"/>
        <v>12536268.16102617</v>
      </c>
      <c r="AA27" s="1"/>
      <c r="AB27" s="1"/>
      <c r="AC27" s="1"/>
    </row>
    <row r="28" spans="1:29" s="16" customFormat="1" ht="13.7" customHeight="1">
      <c r="A28" s="79">
        <v>2018</v>
      </c>
      <c r="B28" s="87">
        <v>0</v>
      </c>
      <c r="C28" s="88">
        <v>114597.66356164314</v>
      </c>
      <c r="D28" s="88">
        <v>0</v>
      </c>
      <c r="E28" s="88">
        <v>2777316.78211</v>
      </c>
      <c r="F28" s="88">
        <v>2500000</v>
      </c>
      <c r="G28" s="88">
        <v>4983333.333333333</v>
      </c>
      <c r="H28" s="88">
        <v>3091987.1472299998</v>
      </c>
      <c r="I28" s="88">
        <v>1500000</v>
      </c>
      <c r="J28" s="88">
        <v>0</v>
      </c>
      <c r="K28" s="88">
        <v>4055730.8237260273</v>
      </c>
      <c r="L28" s="88">
        <v>0</v>
      </c>
      <c r="M28" s="88">
        <v>0</v>
      </c>
      <c r="N28" s="88">
        <v>4000000</v>
      </c>
      <c r="O28" s="88">
        <v>21538.73</v>
      </c>
      <c r="P28" s="88">
        <v>1843750</v>
      </c>
      <c r="Q28" s="88">
        <v>861461.6605909589</v>
      </c>
      <c r="R28" s="88">
        <v>1500000</v>
      </c>
      <c r="S28" s="88">
        <v>0</v>
      </c>
      <c r="T28" s="88">
        <v>270022.88164180331</v>
      </c>
      <c r="U28" s="88">
        <v>2582405.0095714284</v>
      </c>
      <c r="V28" s="88">
        <v>0</v>
      </c>
      <c r="W28" s="88">
        <v>0</v>
      </c>
      <c r="X28" s="88">
        <v>1000000</v>
      </c>
      <c r="Y28" s="80">
        <v>875000</v>
      </c>
      <c r="Z28" s="73">
        <f t="shared" si="0"/>
        <v>31977144.031765196</v>
      </c>
      <c r="AA28" s="1"/>
      <c r="AB28" s="1"/>
      <c r="AC28" s="1"/>
    </row>
    <row r="29" spans="1:29" s="16" customFormat="1" ht="13.7" customHeight="1">
      <c r="A29" s="79">
        <v>2019</v>
      </c>
      <c r="B29" s="87">
        <v>0</v>
      </c>
      <c r="C29" s="88">
        <v>6999999.9999999991</v>
      </c>
      <c r="D29" s="88">
        <v>0</v>
      </c>
      <c r="E29" s="88">
        <v>2116050.8816076186</v>
      </c>
      <c r="F29" s="88">
        <v>2279849.9366256031</v>
      </c>
      <c r="G29" s="88">
        <v>8703308.6569714639</v>
      </c>
      <c r="H29" s="88">
        <v>3369197.4619021462</v>
      </c>
      <c r="I29" s="88">
        <v>1042217.1139050479</v>
      </c>
      <c r="J29" s="88">
        <v>0</v>
      </c>
      <c r="K29" s="88">
        <v>8476732.5049461182</v>
      </c>
      <c r="L29" s="88">
        <v>0</v>
      </c>
      <c r="M29" s="88">
        <v>0</v>
      </c>
      <c r="N29" s="88">
        <v>6774411.2404661877</v>
      </c>
      <c r="O29" s="88">
        <v>21538.73</v>
      </c>
      <c r="P29" s="88">
        <v>1436667.3411237833</v>
      </c>
      <c r="Q29" s="88">
        <v>1068755.9813529246</v>
      </c>
      <c r="R29" s="88">
        <v>1500000</v>
      </c>
      <c r="S29" s="88">
        <v>1674592.8323299999</v>
      </c>
      <c r="T29" s="88">
        <v>270022.88164180331</v>
      </c>
      <c r="U29" s="88">
        <v>1888249.9530485356</v>
      </c>
      <c r="V29" s="88">
        <v>0</v>
      </c>
      <c r="W29" s="88">
        <v>0</v>
      </c>
      <c r="X29" s="88">
        <v>1215919.9662572965</v>
      </c>
      <c r="Y29" s="80">
        <v>650000</v>
      </c>
      <c r="Z29" s="73">
        <f t="shared" si="0"/>
        <v>49487515.482178524</v>
      </c>
      <c r="AA29" s="1"/>
      <c r="AB29" s="1"/>
      <c r="AC29" s="1"/>
    </row>
    <row r="30" spans="1:29" s="16" customFormat="1" ht="13.7" customHeight="1">
      <c r="A30" s="79">
        <v>2020</v>
      </c>
      <c r="B30" s="87">
        <v>0</v>
      </c>
      <c r="C30" s="88">
        <v>8731033.9264102448</v>
      </c>
      <c r="D30" s="88">
        <v>0</v>
      </c>
      <c r="E30" s="88">
        <v>6909593.2038918072</v>
      </c>
      <c r="F30" s="88">
        <v>3824662.5552835395</v>
      </c>
      <c r="G30" s="88">
        <v>13567716.482079642</v>
      </c>
      <c r="H30" s="88">
        <v>15461708.421689533</v>
      </c>
      <c r="I30" s="88">
        <v>9384857.2916170303</v>
      </c>
      <c r="J30" s="88">
        <v>0</v>
      </c>
      <c r="K30" s="88">
        <v>13721855.023421219</v>
      </c>
      <c r="L30" s="88">
        <v>0</v>
      </c>
      <c r="M30" s="88">
        <v>628795.64209925081</v>
      </c>
      <c r="N30" s="88">
        <v>13997061.935856767</v>
      </c>
      <c r="O30" s="88">
        <v>1417785.7944970771</v>
      </c>
      <c r="P30" s="88">
        <v>10931638.018579133</v>
      </c>
      <c r="Q30" s="88">
        <v>7377579.3467346914</v>
      </c>
      <c r="R30" s="88">
        <v>4107777.5505493218</v>
      </c>
      <c r="S30" s="88">
        <v>2088703.8331423786</v>
      </c>
      <c r="T30" s="88">
        <v>270022.88164180331</v>
      </c>
      <c r="U30" s="88">
        <v>5758555.2741114106</v>
      </c>
      <c r="V30" s="88">
        <v>5352280.4139054641</v>
      </c>
      <c r="W30" s="88">
        <v>0</v>
      </c>
      <c r="X30" s="88">
        <v>16097584.905853918</v>
      </c>
      <c r="Y30" s="80">
        <v>2139897.2057252293</v>
      </c>
      <c r="Z30" s="73">
        <f t="shared" si="0"/>
        <v>141769109.70708945</v>
      </c>
      <c r="AA30" s="1"/>
      <c r="AB30" s="1"/>
      <c r="AC30" s="1"/>
    </row>
    <row r="31" spans="1:29" s="45" customFormat="1" ht="13.7" customHeight="1">
      <c r="A31" s="89">
        <v>2021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0" t="e">
        <v>#N/A</v>
      </c>
      <c r="Z31" s="73" t="e">
        <v>#N/A</v>
      </c>
      <c r="AA31" s="1"/>
      <c r="AB31" s="1"/>
    </row>
    <row r="32" spans="1:29" s="45" customFormat="1" ht="13.7" customHeight="1">
      <c r="A32" s="89">
        <v>2022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0" t="e">
        <v>#N/A</v>
      </c>
      <c r="Z32" s="73" t="e">
        <v>#N/A</v>
      </c>
      <c r="AA32" s="52"/>
      <c r="AB32" s="52"/>
    </row>
    <row r="33" spans="1:28" s="45" customFormat="1" ht="13.7" customHeight="1">
      <c r="A33" s="89">
        <v>2023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0" t="e">
        <v>#N/A</v>
      </c>
      <c r="Z33" s="73" t="e">
        <v>#N/A</v>
      </c>
      <c r="AA33" s="1"/>
      <c r="AB33" s="1"/>
    </row>
    <row r="34" spans="1:28" s="45" customFormat="1" ht="13.7" customHeight="1">
      <c r="A34" s="89">
        <v>2024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0" t="e">
        <v>#N/A</v>
      </c>
      <c r="Z34" s="73" t="e">
        <v>#N/A</v>
      </c>
      <c r="AA34" s="1"/>
      <c r="AB34" s="1"/>
    </row>
    <row r="35" spans="1:28" s="45" customFormat="1" ht="13.7" customHeight="1">
      <c r="A35" s="89">
        <v>2025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8">
      <c r="Z36" s="34"/>
    </row>
    <row r="37" spans="1:28">
      <c r="Z37" s="34"/>
    </row>
    <row r="38" spans="1:28">
      <c r="Z38" s="34"/>
    </row>
    <row r="39" spans="1:28">
      <c r="Z39" s="34"/>
    </row>
    <row r="40" spans="1:28">
      <c r="Z40" s="34"/>
    </row>
    <row r="41" spans="1:28">
      <c r="Z41" s="34"/>
    </row>
    <row r="42" spans="1:28">
      <c r="Z42" s="34"/>
    </row>
    <row r="43" spans="1:28">
      <c r="Z43" s="34"/>
    </row>
    <row r="44" spans="1:28">
      <c r="Z44" s="34"/>
    </row>
    <row r="45" spans="1:28">
      <c r="Z45" s="34"/>
    </row>
    <row r="46" spans="1:28">
      <c r="Z46" s="34"/>
    </row>
    <row r="47" spans="1:28">
      <c r="Z47" s="34"/>
    </row>
    <row r="48" spans="1:28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121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Deuda pública con entidades bancarias y financieras,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1346</v>
      </c>
      <c r="C8" s="57" t="s">
        <v>1347</v>
      </c>
      <c r="D8" s="57" t="s">
        <v>1348</v>
      </c>
      <c r="E8" s="64" t="s">
        <v>1349</v>
      </c>
      <c r="F8" s="57" t="s">
        <v>1350</v>
      </c>
      <c r="G8" s="57" t="s">
        <v>1351</v>
      </c>
      <c r="H8" s="64" t="s">
        <v>1352</v>
      </c>
      <c r="I8" s="57" t="s">
        <v>1353</v>
      </c>
      <c r="J8" s="57" t="s">
        <v>1354</v>
      </c>
      <c r="K8" s="64" t="s">
        <v>1355</v>
      </c>
      <c r="L8" s="57" t="s">
        <v>1356</v>
      </c>
      <c r="M8" s="57" t="s">
        <v>1357</v>
      </c>
      <c r="N8" s="64" t="s">
        <v>1358</v>
      </c>
      <c r="O8" s="57" t="s">
        <v>1359</v>
      </c>
      <c r="P8" s="57" t="s">
        <v>1360</v>
      </c>
      <c r="Q8" s="64" t="s">
        <v>1361</v>
      </c>
      <c r="R8" s="57" t="s">
        <v>1362</v>
      </c>
      <c r="S8" s="57" t="s">
        <v>1363</v>
      </c>
      <c r="T8" s="57" t="s">
        <v>1364</v>
      </c>
      <c r="U8" s="57" t="s">
        <v>1365</v>
      </c>
      <c r="V8" s="57" t="s">
        <v>1366</v>
      </c>
      <c r="W8" s="57" t="s">
        <v>1367</v>
      </c>
      <c r="X8" s="57" t="s">
        <v>1368</v>
      </c>
      <c r="Y8" s="57" t="s">
        <v>1369</v>
      </c>
      <c r="Z8" s="66" t="s">
        <v>1370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>
      <c r="A10" s="68">
        <v>1996</v>
      </c>
      <c r="B10" s="118">
        <v>591100</v>
      </c>
      <c r="C10" s="70">
        <v>2114902</v>
      </c>
      <c r="D10" s="70">
        <v>108695</v>
      </c>
      <c r="E10" s="70">
        <v>191164.057</v>
      </c>
      <c r="F10" s="70">
        <v>230459</v>
      </c>
      <c r="G10" s="70">
        <v>105609</v>
      </c>
      <c r="H10" s="70">
        <v>209078</v>
      </c>
      <c r="I10" s="70">
        <v>256185</v>
      </c>
      <c r="J10" s="70">
        <v>244074</v>
      </c>
      <c r="K10" s="70">
        <v>123173</v>
      </c>
      <c r="L10" s="70">
        <v>55022</v>
      </c>
      <c r="M10" s="70">
        <v>134875</v>
      </c>
      <c r="N10" s="70">
        <v>377769</v>
      </c>
      <c r="O10" s="70">
        <v>280323</v>
      </c>
      <c r="P10" s="70">
        <v>70418</v>
      </c>
      <c r="Q10" s="70">
        <v>285893</v>
      </c>
      <c r="R10" s="70">
        <v>146063</v>
      </c>
      <c r="S10" s="70">
        <v>104451</v>
      </c>
      <c r="T10" s="138"/>
      <c r="U10" s="70">
        <v>43607.329916666669</v>
      </c>
      <c r="V10" s="70">
        <v>174153</v>
      </c>
      <c r="W10" s="70">
        <v>108404</v>
      </c>
      <c r="X10" s="70">
        <v>297007</v>
      </c>
      <c r="Y10" s="70">
        <v>23777</v>
      </c>
      <c r="Z10" s="71">
        <f>SUM(B10:Y10)</f>
        <v>6276201.3869166663</v>
      </c>
    </row>
    <row r="11" spans="1:29" ht="13.7" customHeight="1">
      <c r="A11" s="79">
        <v>1997</v>
      </c>
      <c r="B11" s="87">
        <v>226100</v>
      </c>
      <c r="C11" s="88">
        <v>173420</v>
      </c>
      <c r="D11" s="88">
        <v>142222.54399999999</v>
      </c>
      <c r="E11" s="88">
        <v>362403.91899999999</v>
      </c>
      <c r="F11" s="88">
        <v>304569.14059999998</v>
      </c>
      <c r="G11" s="88">
        <v>210944</v>
      </c>
      <c r="H11" s="88">
        <v>243180.18599999999</v>
      </c>
      <c r="I11" s="88">
        <v>194279.2</v>
      </c>
      <c r="J11" s="88">
        <v>492187</v>
      </c>
      <c r="K11" s="88">
        <v>150749</v>
      </c>
      <c r="L11" s="88">
        <v>52707.692000000003</v>
      </c>
      <c r="M11" s="88">
        <v>123383</v>
      </c>
      <c r="N11" s="88">
        <v>281495.29281000001</v>
      </c>
      <c r="O11" s="88">
        <v>322212.02</v>
      </c>
      <c r="P11" s="88">
        <v>85360</v>
      </c>
      <c r="Q11" s="88">
        <v>362551.18516999995</v>
      </c>
      <c r="R11" s="88">
        <v>247538.8</v>
      </c>
      <c r="S11" s="88">
        <v>171771</v>
      </c>
      <c r="T11" s="124"/>
      <c r="U11" s="88">
        <v>5658.7389166666708</v>
      </c>
      <c r="V11" s="88">
        <v>113442.3</v>
      </c>
      <c r="W11" s="88">
        <v>100572.69</v>
      </c>
      <c r="X11" s="88">
        <v>51092</v>
      </c>
      <c r="Y11" s="80">
        <v>50845</v>
      </c>
      <c r="Z11" s="73">
        <f>SUM(B11:Y11)</f>
        <v>4468684.7084966665</v>
      </c>
    </row>
    <row r="12" spans="1:29" s="16" customFormat="1" ht="13.7" customHeight="1">
      <c r="A12" s="79">
        <v>1998</v>
      </c>
      <c r="B12" s="87">
        <v>119000</v>
      </c>
      <c r="C12" s="88">
        <v>191800</v>
      </c>
      <c r="D12" s="88">
        <v>168663.44381682537</v>
      </c>
      <c r="E12" s="88">
        <v>633654.39425000001</v>
      </c>
      <c r="F12" s="88">
        <v>403415.61699999997</v>
      </c>
      <c r="G12" s="88">
        <v>304189.2</v>
      </c>
      <c r="H12" s="88">
        <v>301352.32172000001</v>
      </c>
      <c r="I12" s="88">
        <v>243493.53094</v>
      </c>
      <c r="J12" s="88">
        <v>540405</v>
      </c>
      <c r="K12" s="88">
        <v>244522.24424999996</v>
      </c>
      <c r="L12" s="88">
        <v>53234.464</v>
      </c>
      <c r="M12" s="88">
        <v>163787.66167226189</v>
      </c>
      <c r="N12" s="88">
        <v>256312</v>
      </c>
      <c r="O12" s="88">
        <v>379584.16400000005</v>
      </c>
      <c r="P12" s="88">
        <v>163776.50200000001</v>
      </c>
      <c r="Q12" s="88">
        <v>434891.79616999999</v>
      </c>
      <c r="R12" s="88">
        <v>268858.82399999996</v>
      </c>
      <c r="S12" s="88">
        <v>187178.614</v>
      </c>
      <c r="T12" s="124"/>
      <c r="U12" s="88">
        <v>1699.1479166666707</v>
      </c>
      <c r="V12" s="88">
        <v>56903.8</v>
      </c>
      <c r="W12" s="88">
        <v>57389.455999999998</v>
      </c>
      <c r="X12" s="88">
        <v>95631.221888888889</v>
      </c>
      <c r="Y12" s="80">
        <v>45370.804172746197</v>
      </c>
      <c r="Z12" s="73">
        <f t="shared" ref="Z12:Z34" si="0">SUM(B12:Y12)</f>
        <v>5315114.2077973876</v>
      </c>
      <c r="AA12" s="1"/>
      <c r="AB12" s="1"/>
      <c r="AC12" s="1"/>
    </row>
    <row r="13" spans="1:29" s="16" customFormat="1" ht="13.7" customHeight="1">
      <c r="A13" s="79">
        <v>1999</v>
      </c>
      <c r="B13" s="87">
        <v>35500</v>
      </c>
      <c r="C13" s="88">
        <v>168500</v>
      </c>
      <c r="D13" s="88">
        <v>217100.33965047621</v>
      </c>
      <c r="E13" s="88">
        <v>781429.60448999994</v>
      </c>
      <c r="F13" s="88">
        <v>429687.06854000001</v>
      </c>
      <c r="G13" s="88">
        <v>494278.48290300003</v>
      </c>
      <c r="H13" s="88">
        <v>246240.3419788889</v>
      </c>
      <c r="I13" s="88">
        <v>337617</v>
      </c>
      <c r="J13" s="88">
        <v>566915.3917384455</v>
      </c>
      <c r="K13" s="88">
        <v>377948.51079999993</v>
      </c>
      <c r="L13" s="88">
        <v>52539.040000000001</v>
      </c>
      <c r="M13" s="88">
        <v>159060.6689803359</v>
      </c>
      <c r="N13" s="88">
        <v>275963.03275000001</v>
      </c>
      <c r="O13" s="88">
        <v>386001.19942857145</v>
      </c>
      <c r="P13" s="88">
        <v>381189.84777000005</v>
      </c>
      <c r="Q13" s="88">
        <v>505963</v>
      </c>
      <c r="R13" s="88">
        <v>361554.32700000005</v>
      </c>
      <c r="S13" s="88">
        <v>227526</v>
      </c>
      <c r="T13" s="124"/>
      <c r="U13" s="88">
        <v>44276.187564697888</v>
      </c>
      <c r="V13" s="88">
        <v>203000</v>
      </c>
      <c r="W13" s="88">
        <v>20068</v>
      </c>
      <c r="X13" s="88">
        <v>143149.3829722222</v>
      </c>
      <c r="Y13" s="80">
        <v>43500.941015497483</v>
      </c>
      <c r="Z13" s="73">
        <f t="shared" si="0"/>
        <v>6459008.3675821349</v>
      </c>
      <c r="AA13" s="1"/>
      <c r="AB13" s="1"/>
      <c r="AC13" s="1"/>
    </row>
    <row r="14" spans="1:29" s="16" customFormat="1" ht="13.7" customHeight="1">
      <c r="A14" s="79">
        <v>2000</v>
      </c>
      <c r="B14" s="87">
        <v>13800</v>
      </c>
      <c r="C14" s="88">
        <v>474700</v>
      </c>
      <c r="D14" s="88">
        <v>204074.76814142853</v>
      </c>
      <c r="E14" s="88">
        <v>994252.43721777783</v>
      </c>
      <c r="F14" s="88">
        <v>433563.49524566124</v>
      </c>
      <c r="G14" s="88">
        <v>414553.97538833326</v>
      </c>
      <c r="H14" s="88">
        <v>235872.51833390919</v>
      </c>
      <c r="I14" s="88">
        <v>550342.45826239325</v>
      </c>
      <c r="J14" s="88">
        <v>641664.98629471974</v>
      </c>
      <c r="K14" s="88">
        <v>428995.93552722922</v>
      </c>
      <c r="L14" s="88">
        <v>64865.38</v>
      </c>
      <c r="M14" s="88">
        <v>189591.35</v>
      </c>
      <c r="N14" s="88">
        <v>409563.12056737585</v>
      </c>
      <c r="O14" s="88">
        <v>449371.47227677144</v>
      </c>
      <c r="P14" s="88">
        <v>377684.50758708332</v>
      </c>
      <c r="Q14" s="88">
        <v>455895.85200000001</v>
      </c>
      <c r="R14" s="88">
        <v>435695.804</v>
      </c>
      <c r="S14" s="88">
        <v>305276</v>
      </c>
      <c r="T14" s="124"/>
      <c r="U14" s="88">
        <v>43472.466296966471</v>
      </c>
      <c r="V14" s="88">
        <v>223020</v>
      </c>
      <c r="W14" s="88">
        <v>8497.1200000000008</v>
      </c>
      <c r="X14" s="88">
        <v>167188.60908555557</v>
      </c>
      <c r="Y14" s="80">
        <v>62868.612196866823</v>
      </c>
      <c r="Z14" s="73">
        <f t="shared" si="0"/>
        <v>7584810.8684220696</v>
      </c>
      <c r="AA14" s="1"/>
      <c r="AB14" s="1"/>
      <c r="AC14" s="1"/>
    </row>
    <row r="15" spans="1:29" s="16" customFormat="1" ht="13.7" customHeight="1">
      <c r="A15" s="79">
        <v>2001</v>
      </c>
      <c r="B15" s="87">
        <v>12920</v>
      </c>
      <c r="C15" s="88">
        <v>2667688.7916540392</v>
      </c>
      <c r="D15" s="88">
        <v>167067.34603109432</v>
      </c>
      <c r="E15" s="88">
        <v>1623832.0797151499</v>
      </c>
      <c r="F15" s="88">
        <v>359164.76665167452</v>
      </c>
      <c r="G15" s="88">
        <v>337749.13159</v>
      </c>
      <c r="H15" s="88">
        <v>210804.97918118013</v>
      </c>
      <c r="I15" s="88">
        <v>617343.53564028861</v>
      </c>
      <c r="J15" s="88">
        <v>573822.68649580504</v>
      </c>
      <c r="K15" s="88">
        <v>384469.77991455578</v>
      </c>
      <c r="L15" s="88">
        <v>125296.768</v>
      </c>
      <c r="M15" s="88">
        <v>195807.44500000001</v>
      </c>
      <c r="N15" s="88">
        <v>529691.80957047618</v>
      </c>
      <c r="O15" s="88">
        <v>434253.84304137912</v>
      </c>
      <c r="P15" s="88">
        <v>345114.8899783509</v>
      </c>
      <c r="Q15" s="88">
        <v>396966.85210400453</v>
      </c>
      <c r="R15" s="88">
        <v>353174.82010589988</v>
      </c>
      <c r="S15" s="88">
        <v>284685.76257142861</v>
      </c>
      <c r="T15" s="124"/>
      <c r="U15" s="88">
        <v>84499.196281237324</v>
      </c>
      <c r="V15" s="88">
        <v>171913.14969987271</v>
      </c>
      <c r="W15" s="88">
        <v>3649.4583333333335</v>
      </c>
      <c r="X15" s="88">
        <v>154167.51699555555</v>
      </c>
      <c r="Y15" s="80">
        <v>83176.39448205728</v>
      </c>
      <c r="Z15" s="73">
        <f t="shared" si="0"/>
        <v>10117261.003037382</v>
      </c>
      <c r="AA15" s="1"/>
      <c r="AB15" s="1"/>
      <c r="AC15" s="1"/>
    </row>
    <row r="16" spans="1:29" s="16" customFormat="1" ht="13.7" customHeight="1">
      <c r="A16" s="79">
        <v>2002</v>
      </c>
      <c r="B16" s="87">
        <v>11671.656832807857</v>
      </c>
      <c r="C16" s="88">
        <v>185316.3</v>
      </c>
      <c r="D16" s="88">
        <v>14068.788864707734</v>
      </c>
      <c r="E16" s="88">
        <v>203091.12649386656</v>
      </c>
      <c r="F16" s="88">
        <v>45503.982622339776</v>
      </c>
      <c r="G16" s="88">
        <v>12834.588169077146</v>
      </c>
      <c r="H16" s="88">
        <v>120840.30274917601</v>
      </c>
      <c r="I16" s="88">
        <v>35784.491674888013</v>
      </c>
      <c r="J16" s="88">
        <v>59859.000326234062</v>
      </c>
      <c r="K16" s="88">
        <v>0</v>
      </c>
      <c r="L16" s="88">
        <v>217420.10064908036</v>
      </c>
      <c r="M16" s="88">
        <v>107088.85916668133</v>
      </c>
      <c r="N16" s="88">
        <v>9079.1</v>
      </c>
      <c r="O16" s="88">
        <v>38672.194993170953</v>
      </c>
      <c r="P16" s="88">
        <v>5542.6635427231904</v>
      </c>
      <c r="Q16" s="88">
        <v>3047</v>
      </c>
      <c r="R16" s="88">
        <v>27723.655394082671</v>
      </c>
      <c r="S16" s="88">
        <v>21688.238658704824</v>
      </c>
      <c r="T16" s="124"/>
      <c r="U16" s="88">
        <v>154507.25675244842</v>
      </c>
      <c r="V16" s="88">
        <v>293446.13386456954</v>
      </c>
      <c r="W16" s="88">
        <v>4080.5732865000009</v>
      </c>
      <c r="X16" s="88">
        <v>1334.2586851699043</v>
      </c>
      <c r="Y16" s="80">
        <v>0</v>
      </c>
      <c r="Z16" s="73">
        <f t="shared" si="0"/>
        <v>1572600.2727262285</v>
      </c>
      <c r="AA16" s="1"/>
      <c r="AB16" s="1"/>
      <c r="AC16" s="1"/>
    </row>
    <row r="17" spans="1:29" s="16" customFormat="1" ht="13.7" customHeight="1">
      <c r="A17" s="79">
        <v>2003</v>
      </c>
      <c r="B17" s="87">
        <v>10456.272528408635</v>
      </c>
      <c r="C17" s="88">
        <v>161135.24159000002</v>
      </c>
      <c r="D17" s="88">
        <v>15069.788939598402</v>
      </c>
      <c r="E17" s="88">
        <v>102094.92128698072</v>
      </c>
      <c r="F17" s="88">
        <v>32313.718768339204</v>
      </c>
      <c r="G17" s="88">
        <v>7862.3495324063933</v>
      </c>
      <c r="H17" s="88">
        <v>95599.532646065156</v>
      </c>
      <c r="I17" s="88">
        <v>19901.302021198248</v>
      </c>
      <c r="J17" s="88">
        <v>57345.786366626926</v>
      </c>
      <c r="K17" s="88">
        <v>0</v>
      </c>
      <c r="L17" s="88">
        <v>247300.468932708</v>
      </c>
      <c r="M17" s="88">
        <v>104580.60981807993</v>
      </c>
      <c r="N17" s="88">
        <v>6474.4110000000001</v>
      </c>
      <c r="O17" s="88">
        <v>43977.750858422674</v>
      </c>
      <c r="P17" s="88">
        <v>595.40815673347527</v>
      </c>
      <c r="Q17" s="88">
        <v>0</v>
      </c>
      <c r="R17" s="88">
        <v>47084.461433092263</v>
      </c>
      <c r="S17" s="88">
        <v>20773.668973451448</v>
      </c>
      <c r="T17" s="124"/>
      <c r="U17" s="88">
        <v>117762.47852399993</v>
      </c>
      <c r="V17" s="88">
        <v>250909.27146906973</v>
      </c>
      <c r="W17" s="88">
        <v>3482.1008112</v>
      </c>
      <c r="X17" s="88">
        <v>1097.1081813086716</v>
      </c>
      <c r="Y17" s="80">
        <v>0</v>
      </c>
      <c r="Z17" s="73">
        <f t="shared" si="0"/>
        <v>1345816.6518376898</v>
      </c>
      <c r="AA17" s="1"/>
      <c r="AB17" s="1"/>
      <c r="AC17" s="1"/>
    </row>
    <row r="18" spans="1:29" s="16" customFormat="1" ht="13.7" customHeight="1">
      <c r="A18" s="79">
        <v>2004</v>
      </c>
      <c r="B18" s="87">
        <v>9178.1978575902504</v>
      </c>
      <c r="C18" s="88">
        <v>164515.61206671441</v>
      </c>
      <c r="D18" s="88">
        <v>16259.694082049309</v>
      </c>
      <c r="E18" s="88">
        <v>203946.07710973357</v>
      </c>
      <c r="F18" s="88">
        <v>26510.943315250413</v>
      </c>
      <c r="G18" s="88">
        <v>6883.8314958066185</v>
      </c>
      <c r="H18" s="88">
        <v>56934.904080055254</v>
      </c>
      <c r="I18" s="88">
        <v>16234.08753307219</v>
      </c>
      <c r="J18" s="88">
        <v>0</v>
      </c>
      <c r="K18" s="88">
        <v>0</v>
      </c>
      <c r="L18" s="88">
        <v>167426.88461215541</v>
      </c>
      <c r="M18" s="88">
        <v>98806.153137468325</v>
      </c>
      <c r="N18" s="88">
        <v>3369.6370381969055</v>
      </c>
      <c r="O18" s="88">
        <v>42615.57858716105</v>
      </c>
      <c r="P18" s="88">
        <v>0</v>
      </c>
      <c r="Q18" s="88">
        <v>0</v>
      </c>
      <c r="R18" s="88">
        <v>38510.773562164839</v>
      </c>
      <c r="S18" s="88">
        <v>20794.672359777891</v>
      </c>
      <c r="T18" s="124"/>
      <c r="U18" s="88">
        <v>106983.2359553912</v>
      </c>
      <c r="V18" s="88">
        <v>144347.8849876996</v>
      </c>
      <c r="W18" s="88">
        <v>2838</v>
      </c>
      <c r="X18" s="88">
        <v>891.71976151908416</v>
      </c>
      <c r="Y18" s="80">
        <v>0</v>
      </c>
      <c r="Z18" s="73">
        <f t="shared" si="0"/>
        <v>1127047.8875418061</v>
      </c>
      <c r="AA18" s="1"/>
      <c r="AB18" s="1"/>
      <c r="AC18" s="1"/>
    </row>
    <row r="19" spans="1:29" s="16" customFormat="1" ht="13.7" customHeight="1">
      <c r="A19" s="79">
        <v>2005</v>
      </c>
      <c r="B19" s="87">
        <v>7834.1992077187897</v>
      </c>
      <c r="C19" s="88">
        <v>165408.34876799997</v>
      </c>
      <c r="D19" s="88">
        <v>17176.743229416239</v>
      </c>
      <c r="E19" s="88">
        <v>199025.09725631273</v>
      </c>
      <c r="F19" s="88">
        <v>20916.27503182369</v>
      </c>
      <c r="G19" s="88">
        <v>5780.113875455042</v>
      </c>
      <c r="H19" s="88">
        <v>58557.005760497399</v>
      </c>
      <c r="I19" s="88">
        <v>97636.304935777778</v>
      </c>
      <c r="J19" s="88">
        <v>0</v>
      </c>
      <c r="K19" s="88">
        <v>0</v>
      </c>
      <c r="L19" s="88">
        <v>148168.02341762491</v>
      </c>
      <c r="M19" s="88">
        <v>101883.69782130585</v>
      </c>
      <c r="N19" s="88">
        <v>764.47554274369122</v>
      </c>
      <c r="O19" s="88">
        <v>43830.378852572103</v>
      </c>
      <c r="P19" s="88">
        <v>0</v>
      </c>
      <c r="Q19" s="88">
        <v>0</v>
      </c>
      <c r="R19" s="88">
        <v>36451.550587759069</v>
      </c>
      <c r="S19" s="88">
        <v>22066.335367284861</v>
      </c>
      <c r="T19" s="124"/>
      <c r="U19" s="88">
        <v>77875.692441922758</v>
      </c>
      <c r="V19" s="88">
        <v>27320.60169128608</v>
      </c>
      <c r="W19" s="88">
        <v>2838</v>
      </c>
      <c r="X19" s="88">
        <v>703.55867484835949</v>
      </c>
      <c r="Y19" s="80">
        <v>0</v>
      </c>
      <c r="Z19" s="73">
        <f t="shared" si="0"/>
        <v>1034236.4024623492</v>
      </c>
      <c r="AA19" s="1"/>
      <c r="AB19" s="1"/>
      <c r="AC19" s="1"/>
    </row>
    <row r="20" spans="1:29" s="16" customFormat="1" ht="13.7" customHeight="1">
      <c r="A20" s="79">
        <v>2006</v>
      </c>
      <c r="B20" s="87">
        <v>6420.8761741751659</v>
      </c>
      <c r="C20" s="88">
        <v>169099.2964579656</v>
      </c>
      <c r="D20" s="88">
        <v>18128.354673384551</v>
      </c>
      <c r="E20" s="88">
        <v>167662.01299999998</v>
      </c>
      <c r="F20" s="88">
        <v>15256.08898455427</v>
      </c>
      <c r="G20" s="88">
        <v>4497.1756727571383</v>
      </c>
      <c r="H20" s="88">
        <v>68606.162138667161</v>
      </c>
      <c r="I20" s="88">
        <v>98282.596132268518</v>
      </c>
      <c r="J20" s="88">
        <v>0</v>
      </c>
      <c r="K20" s="88">
        <v>0</v>
      </c>
      <c r="L20" s="88">
        <v>143575.0028300808</v>
      </c>
      <c r="M20" s="88">
        <v>91451.818454231397</v>
      </c>
      <c r="N20" s="88">
        <v>0</v>
      </c>
      <c r="O20" s="88">
        <v>45829.410374747269</v>
      </c>
      <c r="P20" s="88">
        <v>0</v>
      </c>
      <c r="Q20" s="88">
        <v>0</v>
      </c>
      <c r="R20" s="88">
        <v>34716.909649352841</v>
      </c>
      <c r="S20" s="88">
        <v>23191.95413221285</v>
      </c>
      <c r="T20" s="124"/>
      <c r="U20" s="88">
        <v>79525.321900547802</v>
      </c>
      <c r="V20" s="88">
        <v>21564.400000000001</v>
      </c>
      <c r="W20" s="88">
        <v>0</v>
      </c>
      <c r="X20" s="88">
        <v>0</v>
      </c>
      <c r="Y20" s="80">
        <v>0</v>
      </c>
      <c r="Z20" s="73">
        <f t="shared" si="0"/>
        <v>987807.38057494536</v>
      </c>
      <c r="AA20" s="1"/>
      <c r="AB20" s="1"/>
      <c r="AC20" s="1"/>
    </row>
    <row r="21" spans="1:29" s="16" customFormat="1" ht="13.7" customHeight="1">
      <c r="A21" s="79">
        <v>2007</v>
      </c>
      <c r="B21" s="87">
        <v>4934.652957108694</v>
      </c>
      <c r="C21" s="88">
        <v>172270.05309612799</v>
      </c>
      <c r="D21" s="88">
        <v>18629.472571881619</v>
      </c>
      <c r="E21" s="88">
        <v>162771.0397634556</v>
      </c>
      <c r="F21" s="88">
        <v>12597.777958874713</v>
      </c>
      <c r="G21" s="88">
        <v>3682.4405323826022</v>
      </c>
      <c r="H21" s="88">
        <v>56729.294974400655</v>
      </c>
      <c r="I21" s="88">
        <v>93676.611784867069</v>
      </c>
      <c r="J21" s="88">
        <v>0</v>
      </c>
      <c r="K21" s="88">
        <v>0</v>
      </c>
      <c r="L21" s="88">
        <v>138776.56149059837</v>
      </c>
      <c r="M21" s="88">
        <v>67520.975530834199</v>
      </c>
      <c r="N21" s="88">
        <v>20833.33036</v>
      </c>
      <c r="O21" s="88">
        <v>48648.3178576399</v>
      </c>
      <c r="P21" s="88">
        <v>0</v>
      </c>
      <c r="Q21" s="88">
        <v>0</v>
      </c>
      <c r="R21" s="88">
        <v>35661.209591815248</v>
      </c>
      <c r="S21" s="88">
        <v>23833.335417803872</v>
      </c>
      <c r="T21" s="124"/>
      <c r="U21" s="88">
        <v>47740.254748949548</v>
      </c>
      <c r="V21" s="88">
        <v>16596.699051875461</v>
      </c>
      <c r="W21" s="88">
        <v>0</v>
      </c>
      <c r="X21" s="88">
        <v>0</v>
      </c>
      <c r="Y21" s="80">
        <v>0</v>
      </c>
      <c r="Z21" s="73">
        <f t="shared" si="0"/>
        <v>924902.02768861537</v>
      </c>
      <c r="AA21" s="1"/>
      <c r="AB21" s="1"/>
      <c r="AC21" s="1"/>
    </row>
    <row r="22" spans="1:29" s="16" customFormat="1" ht="13.7" customHeight="1">
      <c r="A22" s="79">
        <v>2008</v>
      </c>
      <c r="B22" s="87">
        <v>3371.7693144292589</v>
      </c>
      <c r="C22" s="88">
        <v>188910.26812047898</v>
      </c>
      <c r="D22" s="88">
        <v>19005.249301025055</v>
      </c>
      <c r="E22" s="88">
        <v>146703.94212779502</v>
      </c>
      <c r="F22" s="88">
        <v>10933.018830806994</v>
      </c>
      <c r="G22" s="88">
        <v>231467.99539326652</v>
      </c>
      <c r="H22" s="88">
        <v>50871.92502872827</v>
      </c>
      <c r="I22" s="88">
        <v>84861.490539999999</v>
      </c>
      <c r="J22" s="88">
        <v>462.88569999999976</v>
      </c>
      <c r="K22" s="88">
        <v>0</v>
      </c>
      <c r="L22" s="88">
        <v>132444.50743112483</v>
      </c>
      <c r="M22" s="88">
        <v>47954.404094484627</v>
      </c>
      <c r="N22" s="88">
        <v>15833.330439999998</v>
      </c>
      <c r="O22" s="88">
        <v>50212.416524301618</v>
      </c>
      <c r="P22" s="88">
        <v>0</v>
      </c>
      <c r="Q22" s="88">
        <v>0</v>
      </c>
      <c r="R22" s="88">
        <v>38739.492210086974</v>
      </c>
      <c r="S22" s="88">
        <v>24311.569263650141</v>
      </c>
      <c r="T22" s="124"/>
      <c r="U22" s="88">
        <v>47962.978430000003</v>
      </c>
      <c r="V22" s="88">
        <v>10063.702461934105</v>
      </c>
      <c r="W22" s="88">
        <v>0</v>
      </c>
      <c r="X22" s="88">
        <v>0</v>
      </c>
      <c r="Y22" s="80">
        <v>0</v>
      </c>
      <c r="Z22" s="73">
        <f t="shared" si="0"/>
        <v>1104110.9452121125</v>
      </c>
      <c r="AA22" s="1"/>
      <c r="AB22" s="1"/>
      <c r="AC22" s="1"/>
    </row>
    <row r="23" spans="1:29" s="16" customFormat="1" ht="13.7" customHeight="1">
      <c r="A23" s="79">
        <v>2009</v>
      </c>
      <c r="B23" s="87">
        <v>1728.2710481485101</v>
      </c>
      <c r="C23" s="88">
        <v>207894.30027738784</v>
      </c>
      <c r="D23" s="88">
        <v>19103.920198161741</v>
      </c>
      <c r="E23" s="88">
        <v>126655.82520378268</v>
      </c>
      <c r="F23" s="88">
        <v>10272.450995569929</v>
      </c>
      <c r="G23" s="88">
        <v>91754.270048000006</v>
      </c>
      <c r="H23" s="88">
        <v>49610.700095824875</v>
      </c>
      <c r="I23" s="88">
        <v>125465.64938</v>
      </c>
      <c r="J23" s="88">
        <v>370.30853999999988</v>
      </c>
      <c r="K23" s="88">
        <v>0</v>
      </c>
      <c r="L23" s="88">
        <v>124399.91260575427</v>
      </c>
      <c r="M23" s="88">
        <v>138099.35213575757</v>
      </c>
      <c r="N23" s="88">
        <v>154833.33051999999</v>
      </c>
      <c r="O23" s="88">
        <v>52941.217683327959</v>
      </c>
      <c r="P23" s="88">
        <v>0</v>
      </c>
      <c r="Q23" s="88">
        <v>0</v>
      </c>
      <c r="R23" s="88">
        <v>37291.903533960016</v>
      </c>
      <c r="S23" s="88">
        <v>24440.03218607523</v>
      </c>
      <c r="T23" s="124"/>
      <c r="U23" s="88">
        <v>592968.55913003499</v>
      </c>
      <c r="V23" s="88">
        <v>0</v>
      </c>
      <c r="W23" s="88">
        <v>0</v>
      </c>
      <c r="X23" s="88">
        <v>0</v>
      </c>
      <c r="Y23" s="80">
        <v>0</v>
      </c>
      <c r="Z23" s="73">
        <f t="shared" si="0"/>
        <v>1757830.0035817851</v>
      </c>
      <c r="AA23" s="1"/>
      <c r="AB23" s="1"/>
      <c r="AC23" s="1"/>
    </row>
    <row r="24" spans="1:29" s="16" customFormat="1" ht="13.7" customHeight="1">
      <c r="A24" s="79">
        <v>2010</v>
      </c>
      <c r="B24" s="87">
        <v>-4.885191629000474E-11</v>
      </c>
      <c r="C24" s="88">
        <v>217523.08892181423</v>
      </c>
      <c r="D24" s="88">
        <v>19359.965605786081</v>
      </c>
      <c r="E24" s="88">
        <v>104647.96448721952</v>
      </c>
      <c r="F24" s="88">
        <v>10328.215919648061</v>
      </c>
      <c r="G24" s="88">
        <v>177638.1</v>
      </c>
      <c r="H24" s="88">
        <v>41826.504502695636</v>
      </c>
      <c r="I24" s="88">
        <v>154281.84998999999</v>
      </c>
      <c r="J24" s="88">
        <v>277.73137999999994</v>
      </c>
      <c r="K24" s="88">
        <v>0</v>
      </c>
      <c r="L24" s="88">
        <v>118433.50705242428</v>
      </c>
      <c r="M24" s="88">
        <v>224737.35</v>
      </c>
      <c r="N24" s="88">
        <v>576840.33392999996</v>
      </c>
      <c r="O24" s="88">
        <v>56979.812185335817</v>
      </c>
      <c r="P24" s="88">
        <v>0</v>
      </c>
      <c r="Q24" s="88">
        <v>133666.66666666666</v>
      </c>
      <c r="R24" s="88">
        <v>36981.976502670455</v>
      </c>
      <c r="S24" s="88">
        <v>24772.158378880165</v>
      </c>
      <c r="T24" s="124"/>
      <c r="U24" s="88">
        <v>765452.65636999998</v>
      </c>
      <c r="V24" s="88">
        <v>0</v>
      </c>
      <c r="W24" s="88">
        <v>0</v>
      </c>
      <c r="X24" s="88">
        <v>0</v>
      </c>
      <c r="Y24" s="80">
        <v>1622.8784704999994</v>
      </c>
      <c r="Z24" s="73">
        <f t="shared" si="0"/>
        <v>2665370.7603636412</v>
      </c>
      <c r="AA24" s="1"/>
      <c r="AB24" s="1"/>
      <c r="AC24" s="1"/>
    </row>
    <row r="25" spans="1:29" s="16" customFormat="1" ht="13.7" customHeight="1">
      <c r="A25" s="79">
        <v>2011</v>
      </c>
      <c r="B25" s="87">
        <v>0</v>
      </c>
      <c r="C25" s="88">
        <v>237688.88836457065</v>
      </c>
      <c r="D25" s="88">
        <v>19023.909830406257</v>
      </c>
      <c r="E25" s="88">
        <v>79746.701537591245</v>
      </c>
      <c r="F25" s="88">
        <v>10137.292598611362</v>
      </c>
      <c r="G25" s="88">
        <v>169454.27004800001</v>
      </c>
      <c r="H25" s="88">
        <v>36030.475497177431</v>
      </c>
      <c r="I25" s="88">
        <v>116583.90221623323</v>
      </c>
      <c r="J25" s="88">
        <v>185.15421999999992</v>
      </c>
      <c r="K25" s="88">
        <v>0</v>
      </c>
      <c r="L25" s="88">
        <v>110719.76879871072</v>
      </c>
      <c r="M25" s="88">
        <v>271335.087</v>
      </c>
      <c r="N25" s="88">
        <v>940927.24811059295</v>
      </c>
      <c r="O25" s="88">
        <v>56626.199665835382</v>
      </c>
      <c r="P25" s="88">
        <v>0</v>
      </c>
      <c r="Q25" s="88">
        <v>142522.2181818182</v>
      </c>
      <c r="R25" s="88">
        <v>36355.407938705313</v>
      </c>
      <c r="S25" s="88">
        <v>23388.327277744254</v>
      </c>
      <c r="T25" s="124"/>
      <c r="U25" s="88">
        <v>714748.05829999992</v>
      </c>
      <c r="V25" s="88">
        <v>0</v>
      </c>
      <c r="W25" s="88">
        <v>0</v>
      </c>
      <c r="X25" s="88">
        <v>2766.5488116375959</v>
      </c>
      <c r="Y25" s="80">
        <v>736.15933999999936</v>
      </c>
      <c r="Z25" s="73">
        <f t="shared" si="0"/>
        <v>2968975.6177376341</v>
      </c>
      <c r="AA25" s="1"/>
      <c r="AB25" s="1"/>
      <c r="AC25" s="1"/>
    </row>
    <row r="26" spans="1:29" s="16" customFormat="1" ht="13.7" customHeight="1">
      <c r="A26" s="79">
        <v>2012</v>
      </c>
      <c r="B26" s="87">
        <v>0</v>
      </c>
      <c r="C26" s="88">
        <v>262312.4437679199</v>
      </c>
      <c r="D26" s="88">
        <v>18751.419979999999</v>
      </c>
      <c r="E26" s="88">
        <v>61718.926620094935</v>
      </c>
      <c r="F26" s="88">
        <v>9900.0949456817434</v>
      </c>
      <c r="G26" s="88">
        <v>401537.60520799999</v>
      </c>
      <c r="H26" s="88">
        <v>32540.854130796357</v>
      </c>
      <c r="I26" s="88">
        <v>85643.572900137529</v>
      </c>
      <c r="J26" s="88">
        <v>94.174969999999973</v>
      </c>
      <c r="K26" s="88">
        <v>0</v>
      </c>
      <c r="L26" s="88">
        <v>102044.01924490379</v>
      </c>
      <c r="M26" s="88">
        <v>378980.5780843976</v>
      </c>
      <c r="N26" s="88">
        <v>1050390.5554621457</v>
      </c>
      <c r="O26" s="88">
        <v>45532.92983403051</v>
      </c>
      <c r="P26" s="88">
        <v>0</v>
      </c>
      <c r="Q26" s="88">
        <v>87352.327272727314</v>
      </c>
      <c r="R26" s="88">
        <v>35449.595207935818</v>
      </c>
      <c r="S26" s="88">
        <v>23058.306159660355</v>
      </c>
      <c r="T26" s="124"/>
      <c r="U26" s="88">
        <v>743806.78524</v>
      </c>
      <c r="V26" s="88">
        <v>0</v>
      </c>
      <c r="W26" s="88">
        <v>0</v>
      </c>
      <c r="X26" s="88">
        <v>0</v>
      </c>
      <c r="Y26" s="80">
        <v>0</v>
      </c>
      <c r="Z26" s="73">
        <f t="shared" si="0"/>
        <v>3339114.1890284312</v>
      </c>
      <c r="AA26" s="1"/>
      <c r="AB26" s="1"/>
      <c r="AC26" s="1"/>
    </row>
    <row r="27" spans="1:29" s="16" customFormat="1" ht="13.7" customHeight="1">
      <c r="A27" s="79">
        <v>2013</v>
      </c>
      <c r="B27" s="87">
        <v>0</v>
      </c>
      <c r="C27" s="88">
        <v>359979.37962723448</v>
      </c>
      <c r="D27" s="88">
        <v>93397.99094428058</v>
      </c>
      <c r="E27" s="88">
        <v>54825.105294012239</v>
      </c>
      <c r="F27" s="88">
        <v>9535.7846433203758</v>
      </c>
      <c r="G27" s="88">
        <v>923471.21620214346</v>
      </c>
      <c r="H27" s="88">
        <v>28272.191694302928</v>
      </c>
      <c r="I27" s="88">
        <v>54003.713468580638</v>
      </c>
      <c r="J27" s="88">
        <v>0</v>
      </c>
      <c r="K27" s="88">
        <v>0</v>
      </c>
      <c r="L27" s="88">
        <v>70639.783395721053</v>
      </c>
      <c r="M27" s="88">
        <v>460730.14267174806</v>
      </c>
      <c r="N27" s="88">
        <v>1165062.3699363216</v>
      </c>
      <c r="O27" s="88">
        <v>46247.30891872324</v>
      </c>
      <c r="P27" s="88">
        <v>0</v>
      </c>
      <c r="Q27" s="88">
        <v>250000</v>
      </c>
      <c r="R27" s="88">
        <v>34070.317249120162</v>
      </c>
      <c r="S27" s="88">
        <v>74199.289435316095</v>
      </c>
      <c r="T27" s="124"/>
      <c r="U27" s="88">
        <v>618987.15124000004</v>
      </c>
      <c r="V27" s="88">
        <v>0</v>
      </c>
      <c r="W27" s="88">
        <v>0</v>
      </c>
      <c r="X27" s="88">
        <v>0</v>
      </c>
      <c r="Y27" s="80">
        <v>0</v>
      </c>
      <c r="Z27" s="73">
        <f t="shared" si="0"/>
        <v>4243421.744720825</v>
      </c>
      <c r="AA27" s="1"/>
      <c r="AB27" s="1"/>
      <c r="AC27" s="1"/>
    </row>
    <row r="28" spans="1:29" s="16" customFormat="1" ht="13.7" customHeight="1">
      <c r="A28" s="79">
        <v>2014</v>
      </c>
      <c r="B28" s="87">
        <v>0</v>
      </c>
      <c r="C28" s="88">
        <v>472229.94526148785</v>
      </c>
      <c r="D28" s="88">
        <v>67180.661557191983</v>
      </c>
      <c r="E28" s="88">
        <v>47561.429920874602</v>
      </c>
      <c r="F28" s="88">
        <v>9007.1279383879864</v>
      </c>
      <c r="G28" s="88">
        <v>1305165.7067195119</v>
      </c>
      <c r="H28" s="88">
        <v>24581.078630750828</v>
      </c>
      <c r="I28" s="88">
        <v>422373.78558570729</v>
      </c>
      <c r="J28" s="88">
        <v>0</v>
      </c>
      <c r="K28" s="88">
        <v>0</v>
      </c>
      <c r="L28" s="88">
        <v>63941.249122289817</v>
      </c>
      <c r="M28" s="88">
        <v>485601.96629332914</v>
      </c>
      <c r="N28" s="88">
        <v>1747531.4232312476</v>
      </c>
      <c r="O28" s="88">
        <v>52177.984047051046</v>
      </c>
      <c r="P28" s="88">
        <v>0</v>
      </c>
      <c r="Q28" s="88">
        <v>181813.21210848485</v>
      </c>
      <c r="R28" s="88">
        <v>32104.374159724914</v>
      </c>
      <c r="S28" s="88">
        <v>55323.951521691321</v>
      </c>
      <c r="T28" s="124"/>
      <c r="U28" s="88">
        <v>486448.03615000006</v>
      </c>
      <c r="V28" s="88">
        <v>0</v>
      </c>
      <c r="W28" s="88">
        <v>0</v>
      </c>
      <c r="X28" s="88">
        <v>0</v>
      </c>
      <c r="Y28" s="80">
        <v>0</v>
      </c>
      <c r="Z28" s="73">
        <f t="shared" si="0"/>
        <v>5453041.93224773</v>
      </c>
      <c r="AA28" s="1"/>
      <c r="AB28" s="1"/>
      <c r="AC28" s="1"/>
    </row>
    <row r="29" spans="1:29" s="16" customFormat="1" ht="13.7" customHeight="1">
      <c r="A29" s="79">
        <v>2015</v>
      </c>
      <c r="B29" s="87">
        <v>0</v>
      </c>
      <c r="C29" s="88">
        <v>720144.41258511017</v>
      </c>
      <c r="D29" s="88">
        <v>31611.84057</v>
      </c>
      <c r="E29" s="88">
        <v>34631.285195173419</v>
      </c>
      <c r="F29" s="88">
        <v>7082.0341924730346</v>
      </c>
      <c r="G29" s="88">
        <v>1798792.1151478817</v>
      </c>
      <c r="H29" s="88">
        <v>18488.802091203292</v>
      </c>
      <c r="I29" s="88">
        <v>653283.54999999993</v>
      </c>
      <c r="J29" s="88">
        <v>0</v>
      </c>
      <c r="K29" s="88">
        <v>0</v>
      </c>
      <c r="L29" s="88">
        <v>50834.371218798537</v>
      </c>
      <c r="M29" s="88">
        <v>496284.22910599969</v>
      </c>
      <c r="N29" s="88">
        <v>3665315.8019086104</v>
      </c>
      <c r="O29" s="88">
        <v>53833.043954737368</v>
      </c>
      <c r="P29" s="88">
        <v>1499600</v>
      </c>
      <c r="Q29" s="88">
        <v>450000</v>
      </c>
      <c r="R29" s="88">
        <v>24810.001729512711</v>
      </c>
      <c r="S29" s="88">
        <v>16868.182849688696</v>
      </c>
      <c r="T29" s="124"/>
      <c r="U29" s="88">
        <v>313109.61066000001</v>
      </c>
      <c r="V29" s="88">
        <v>0</v>
      </c>
      <c r="W29" s="88">
        <v>0</v>
      </c>
      <c r="X29" s="88">
        <v>0</v>
      </c>
      <c r="Y29" s="80">
        <v>0</v>
      </c>
      <c r="Z29" s="73">
        <f t="shared" si="0"/>
        <v>9834689.2812091876</v>
      </c>
      <c r="AA29" s="1"/>
      <c r="AB29" s="1"/>
      <c r="AC29" s="1"/>
    </row>
    <row r="30" spans="1:29" s="16" customFormat="1" ht="13.7" customHeight="1">
      <c r="A30" s="79">
        <v>2016</v>
      </c>
      <c r="B30" s="87">
        <v>0</v>
      </c>
      <c r="C30" s="88">
        <v>877537.93834182539</v>
      </c>
      <c r="D30" s="88">
        <v>10050.70909</v>
      </c>
      <c r="E30" s="88">
        <v>21370.11657337525</v>
      </c>
      <c r="F30" s="88">
        <v>5032.0219016395431</v>
      </c>
      <c r="G30" s="88">
        <v>1684077.7340005809</v>
      </c>
      <c r="H30" s="88">
        <v>12198.099942776467</v>
      </c>
      <c r="I30" s="88">
        <v>2708468.4594311249</v>
      </c>
      <c r="J30" s="88">
        <v>0</v>
      </c>
      <c r="K30" s="88">
        <v>0</v>
      </c>
      <c r="L30" s="88">
        <v>38459.11439770677</v>
      </c>
      <c r="M30" s="88">
        <v>465860.93097708438</v>
      </c>
      <c r="N30" s="88">
        <v>5567730.3217482846</v>
      </c>
      <c r="O30" s="88">
        <v>65061.209482681166</v>
      </c>
      <c r="P30" s="88">
        <v>1851500</v>
      </c>
      <c r="Q30" s="88">
        <v>385714.28571428562</v>
      </c>
      <c r="R30" s="88">
        <v>17170.899298974386</v>
      </c>
      <c r="S30" s="88">
        <v>15364.288363118925</v>
      </c>
      <c r="T30" s="124"/>
      <c r="U30" s="88">
        <v>929598.62702999997</v>
      </c>
      <c r="V30" s="88">
        <v>0</v>
      </c>
      <c r="W30" s="88">
        <v>0</v>
      </c>
      <c r="X30" s="88">
        <v>0</v>
      </c>
      <c r="Y30" s="80">
        <v>0</v>
      </c>
      <c r="Z30" s="73">
        <f t="shared" si="0"/>
        <v>14655194.756293459</v>
      </c>
      <c r="AA30" s="1"/>
      <c r="AB30" s="1"/>
      <c r="AC30" s="1"/>
    </row>
    <row r="31" spans="1:29" s="16" customFormat="1" ht="13.7" customHeight="1">
      <c r="A31" s="79">
        <v>2017</v>
      </c>
      <c r="B31" s="87">
        <v>0</v>
      </c>
      <c r="C31" s="88">
        <v>1036820.1864076209</v>
      </c>
      <c r="D31" s="88">
        <v>2109.1980545168576</v>
      </c>
      <c r="E31" s="88">
        <v>2456.8416106894292</v>
      </c>
      <c r="F31" s="88">
        <v>1036.5057063171685</v>
      </c>
      <c r="G31" s="88">
        <v>1804381.5851657789</v>
      </c>
      <c r="H31" s="88">
        <v>2565.5125862361724</v>
      </c>
      <c r="I31" s="88">
        <v>903410.69918076368</v>
      </c>
      <c r="J31" s="88">
        <v>0</v>
      </c>
      <c r="K31" s="88">
        <v>1360000</v>
      </c>
      <c r="L31" s="88">
        <v>2430.9505099999997</v>
      </c>
      <c r="M31" s="88">
        <v>412479.83974945737</v>
      </c>
      <c r="N31" s="88">
        <v>5945728.3376933336</v>
      </c>
      <c r="O31" s="88">
        <v>69162.026745420386</v>
      </c>
      <c r="P31" s="88">
        <v>1929712.9723123196</v>
      </c>
      <c r="Q31" s="88">
        <v>257142.85715571415</v>
      </c>
      <c r="R31" s="88">
        <v>1362.8608359367352</v>
      </c>
      <c r="S31" s="88">
        <v>4023</v>
      </c>
      <c r="T31" s="124"/>
      <c r="U31" s="88">
        <v>1453718.2366022221</v>
      </c>
      <c r="V31" s="88">
        <v>0</v>
      </c>
      <c r="W31" s="88">
        <v>0</v>
      </c>
      <c r="X31" s="88">
        <v>0</v>
      </c>
      <c r="Y31" s="80">
        <v>0</v>
      </c>
      <c r="Z31" s="73">
        <f t="shared" si="0"/>
        <v>15188541.610316327</v>
      </c>
      <c r="AA31" s="1"/>
      <c r="AB31" s="1"/>
      <c r="AC31" s="1"/>
    </row>
    <row r="32" spans="1:29" s="16" customFormat="1" ht="13.7" customHeight="1">
      <c r="A32" s="79">
        <v>2018</v>
      </c>
      <c r="B32" s="87">
        <v>0</v>
      </c>
      <c r="C32" s="88">
        <v>2087993.557848284</v>
      </c>
      <c r="D32" s="88">
        <v>0</v>
      </c>
      <c r="E32" s="88">
        <v>3071550.4900157782</v>
      </c>
      <c r="F32" s="88">
        <v>0</v>
      </c>
      <c r="G32" s="88">
        <v>2889308.8820286738</v>
      </c>
      <c r="H32" s="88">
        <v>0</v>
      </c>
      <c r="I32" s="88">
        <v>215853.51143848323</v>
      </c>
      <c r="J32" s="88">
        <v>0</v>
      </c>
      <c r="K32" s="88">
        <v>1080000</v>
      </c>
      <c r="L32" s="88">
        <v>0</v>
      </c>
      <c r="M32" s="88">
        <v>352003.32599977095</v>
      </c>
      <c r="N32" s="88">
        <v>7113222.94205184</v>
      </c>
      <c r="O32" s="88">
        <v>272366.75837039988</v>
      </c>
      <c r="P32" s="88">
        <v>6973925.3730594497</v>
      </c>
      <c r="Q32" s="88">
        <v>128571.42858428572</v>
      </c>
      <c r="R32" s="88">
        <v>0</v>
      </c>
      <c r="S32" s="88">
        <v>0</v>
      </c>
      <c r="T32" s="124"/>
      <c r="U32" s="88">
        <v>896671.27812111098</v>
      </c>
      <c r="V32" s="88">
        <v>0</v>
      </c>
      <c r="W32" s="88">
        <v>0</v>
      </c>
      <c r="X32" s="88">
        <v>0</v>
      </c>
      <c r="Y32" s="80">
        <v>0</v>
      </c>
      <c r="Z32" s="73">
        <f t="shared" si="0"/>
        <v>25081467.547518071</v>
      </c>
      <c r="AA32" s="1"/>
      <c r="AB32" s="1"/>
      <c r="AC32" s="1"/>
    </row>
    <row r="33" spans="1:29" s="16" customFormat="1" ht="13.7" customHeight="1">
      <c r="A33" s="79">
        <v>2019</v>
      </c>
      <c r="B33" s="87">
        <v>577692.89973945008</v>
      </c>
      <c r="C33" s="88">
        <v>3307749.2018240164</v>
      </c>
      <c r="D33" s="88">
        <v>0</v>
      </c>
      <c r="E33" s="88">
        <v>2364916.4907410289</v>
      </c>
      <c r="F33" s="88">
        <v>15000</v>
      </c>
      <c r="G33" s="88">
        <v>4448414.7991823209</v>
      </c>
      <c r="H33" s="88">
        <v>0</v>
      </c>
      <c r="I33" s="88">
        <v>3002111.5028571431</v>
      </c>
      <c r="J33" s="88">
        <v>0</v>
      </c>
      <c r="K33" s="88">
        <v>371457.2375278002</v>
      </c>
      <c r="L33" s="88">
        <v>0</v>
      </c>
      <c r="M33" s="88">
        <v>288420.98178175197</v>
      </c>
      <c r="N33" s="88">
        <v>10883916.987309417</v>
      </c>
      <c r="O33" s="88">
        <v>209243.14673814754</v>
      </c>
      <c r="P33" s="88">
        <v>12699969.028718609</v>
      </c>
      <c r="Q33" s="88">
        <v>1.2857127934694291E-5</v>
      </c>
      <c r="R33" s="88">
        <v>0</v>
      </c>
      <c r="S33" s="88">
        <v>0</v>
      </c>
      <c r="T33" s="124"/>
      <c r="U33" s="88">
        <v>280861.22843111103</v>
      </c>
      <c r="V33" s="88">
        <v>0</v>
      </c>
      <c r="W33" s="88">
        <v>0</v>
      </c>
      <c r="X33" s="88">
        <v>3000000</v>
      </c>
      <c r="Y33" s="80">
        <v>0</v>
      </c>
      <c r="Z33" s="73">
        <f t="shared" si="0"/>
        <v>41449753.504863657</v>
      </c>
      <c r="AA33" s="1"/>
      <c r="AB33" s="1"/>
      <c r="AC33" s="1"/>
    </row>
    <row r="34" spans="1:29" s="16" customFormat="1" ht="13.7" customHeight="1">
      <c r="A34" s="79">
        <v>2020</v>
      </c>
      <c r="B34" s="87">
        <v>2333445.3479925999</v>
      </c>
      <c r="C34" s="88">
        <v>4809622.9131593769</v>
      </c>
      <c r="D34" s="88">
        <v>0</v>
      </c>
      <c r="E34" s="88">
        <v>6228459.8242854346</v>
      </c>
      <c r="F34" s="88">
        <v>11873.129245241966</v>
      </c>
      <c r="G34" s="88">
        <v>6680430.2386048939</v>
      </c>
      <c r="H34" s="88">
        <v>0</v>
      </c>
      <c r="I34" s="88">
        <v>2669647.7342857146</v>
      </c>
      <c r="J34" s="88">
        <v>0</v>
      </c>
      <c r="K34" s="88">
        <v>3098332.7636724501</v>
      </c>
      <c r="L34" s="88">
        <v>0</v>
      </c>
      <c r="M34" s="88">
        <v>236219.68666144137</v>
      </c>
      <c r="N34" s="88">
        <v>12626740.832720527</v>
      </c>
      <c r="O34" s="88">
        <v>148727.88359140902</v>
      </c>
      <c r="P34" s="88">
        <v>0</v>
      </c>
      <c r="Q34" s="88">
        <v>0</v>
      </c>
      <c r="R34" s="88">
        <v>0</v>
      </c>
      <c r="S34" s="88">
        <v>0</v>
      </c>
      <c r="T34" s="124"/>
      <c r="U34" s="88">
        <v>1500000</v>
      </c>
      <c r="V34" s="88">
        <v>4000000</v>
      </c>
      <c r="W34" s="88">
        <v>0</v>
      </c>
      <c r="X34" s="88">
        <v>2810593.3253300013</v>
      </c>
      <c r="Y34" s="80">
        <v>0</v>
      </c>
      <c r="Z34" s="73">
        <f t="shared" si="0"/>
        <v>47154093.679549091</v>
      </c>
      <c r="AA34" s="1"/>
      <c r="AB34" s="1"/>
      <c r="AC34" s="1"/>
    </row>
    <row r="35" spans="1:29" s="45" customFormat="1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9" s="45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52"/>
      <c r="AB36" s="52"/>
    </row>
    <row r="37" spans="1:29" s="45" customFormat="1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  <c r="AA37" s="1"/>
      <c r="AB37" s="1"/>
    </row>
    <row r="38" spans="1:29" s="45" customFormat="1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  <c r="AA38" s="1"/>
      <c r="AB38" s="1"/>
    </row>
    <row r="39" spans="1:29" s="45" customFormat="1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  <c r="AA39" s="1"/>
      <c r="AB39" s="1"/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122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Deuda consolidada,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1371</v>
      </c>
      <c r="C8" s="57" t="s">
        <v>1372</v>
      </c>
      <c r="D8" s="57" t="s">
        <v>1373</v>
      </c>
      <c r="E8" s="64" t="s">
        <v>1374</v>
      </c>
      <c r="F8" s="57" t="s">
        <v>1375</v>
      </c>
      <c r="G8" s="57" t="s">
        <v>1376</v>
      </c>
      <c r="H8" s="64" t="s">
        <v>1377</v>
      </c>
      <c r="I8" s="57" t="s">
        <v>1378</v>
      </c>
      <c r="J8" s="57" t="s">
        <v>1379</v>
      </c>
      <c r="K8" s="64" t="s">
        <v>1380</v>
      </c>
      <c r="L8" s="57" t="s">
        <v>1381</v>
      </c>
      <c r="M8" s="57" t="s">
        <v>1382</v>
      </c>
      <c r="N8" s="64" t="s">
        <v>1383</v>
      </c>
      <c r="O8" s="57" t="s">
        <v>1384</v>
      </c>
      <c r="P8" s="57" t="s">
        <v>1385</v>
      </c>
      <c r="Q8" s="64" t="s">
        <v>1386</v>
      </c>
      <c r="R8" s="57" t="s">
        <v>1387</v>
      </c>
      <c r="S8" s="57" t="s">
        <v>1388</v>
      </c>
      <c r="T8" s="57" t="s">
        <v>1389</v>
      </c>
      <c r="U8" s="57" t="s">
        <v>1390</v>
      </c>
      <c r="V8" s="57" t="s">
        <v>1391</v>
      </c>
      <c r="W8" s="57" t="s">
        <v>1392</v>
      </c>
      <c r="X8" s="57" t="s">
        <v>1393</v>
      </c>
      <c r="Y8" s="57" t="s">
        <v>1394</v>
      </c>
      <c r="Z8" s="66" t="s">
        <v>1395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 thickBot="1">
      <c r="A10" s="68">
        <v>1996</v>
      </c>
      <c r="B10" s="118">
        <v>65300</v>
      </c>
      <c r="C10" s="70">
        <v>78725</v>
      </c>
      <c r="D10" s="70">
        <v>51777</v>
      </c>
      <c r="E10" s="70">
        <v>33817.936999999998</v>
      </c>
      <c r="F10" s="70">
        <v>15108</v>
      </c>
      <c r="G10" s="70">
        <v>20191</v>
      </c>
      <c r="H10" s="70">
        <v>13803</v>
      </c>
      <c r="I10" s="70">
        <v>20358</v>
      </c>
      <c r="J10" s="138"/>
      <c r="K10" s="70">
        <v>10404</v>
      </c>
      <c r="L10" s="70">
        <v>8</v>
      </c>
      <c r="M10" s="70">
        <v>75425</v>
      </c>
      <c r="N10" s="70">
        <v>83308</v>
      </c>
      <c r="O10" s="70">
        <v>2966</v>
      </c>
      <c r="P10" s="70">
        <v>32250</v>
      </c>
      <c r="Q10" s="138"/>
      <c r="R10" s="70">
        <v>99789.384000000005</v>
      </c>
      <c r="S10" s="124"/>
      <c r="T10" s="124"/>
      <c r="U10" s="70">
        <v>3221</v>
      </c>
      <c r="V10" s="70">
        <v>14762</v>
      </c>
      <c r="W10" s="70">
        <v>27467</v>
      </c>
      <c r="X10" s="70">
        <v>7716</v>
      </c>
      <c r="Y10" s="138"/>
      <c r="Z10" s="71">
        <f>SUM(B10:Y10)</f>
        <v>656396.321</v>
      </c>
    </row>
    <row r="11" spans="1:29" ht="13.7" customHeight="1" thickBot="1">
      <c r="A11" s="79">
        <v>1997</v>
      </c>
      <c r="B11" s="87">
        <v>43000</v>
      </c>
      <c r="C11" s="88">
        <v>28420</v>
      </c>
      <c r="D11" s="88">
        <v>77594</v>
      </c>
      <c r="E11" s="88">
        <v>109608</v>
      </c>
      <c r="F11" s="88">
        <v>12804.8</v>
      </c>
      <c r="G11" s="88">
        <v>3028.32</v>
      </c>
      <c r="H11" s="88">
        <v>23840.84</v>
      </c>
      <c r="I11" s="88">
        <v>18767.82951</v>
      </c>
      <c r="J11" s="124"/>
      <c r="K11" s="88">
        <v>47682</v>
      </c>
      <c r="L11" s="88">
        <v>0</v>
      </c>
      <c r="M11" s="88">
        <v>22666</v>
      </c>
      <c r="N11" s="88">
        <v>57995</v>
      </c>
      <c r="O11" s="88">
        <v>2965.62</v>
      </c>
      <c r="P11" s="88">
        <v>8240</v>
      </c>
      <c r="Q11" s="119">
        <v>20611.024000000001</v>
      </c>
      <c r="R11" s="88">
        <v>21219.37</v>
      </c>
      <c r="S11" s="124"/>
      <c r="T11" s="124"/>
      <c r="U11" s="88">
        <v>2757.4</v>
      </c>
      <c r="V11" s="88">
        <v>30785.599999999999</v>
      </c>
      <c r="W11" s="88">
        <v>5800.65</v>
      </c>
      <c r="X11" s="88">
        <v>1634</v>
      </c>
      <c r="Y11" s="121">
        <v>21370</v>
      </c>
      <c r="Z11" s="82">
        <f>SUM(B11:Y11)</f>
        <v>560790.45351000002</v>
      </c>
    </row>
    <row r="12" spans="1:29" s="16" customFormat="1" ht="13.7" customHeight="1">
      <c r="A12" s="79">
        <v>1998</v>
      </c>
      <c r="B12" s="87">
        <v>85300</v>
      </c>
      <c r="C12" s="88">
        <v>3500</v>
      </c>
      <c r="D12" s="88">
        <v>68998.070000000007</v>
      </c>
      <c r="E12" s="88">
        <v>73587.53508999999</v>
      </c>
      <c r="F12" s="88">
        <v>10027.338000000002</v>
      </c>
      <c r="G12" s="88">
        <v>1663.5165300000001</v>
      </c>
      <c r="H12" s="88">
        <v>5798.0080000000007</v>
      </c>
      <c r="I12" s="88">
        <v>31030.306260000001</v>
      </c>
      <c r="J12" s="124"/>
      <c r="K12" s="88">
        <v>161726.80797999998</v>
      </c>
      <c r="L12" s="88">
        <v>0</v>
      </c>
      <c r="M12" s="88">
        <v>84166.346582196886</v>
      </c>
      <c r="N12" s="88">
        <v>17970</v>
      </c>
      <c r="O12" s="88">
        <v>7719</v>
      </c>
      <c r="P12" s="88">
        <v>7000</v>
      </c>
      <c r="Q12" s="88">
        <v>550.18899999999996</v>
      </c>
      <c r="R12" s="88">
        <v>11678.712</v>
      </c>
      <c r="S12" s="119">
        <v>10574</v>
      </c>
      <c r="T12" s="124"/>
      <c r="U12" s="88">
        <v>300</v>
      </c>
      <c r="V12" s="88">
        <v>19381.8</v>
      </c>
      <c r="W12" s="88">
        <v>7081.34</v>
      </c>
      <c r="X12" s="88">
        <v>7905.7220000000007</v>
      </c>
      <c r="Y12" s="80">
        <v>12468.184999999999</v>
      </c>
      <c r="Z12" s="73">
        <f t="shared" ref="Z12:Z34" si="0">SUM(B12:Y12)</f>
        <v>628426.87644219701</v>
      </c>
      <c r="AA12" s="1"/>
      <c r="AB12" s="1"/>
      <c r="AC12" s="1"/>
    </row>
    <row r="13" spans="1:29" s="16" customFormat="1" ht="13.7" customHeight="1" thickBot="1">
      <c r="A13" s="79">
        <v>1999</v>
      </c>
      <c r="B13" s="87">
        <v>173600</v>
      </c>
      <c r="C13" s="88">
        <v>0</v>
      </c>
      <c r="D13" s="88">
        <v>60169.968620000014</v>
      </c>
      <c r="E13" s="88">
        <v>89454.845539999995</v>
      </c>
      <c r="F13" s="88">
        <v>33847.594000000005</v>
      </c>
      <c r="G13" s="88">
        <v>0</v>
      </c>
      <c r="H13" s="88">
        <v>36708.804499999998</v>
      </c>
      <c r="I13" s="88">
        <v>11851.302</v>
      </c>
      <c r="J13" s="124"/>
      <c r="K13" s="88">
        <v>150716.97649</v>
      </c>
      <c r="L13" s="88">
        <v>0</v>
      </c>
      <c r="M13" s="88">
        <v>104105.98272164256</v>
      </c>
      <c r="N13" s="88">
        <v>223627</v>
      </c>
      <c r="O13" s="88">
        <v>32523.570390000001</v>
      </c>
      <c r="P13" s="88">
        <v>500.34699999999998</v>
      </c>
      <c r="Q13" s="88">
        <v>0</v>
      </c>
      <c r="R13" s="88">
        <v>11356.492</v>
      </c>
      <c r="S13" s="88">
        <v>33511</v>
      </c>
      <c r="T13" s="124"/>
      <c r="U13" s="88">
        <v>41835.585906944019</v>
      </c>
      <c r="V13" s="88">
        <v>17707.8</v>
      </c>
      <c r="W13" s="88">
        <v>8658</v>
      </c>
      <c r="X13" s="88">
        <v>91713.107992553196</v>
      </c>
      <c r="Y13" s="80">
        <v>100667.42704031893</v>
      </c>
      <c r="Z13" s="73">
        <f t="shared" si="0"/>
        <v>1222555.8042014588</v>
      </c>
      <c r="AA13" s="1"/>
      <c r="AB13" s="1"/>
      <c r="AC13" s="1"/>
    </row>
    <row r="14" spans="1:29" s="16" customFormat="1" ht="13.7" customHeight="1">
      <c r="A14" s="79">
        <v>2000</v>
      </c>
      <c r="B14" s="87">
        <v>126300</v>
      </c>
      <c r="C14" s="88">
        <v>0</v>
      </c>
      <c r="D14" s="88">
        <v>3893.9632999999999</v>
      </c>
      <c r="E14" s="88">
        <v>28449.921999999999</v>
      </c>
      <c r="F14" s="88">
        <v>33758.805</v>
      </c>
      <c r="G14" s="88">
        <v>4301</v>
      </c>
      <c r="H14" s="88">
        <v>47117.504889999997</v>
      </c>
      <c r="I14" s="88">
        <v>8834.8729999999996</v>
      </c>
      <c r="J14" s="119">
        <v>3387.9720000000002</v>
      </c>
      <c r="K14" s="88">
        <v>111573.23888</v>
      </c>
      <c r="L14" s="88">
        <v>0</v>
      </c>
      <c r="M14" s="88">
        <v>134274.71</v>
      </c>
      <c r="N14" s="88">
        <v>61169</v>
      </c>
      <c r="O14" s="88">
        <v>43583.270330000007</v>
      </c>
      <c r="P14" s="88">
        <v>2708.5467400000002</v>
      </c>
      <c r="Q14" s="88">
        <v>0</v>
      </c>
      <c r="R14" s="88">
        <v>10501.88</v>
      </c>
      <c r="S14" s="88">
        <v>11706.35</v>
      </c>
      <c r="T14" s="124"/>
      <c r="U14" s="88">
        <v>41624.496539440101</v>
      </c>
      <c r="V14" s="88">
        <v>15595</v>
      </c>
      <c r="W14" s="88">
        <v>5193.9399999999996</v>
      </c>
      <c r="X14" s="88">
        <v>84231.944643457464</v>
      </c>
      <c r="Y14" s="80">
        <v>331653.24080846173</v>
      </c>
      <c r="Z14" s="73">
        <f t="shared" si="0"/>
        <v>1109859.6581313591</v>
      </c>
      <c r="AA14" s="1"/>
      <c r="AB14" s="1"/>
      <c r="AC14" s="1"/>
    </row>
    <row r="15" spans="1:29" s="16" customFormat="1" ht="13.7" customHeight="1">
      <c r="A15" s="79">
        <v>2001</v>
      </c>
      <c r="B15" s="87">
        <v>98230</v>
      </c>
      <c r="C15" s="88">
        <v>0</v>
      </c>
      <c r="D15" s="88">
        <v>3832.2828300000001</v>
      </c>
      <c r="E15" s="88">
        <v>38222.276059999997</v>
      </c>
      <c r="F15" s="88">
        <v>25448.758830000002</v>
      </c>
      <c r="G15" s="88">
        <v>3949.6320000000001</v>
      </c>
      <c r="H15" s="88">
        <v>37177.819170000002</v>
      </c>
      <c r="I15" s="88">
        <v>2498.8098199999999</v>
      </c>
      <c r="J15" s="88">
        <v>2164.1019999999999</v>
      </c>
      <c r="K15" s="88">
        <v>98421.151159999994</v>
      </c>
      <c r="L15" s="88">
        <v>0</v>
      </c>
      <c r="M15" s="88">
        <v>156000.79</v>
      </c>
      <c r="N15" s="88">
        <v>24828</v>
      </c>
      <c r="O15" s="88">
        <v>35107.109570000001</v>
      </c>
      <c r="P15" s="88">
        <v>6328</v>
      </c>
      <c r="Q15" s="88">
        <v>0</v>
      </c>
      <c r="R15" s="88">
        <v>0</v>
      </c>
      <c r="S15" s="88">
        <v>37715.51</v>
      </c>
      <c r="T15" s="124"/>
      <c r="U15" s="88">
        <v>0</v>
      </c>
      <c r="V15" s="88">
        <v>15557.2</v>
      </c>
      <c r="W15" s="88">
        <v>3686.62</v>
      </c>
      <c r="X15" s="88">
        <v>57631.092429893637</v>
      </c>
      <c r="Y15" s="80">
        <v>336651.30866636982</v>
      </c>
      <c r="Z15" s="73">
        <f t="shared" si="0"/>
        <v>983450.46253626351</v>
      </c>
      <c r="AA15" s="1"/>
      <c r="AB15" s="1"/>
      <c r="AC15" s="1"/>
    </row>
    <row r="16" spans="1:29" s="16" customFormat="1" ht="13.7" customHeight="1">
      <c r="A16" s="79">
        <v>2002</v>
      </c>
      <c r="B16" s="87">
        <v>49431.483999999997</v>
      </c>
      <c r="C16" s="88">
        <v>0</v>
      </c>
      <c r="D16" s="88">
        <v>3198.2858499999998</v>
      </c>
      <c r="E16" s="88">
        <v>19200.053428799991</v>
      </c>
      <c r="F16" s="88">
        <v>2988.3151763080014</v>
      </c>
      <c r="G16" s="88">
        <v>0</v>
      </c>
      <c r="H16" s="88">
        <v>49217.80643938679</v>
      </c>
      <c r="I16" s="88">
        <v>28667.890499999998</v>
      </c>
      <c r="J16" s="88">
        <v>281.31900000000002</v>
      </c>
      <c r="K16" s="88">
        <v>115436.932074</v>
      </c>
      <c r="L16" s="88">
        <v>0</v>
      </c>
      <c r="M16" s="88">
        <v>410689.08</v>
      </c>
      <c r="N16" s="88">
        <v>28917.333333333328</v>
      </c>
      <c r="O16" s="88">
        <v>46802.153998461508</v>
      </c>
      <c r="P16" s="88">
        <v>18349.529637394353</v>
      </c>
      <c r="Q16" s="88">
        <v>0</v>
      </c>
      <c r="R16" s="88">
        <v>0</v>
      </c>
      <c r="S16" s="88">
        <v>37715.51</v>
      </c>
      <c r="T16" s="124"/>
      <c r="U16" s="88">
        <v>0</v>
      </c>
      <c r="V16" s="88">
        <v>15558.2</v>
      </c>
      <c r="W16" s="88">
        <v>5594.3548836</v>
      </c>
      <c r="X16" s="88">
        <v>51033.794792393637</v>
      </c>
      <c r="Y16" s="80">
        <v>333867.06866636983</v>
      </c>
      <c r="Z16" s="73">
        <f t="shared" si="0"/>
        <v>1216949.1117800476</v>
      </c>
      <c r="AA16" s="1"/>
      <c r="AB16" s="1"/>
      <c r="AC16" s="1"/>
    </row>
    <row r="17" spans="1:29" s="16" customFormat="1" ht="13.7" customHeight="1">
      <c r="A17" s="79">
        <v>2003</v>
      </c>
      <c r="B17" s="87">
        <v>173600</v>
      </c>
      <c r="C17" s="88">
        <v>0</v>
      </c>
      <c r="D17" s="88">
        <v>11441.869920000001</v>
      </c>
      <c r="E17" s="88">
        <v>7800.8183455314747</v>
      </c>
      <c r="F17" s="88">
        <v>5515.9247741453401</v>
      </c>
      <c r="G17" s="88">
        <v>518.99468836413041</v>
      </c>
      <c r="H17" s="88">
        <v>9215.6625199999999</v>
      </c>
      <c r="I17" s="88">
        <v>23097.822619999999</v>
      </c>
      <c r="J17" s="88">
        <v>7378.2948299999998</v>
      </c>
      <c r="K17" s="88">
        <v>112425.97117</v>
      </c>
      <c r="L17" s="88">
        <v>0</v>
      </c>
      <c r="M17" s="88">
        <v>332749.34000000003</v>
      </c>
      <c r="N17" s="88">
        <v>171799</v>
      </c>
      <c r="O17" s="88">
        <v>24636.212158121183</v>
      </c>
      <c r="P17" s="88">
        <v>17562.691394724618</v>
      </c>
      <c r="Q17" s="88">
        <v>0</v>
      </c>
      <c r="R17" s="88">
        <v>0</v>
      </c>
      <c r="S17" s="88">
        <v>49869</v>
      </c>
      <c r="T17" s="124"/>
      <c r="U17" s="88">
        <v>0</v>
      </c>
      <c r="V17" s="88">
        <v>15067.4</v>
      </c>
      <c r="W17" s="88">
        <v>6300.1363836901628</v>
      </c>
      <c r="X17" s="88">
        <v>52350.185319893637</v>
      </c>
      <c r="Y17" s="80">
        <v>324684.11239236459</v>
      </c>
      <c r="Z17" s="73">
        <f t="shared" si="0"/>
        <v>1346013.4365168351</v>
      </c>
      <c r="AA17" s="1"/>
      <c r="AB17" s="1"/>
      <c r="AC17" s="1"/>
    </row>
    <row r="18" spans="1:29" s="16" customFormat="1" ht="13.7" customHeight="1">
      <c r="A18" s="79">
        <v>2004</v>
      </c>
      <c r="B18" s="87">
        <v>109800</v>
      </c>
      <c r="C18" s="88">
        <v>7568.3487903742116</v>
      </c>
      <c r="D18" s="88">
        <v>10524.58439</v>
      </c>
      <c r="E18" s="88">
        <v>2500.8249999999998</v>
      </c>
      <c r="F18" s="88">
        <v>4927.4841689813238</v>
      </c>
      <c r="G18" s="88">
        <v>0</v>
      </c>
      <c r="H18" s="88">
        <v>9215.6625199999999</v>
      </c>
      <c r="I18" s="88">
        <v>56163.851149999995</v>
      </c>
      <c r="J18" s="88">
        <v>13224.777</v>
      </c>
      <c r="K18" s="88">
        <v>126639.87964</v>
      </c>
      <c r="L18" s="88">
        <v>0</v>
      </c>
      <c r="M18" s="88">
        <v>316678.88120800001</v>
      </c>
      <c r="N18" s="88">
        <v>209326.954</v>
      </c>
      <c r="O18" s="88">
        <v>24805.057252293263</v>
      </c>
      <c r="P18" s="88">
        <v>13778.217751182883</v>
      </c>
      <c r="Q18" s="88">
        <v>0</v>
      </c>
      <c r="R18" s="88">
        <v>0</v>
      </c>
      <c r="S18" s="88">
        <v>34869</v>
      </c>
      <c r="T18" s="124"/>
      <c r="U18" s="88">
        <v>0</v>
      </c>
      <c r="V18" s="88">
        <v>14379.8</v>
      </c>
      <c r="W18" s="88">
        <v>5789.8802573857693</v>
      </c>
      <c r="X18" s="88">
        <v>41038.529683639346</v>
      </c>
      <c r="Y18" s="80">
        <v>309321.96398377552</v>
      </c>
      <c r="Z18" s="73">
        <f t="shared" si="0"/>
        <v>1310553.6967956324</v>
      </c>
      <c r="AA18" s="1"/>
      <c r="AB18" s="1"/>
      <c r="AC18" s="1"/>
    </row>
    <row r="19" spans="1:29" s="16" customFormat="1" ht="13.7" customHeight="1">
      <c r="A19" s="79">
        <v>2005</v>
      </c>
      <c r="B19" s="87">
        <v>107600</v>
      </c>
      <c r="C19" s="88">
        <v>18610.958120000003</v>
      </c>
      <c r="D19" s="88">
        <v>3819.5260699999999</v>
      </c>
      <c r="E19" s="88">
        <v>1392.1469999999999</v>
      </c>
      <c r="F19" s="88">
        <v>20618.317999999999</v>
      </c>
      <c r="G19" s="88">
        <v>0</v>
      </c>
      <c r="H19" s="88">
        <v>676.06243999999992</v>
      </c>
      <c r="I19" s="88">
        <v>24127.58</v>
      </c>
      <c r="J19" s="88">
        <v>11975.037</v>
      </c>
      <c r="K19" s="88">
        <v>157465.93560000003</v>
      </c>
      <c r="L19" s="88">
        <v>0</v>
      </c>
      <c r="M19" s="88">
        <v>308293.99</v>
      </c>
      <c r="N19" s="88">
        <v>38355.881999999998</v>
      </c>
      <c r="O19" s="88">
        <v>27531.361940216004</v>
      </c>
      <c r="P19" s="88">
        <v>9732.4256273971405</v>
      </c>
      <c r="Q19" s="88">
        <v>0</v>
      </c>
      <c r="R19" s="88">
        <v>0</v>
      </c>
      <c r="S19" s="88">
        <v>34869</v>
      </c>
      <c r="T19" s="124"/>
      <c r="U19" s="88">
        <v>8137.8031660253473</v>
      </c>
      <c r="V19" s="88">
        <v>14379.8</v>
      </c>
      <c r="W19" s="88">
        <v>6610.0950960362297</v>
      </c>
      <c r="X19" s="88">
        <v>40948.655852393633</v>
      </c>
      <c r="Y19" s="80">
        <v>12123.15</v>
      </c>
      <c r="Z19" s="73">
        <f t="shared" si="0"/>
        <v>847267.72791206837</v>
      </c>
      <c r="AA19" s="1"/>
      <c r="AB19" s="1"/>
      <c r="AC19" s="1"/>
    </row>
    <row r="20" spans="1:29" s="16" customFormat="1" ht="13.7" customHeight="1">
      <c r="A20" s="79">
        <v>2006</v>
      </c>
      <c r="B20" s="87">
        <v>107610</v>
      </c>
      <c r="C20" s="88">
        <v>6600</v>
      </c>
      <c r="D20" s="88">
        <v>3887.4939889999996</v>
      </c>
      <c r="E20" s="88">
        <v>1077.8979999999999</v>
      </c>
      <c r="F20" s="88">
        <v>19365</v>
      </c>
      <c r="G20" s="88">
        <v>0</v>
      </c>
      <c r="H20" s="88">
        <v>4907.8980699999993</v>
      </c>
      <c r="I20" s="88">
        <v>26794.124820000001</v>
      </c>
      <c r="J20" s="88">
        <v>10744.087</v>
      </c>
      <c r="K20" s="88">
        <v>157898.27369999999</v>
      </c>
      <c r="L20" s="88">
        <v>0</v>
      </c>
      <c r="M20" s="88">
        <v>147463.01999999999</v>
      </c>
      <c r="N20" s="88">
        <v>94488.18476783506</v>
      </c>
      <c r="O20" s="88">
        <v>27271.893512552808</v>
      </c>
      <c r="P20" s="88">
        <v>6684.4984807084729</v>
      </c>
      <c r="Q20" s="88">
        <v>0</v>
      </c>
      <c r="R20" s="88">
        <v>0</v>
      </c>
      <c r="S20" s="88">
        <v>0</v>
      </c>
      <c r="T20" s="124"/>
      <c r="U20" s="88">
        <v>6774.6487281324144</v>
      </c>
      <c r="V20" s="88">
        <v>14379.8</v>
      </c>
      <c r="W20" s="88">
        <v>6211.8653843624033</v>
      </c>
      <c r="X20" s="88">
        <v>32860.765752978725</v>
      </c>
      <c r="Y20" s="80">
        <v>16883.696050000002</v>
      </c>
      <c r="Z20" s="73">
        <f t="shared" si="0"/>
        <v>691903.14825556998</v>
      </c>
      <c r="AA20" s="1"/>
      <c r="AB20" s="1"/>
      <c r="AC20" s="1"/>
    </row>
    <row r="21" spans="1:29" s="16" customFormat="1" ht="13.7" customHeight="1">
      <c r="A21" s="79">
        <v>2007</v>
      </c>
      <c r="B21" s="87">
        <v>0</v>
      </c>
      <c r="C21" s="88">
        <v>2109.3285900000001</v>
      </c>
      <c r="D21" s="88">
        <v>3801.2108189999994</v>
      </c>
      <c r="E21" s="88">
        <v>968.53667000000007</v>
      </c>
      <c r="F21" s="88">
        <v>0</v>
      </c>
      <c r="G21" s="88">
        <v>0</v>
      </c>
      <c r="H21" s="88">
        <v>11824.366109999997</v>
      </c>
      <c r="I21" s="88">
        <v>22572.923000000003</v>
      </c>
      <c r="J21" s="88">
        <v>10125.246999999999</v>
      </c>
      <c r="K21" s="88">
        <v>148572.06724</v>
      </c>
      <c r="L21" s="88">
        <v>0</v>
      </c>
      <c r="M21" s="88">
        <v>144243.32219512193</v>
      </c>
      <c r="N21" s="88">
        <v>76435.359174054582</v>
      </c>
      <c r="O21" s="88">
        <v>27779.308634972083</v>
      </c>
      <c r="P21" s="88">
        <v>1301.8572777000004</v>
      </c>
      <c r="Q21" s="88">
        <v>0</v>
      </c>
      <c r="R21" s="88">
        <v>627.86769999999854</v>
      </c>
      <c r="S21" s="88">
        <v>0</v>
      </c>
      <c r="T21" s="124"/>
      <c r="U21" s="88">
        <v>6089.786562752085</v>
      </c>
      <c r="V21" s="88">
        <v>14379.8</v>
      </c>
      <c r="W21" s="88">
        <v>1536.9868105387302</v>
      </c>
      <c r="X21" s="88">
        <v>46976.084633829792</v>
      </c>
      <c r="Y21" s="80">
        <v>11155.972530000001</v>
      </c>
      <c r="Z21" s="73">
        <f t="shared" si="0"/>
        <v>530500.02494796913</v>
      </c>
      <c r="AA21" s="1"/>
      <c r="AB21" s="1"/>
      <c r="AC21" s="1"/>
    </row>
    <row r="22" spans="1:29" s="16" customFormat="1" ht="13.7" customHeight="1">
      <c r="A22" s="79">
        <v>2008</v>
      </c>
      <c r="B22" s="87">
        <v>0</v>
      </c>
      <c r="C22" s="88">
        <v>0</v>
      </c>
      <c r="D22" s="88">
        <v>3656.4447589999995</v>
      </c>
      <c r="E22" s="88">
        <v>968.53667000000007</v>
      </c>
      <c r="F22" s="88">
        <v>20288.359</v>
      </c>
      <c r="G22" s="88">
        <v>0</v>
      </c>
      <c r="H22" s="88">
        <v>8046.1996599999975</v>
      </c>
      <c r="I22" s="88">
        <v>17060.012999999999</v>
      </c>
      <c r="J22" s="88">
        <v>9877</v>
      </c>
      <c r="K22" s="88">
        <v>130811.63588799996</v>
      </c>
      <c r="L22" s="88">
        <v>0</v>
      </c>
      <c r="M22" s="88">
        <v>130391.61</v>
      </c>
      <c r="N22" s="88">
        <v>64540.544920625594</v>
      </c>
      <c r="O22" s="88">
        <v>27667.383264972083</v>
      </c>
      <c r="P22" s="88">
        <v>1077.6424545279999</v>
      </c>
      <c r="Q22" s="88">
        <v>0</v>
      </c>
      <c r="R22" s="88">
        <v>3341.4533499999989</v>
      </c>
      <c r="S22" s="88">
        <v>0</v>
      </c>
      <c r="T22" s="124"/>
      <c r="U22" s="88">
        <v>4481.4754877561454</v>
      </c>
      <c r="V22" s="88">
        <v>14379.8</v>
      </c>
      <c r="W22" s="88">
        <v>783.67461572787738</v>
      </c>
      <c r="X22" s="88">
        <v>257719.78386</v>
      </c>
      <c r="Y22" s="80">
        <v>9788.4725299999991</v>
      </c>
      <c r="Z22" s="73">
        <f t="shared" si="0"/>
        <v>704880.02946060966</v>
      </c>
      <c r="AA22" s="1"/>
      <c r="AB22" s="1"/>
      <c r="AC22" s="1"/>
    </row>
    <row r="23" spans="1:29" s="16" customFormat="1" ht="13.7" customHeight="1">
      <c r="A23" s="79">
        <v>2009</v>
      </c>
      <c r="B23" s="87">
        <v>0</v>
      </c>
      <c r="C23" s="88">
        <v>0</v>
      </c>
      <c r="D23" s="88">
        <v>56582.866448090899</v>
      </c>
      <c r="E23" s="88">
        <v>0</v>
      </c>
      <c r="F23" s="88">
        <v>40347.079736</v>
      </c>
      <c r="G23" s="88">
        <v>0</v>
      </c>
      <c r="H23" s="88">
        <v>7086.5580699999973</v>
      </c>
      <c r="I23" s="88">
        <v>6839.143</v>
      </c>
      <c r="J23" s="88">
        <v>9415.4570000000003</v>
      </c>
      <c r="K23" s="88">
        <v>111213.03707999998</v>
      </c>
      <c r="L23" s="88">
        <v>0</v>
      </c>
      <c r="M23" s="88">
        <v>125523.13804561718</v>
      </c>
      <c r="N23" s="88">
        <v>56898.944808570879</v>
      </c>
      <c r="O23" s="88">
        <v>27797.109774972083</v>
      </c>
      <c r="P23" s="88">
        <v>1152.5868810079999</v>
      </c>
      <c r="Q23" s="88">
        <v>0</v>
      </c>
      <c r="R23" s="88">
        <v>105266.52042</v>
      </c>
      <c r="S23" s="88">
        <v>0</v>
      </c>
      <c r="T23" s="124"/>
      <c r="U23" s="88">
        <v>3400.6234876669355</v>
      </c>
      <c r="V23" s="88">
        <v>14379.8</v>
      </c>
      <c r="W23" s="88">
        <v>0</v>
      </c>
      <c r="X23" s="88">
        <v>240874.55877999999</v>
      </c>
      <c r="Y23" s="80">
        <v>6971.6425300000001</v>
      </c>
      <c r="Z23" s="73">
        <f t="shared" si="0"/>
        <v>813749.06606192584</v>
      </c>
      <c r="AA23" s="1"/>
      <c r="AB23" s="1"/>
      <c r="AC23" s="1"/>
    </row>
    <row r="24" spans="1:29" s="16" customFormat="1" ht="13.7" customHeight="1">
      <c r="A24" s="79">
        <v>2010</v>
      </c>
      <c r="B24" s="87">
        <v>0</v>
      </c>
      <c r="C24" s="88">
        <v>0</v>
      </c>
      <c r="D24" s="88">
        <v>50757.113608090891</v>
      </c>
      <c r="E24" s="88">
        <v>76701.674060799996</v>
      </c>
      <c r="F24" s="88">
        <v>18005.129724399998</v>
      </c>
      <c r="G24" s="88">
        <v>0</v>
      </c>
      <c r="H24" s="88">
        <v>7780.7193899999993</v>
      </c>
      <c r="I24" s="88">
        <v>5439.143</v>
      </c>
      <c r="J24" s="88">
        <v>9411.4169999999995</v>
      </c>
      <c r="K24" s="88">
        <v>94740.66313999999</v>
      </c>
      <c r="L24" s="88">
        <v>0</v>
      </c>
      <c r="M24" s="88">
        <v>145522.82766791136</v>
      </c>
      <c r="N24" s="88">
        <v>42796.116077818202</v>
      </c>
      <c r="O24" s="88">
        <v>28455.209774972085</v>
      </c>
      <c r="P24" s="88">
        <v>1250.93927446</v>
      </c>
      <c r="Q24" s="88">
        <v>0</v>
      </c>
      <c r="R24" s="88">
        <v>119408.47042</v>
      </c>
      <c r="S24" s="88">
        <v>0</v>
      </c>
      <c r="T24" s="124"/>
      <c r="U24" s="88">
        <v>975.97054119259565</v>
      </c>
      <c r="V24" s="88">
        <v>14379.8</v>
      </c>
      <c r="W24" s="88">
        <v>0</v>
      </c>
      <c r="X24" s="88">
        <v>293244.41122000001</v>
      </c>
      <c r="Y24" s="80">
        <v>21223.302530000001</v>
      </c>
      <c r="Z24" s="73">
        <f t="shared" si="0"/>
        <v>930092.90742964519</v>
      </c>
      <c r="AA24" s="1"/>
      <c r="AB24" s="1"/>
      <c r="AC24" s="1"/>
    </row>
    <row r="25" spans="1:29" s="16" customFormat="1" ht="13.7" customHeight="1">
      <c r="A25" s="79">
        <v>2011</v>
      </c>
      <c r="B25" s="87">
        <v>33872.9</v>
      </c>
      <c r="C25" s="88">
        <v>0</v>
      </c>
      <c r="D25" s="88">
        <v>44941.36076809089</v>
      </c>
      <c r="E25" s="88">
        <v>81485.851375361046</v>
      </c>
      <c r="F25" s="88">
        <v>37391.537430739787</v>
      </c>
      <c r="G25" s="88">
        <v>0</v>
      </c>
      <c r="H25" s="88">
        <v>5900.03989</v>
      </c>
      <c r="I25" s="88">
        <v>3339.143</v>
      </c>
      <c r="J25" s="88">
        <v>9287.6170000000002</v>
      </c>
      <c r="K25" s="88">
        <v>85566.960579999984</v>
      </c>
      <c r="L25" s="88">
        <v>0</v>
      </c>
      <c r="M25" s="88">
        <v>83012.093330832708</v>
      </c>
      <c r="N25" s="88">
        <v>34309.134582829283</v>
      </c>
      <c r="O25" s="88">
        <v>28038.309774972084</v>
      </c>
      <c r="P25" s="88">
        <v>1401.9960925080002</v>
      </c>
      <c r="Q25" s="88">
        <v>0</v>
      </c>
      <c r="R25" s="88">
        <v>205766.41342000003</v>
      </c>
      <c r="S25" s="88">
        <v>0</v>
      </c>
      <c r="T25" s="124"/>
      <c r="U25" s="88">
        <v>0</v>
      </c>
      <c r="V25" s="88">
        <v>14379.8</v>
      </c>
      <c r="W25" s="88">
        <v>0</v>
      </c>
      <c r="X25" s="88">
        <v>41024.438529999999</v>
      </c>
      <c r="Y25" s="80">
        <v>30988.396480000003</v>
      </c>
      <c r="Z25" s="73">
        <f t="shared" si="0"/>
        <v>740705.99225533393</v>
      </c>
      <c r="AA25" s="1"/>
      <c r="AB25" s="1"/>
      <c r="AC25" s="1"/>
    </row>
    <row r="26" spans="1:29" s="16" customFormat="1" ht="13.7" customHeight="1">
      <c r="A26" s="79">
        <v>2012</v>
      </c>
      <c r="B26" s="87">
        <v>196522.40926145602</v>
      </c>
      <c r="C26" s="88">
        <v>0</v>
      </c>
      <c r="D26" s="88">
        <v>39125.607928090889</v>
      </c>
      <c r="E26" s="88">
        <v>79275.768998061627</v>
      </c>
      <c r="F26" s="88">
        <v>19543.083532151086</v>
      </c>
      <c r="G26" s="88">
        <v>0</v>
      </c>
      <c r="H26" s="88">
        <v>1796.6102399999997</v>
      </c>
      <c r="I26" s="88">
        <v>3220.1652400000003</v>
      </c>
      <c r="J26" s="88">
        <v>9286.4369999999999</v>
      </c>
      <c r="K26" s="88">
        <v>81343.990829999995</v>
      </c>
      <c r="L26" s="88">
        <v>0</v>
      </c>
      <c r="M26" s="88">
        <v>81988.073330832704</v>
      </c>
      <c r="N26" s="88">
        <v>25651.261530969143</v>
      </c>
      <c r="O26" s="88">
        <v>28111.309774972084</v>
      </c>
      <c r="P26" s="88">
        <v>1549.8410065639998</v>
      </c>
      <c r="Q26" s="88">
        <v>0</v>
      </c>
      <c r="R26" s="88">
        <v>250635.41381203459</v>
      </c>
      <c r="S26" s="88">
        <v>0</v>
      </c>
      <c r="T26" s="124"/>
      <c r="U26" s="88">
        <v>0</v>
      </c>
      <c r="V26" s="88">
        <v>14379.8</v>
      </c>
      <c r="W26" s="88">
        <v>0</v>
      </c>
      <c r="X26" s="88">
        <v>53655.611019999997</v>
      </c>
      <c r="Y26" s="80">
        <v>15828.352510000001</v>
      </c>
      <c r="Z26" s="73">
        <f t="shared" si="0"/>
        <v>901913.73601513205</v>
      </c>
      <c r="AA26" s="1"/>
      <c r="AB26" s="1"/>
      <c r="AC26" s="1"/>
    </row>
    <row r="27" spans="1:29" s="16" customFormat="1" ht="13.7" customHeight="1">
      <c r="A27" s="79">
        <v>2013</v>
      </c>
      <c r="B27" s="87">
        <v>92482.939669221319</v>
      </c>
      <c r="C27" s="88">
        <v>0</v>
      </c>
      <c r="D27" s="88">
        <v>33316.728378090884</v>
      </c>
      <c r="E27" s="88">
        <v>85790.663743548459</v>
      </c>
      <c r="F27" s="88">
        <v>25902.731943060924</v>
      </c>
      <c r="G27" s="88">
        <v>0</v>
      </c>
      <c r="H27" s="88">
        <v>8663.4464900000039</v>
      </c>
      <c r="I27" s="88">
        <v>0</v>
      </c>
      <c r="J27" s="88">
        <v>9286.4369999999999</v>
      </c>
      <c r="K27" s="88">
        <v>74462.541509999995</v>
      </c>
      <c r="L27" s="88">
        <v>0</v>
      </c>
      <c r="M27" s="88">
        <v>115401.75771285529</v>
      </c>
      <c r="N27" s="88">
        <v>18320.178330787861</v>
      </c>
      <c r="O27" s="88">
        <v>28159.809774972084</v>
      </c>
      <c r="P27" s="88">
        <v>1549.8410065639998</v>
      </c>
      <c r="Q27" s="88">
        <v>0</v>
      </c>
      <c r="R27" s="88">
        <v>278603.98926275264</v>
      </c>
      <c r="S27" s="88">
        <v>0</v>
      </c>
      <c r="T27" s="124"/>
      <c r="U27" s="88">
        <v>0</v>
      </c>
      <c r="V27" s="88">
        <v>14379.8</v>
      </c>
      <c r="W27" s="88">
        <v>0</v>
      </c>
      <c r="X27" s="88">
        <v>85257.35672999997</v>
      </c>
      <c r="Y27" s="80">
        <v>10644.754420000001</v>
      </c>
      <c r="Z27" s="73">
        <f t="shared" si="0"/>
        <v>882222.97597185359</v>
      </c>
      <c r="AA27" s="1"/>
      <c r="AB27" s="1"/>
      <c r="AC27" s="1"/>
    </row>
    <row r="28" spans="1:29" s="16" customFormat="1" ht="13.7" customHeight="1">
      <c r="A28" s="79">
        <v>2014</v>
      </c>
      <c r="B28" s="87">
        <v>37489.807646490612</v>
      </c>
      <c r="C28" s="88">
        <v>0</v>
      </c>
      <c r="D28" s="88">
        <v>27504.102599999998</v>
      </c>
      <c r="E28" s="88">
        <v>80875.730005287944</v>
      </c>
      <c r="F28" s="88">
        <v>33979.851013302949</v>
      </c>
      <c r="G28" s="88">
        <v>0</v>
      </c>
      <c r="H28" s="88">
        <v>13917.136500000002</v>
      </c>
      <c r="I28" s="88">
        <v>0</v>
      </c>
      <c r="J28" s="88">
        <v>9395.9889999999996</v>
      </c>
      <c r="K28" s="88">
        <v>73188.074349999995</v>
      </c>
      <c r="L28" s="88">
        <v>0</v>
      </c>
      <c r="M28" s="88">
        <v>104184.6957303372</v>
      </c>
      <c r="N28" s="88">
        <v>10037.350433312138</v>
      </c>
      <c r="O28" s="88">
        <v>27993.309774972084</v>
      </c>
      <c r="P28" s="88">
        <v>0</v>
      </c>
      <c r="Q28" s="88">
        <v>0</v>
      </c>
      <c r="R28" s="88">
        <v>416139.85123376228</v>
      </c>
      <c r="S28" s="88">
        <v>0</v>
      </c>
      <c r="T28" s="124"/>
      <c r="U28" s="88">
        <v>0</v>
      </c>
      <c r="V28" s="88">
        <v>14379.8</v>
      </c>
      <c r="W28" s="88">
        <v>0</v>
      </c>
      <c r="X28" s="88">
        <v>43821.593220000002</v>
      </c>
      <c r="Y28" s="80">
        <v>13379.17</v>
      </c>
      <c r="Z28" s="73">
        <f t="shared" si="0"/>
        <v>906286.46150746534</v>
      </c>
      <c r="AA28" s="1"/>
      <c r="AB28" s="1"/>
      <c r="AC28" s="1"/>
    </row>
    <row r="29" spans="1:29" s="16" customFormat="1" ht="13.7" customHeight="1">
      <c r="A29" s="79">
        <v>2015</v>
      </c>
      <c r="B29" s="87">
        <v>21985.158207999997</v>
      </c>
      <c r="C29" s="88">
        <v>0</v>
      </c>
      <c r="D29" s="88">
        <v>21688.349759999997</v>
      </c>
      <c r="E29" s="88">
        <v>78468</v>
      </c>
      <c r="F29" s="88">
        <v>51818.180003914218</v>
      </c>
      <c r="G29" s="88">
        <v>0</v>
      </c>
      <c r="H29" s="88">
        <v>12209.215430000004</v>
      </c>
      <c r="I29" s="88">
        <v>0</v>
      </c>
      <c r="J29" s="88">
        <v>9395.9889999999996</v>
      </c>
      <c r="K29" s="88">
        <v>72064.260679999978</v>
      </c>
      <c r="L29" s="88">
        <v>0</v>
      </c>
      <c r="M29" s="88">
        <v>95163.457078651889</v>
      </c>
      <c r="N29" s="88">
        <v>2710.0583899999037</v>
      </c>
      <c r="O29" s="88">
        <v>28324.704974972083</v>
      </c>
      <c r="P29" s="88">
        <v>0</v>
      </c>
      <c r="Q29" s="88">
        <v>0</v>
      </c>
      <c r="R29" s="88">
        <v>406040.23086058226</v>
      </c>
      <c r="S29" s="88">
        <v>0</v>
      </c>
      <c r="T29" s="124"/>
      <c r="U29" s="88">
        <v>0</v>
      </c>
      <c r="V29" s="88">
        <v>115124.64259635135</v>
      </c>
      <c r="W29" s="88">
        <v>0</v>
      </c>
      <c r="X29" s="88">
        <v>32948.43058</v>
      </c>
      <c r="Y29" s="80">
        <v>17070.626</v>
      </c>
      <c r="Z29" s="73">
        <f t="shared" si="0"/>
        <v>965011.30356247176</v>
      </c>
      <c r="AA29" s="1"/>
      <c r="AB29" s="1"/>
      <c r="AC29" s="1"/>
    </row>
    <row r="30" spans="1:29" s="16" customFormat="1" ht="13.7" customHeight="1">
      <c r="A30" s="79">
        <v>2016</v>
      </c>
      <c r="B30" s="87">
        <v>19060.550763999996</v>
      </c>
      <c r="C30" s="88">
        <v>0</v>
      </c>
      <c r="D30" s="88">
        <v>181527.05439999999</v>
      </c>
      <c r="E30" s="88">
        <v>36075.29467769128</v>
      </c>
      <c r="F30" s="88">
        <v>63143.472412745163</v>
      </c>
      <c r="G30" s="88">
        <v>0</v>
      </c>
      <c r="H30" s="88">
        <v>24393.13</v>
      </c>
      <c r="I30" s="88">
        <v>0</v>
      </c>
      <c r="J30" s="88">
        <v>9395.9889999999996</v>
      </c>
      <c r="K30" s="88">
        <v>67893.797519999978</v>
      </c>
      <c r="L30" s="88">
        <v>0</v>
      </c>
      <c r="M30" s="88">
        <v>88034.551757799229</v>
      </c>
      <c r="N30" s="88">
        <v>-1.2100000961218029E-3</v>
      </c>
      <c r="O30" s="88">
        <v>28324.704974972083</v>
      </c>
      <c r="P30" s="88">
        <v>0</v>
      </c>
      <c r="Q30" s="88">
        <v>0</v>
      </c>
      <c r="R30" s="88">
        <v>18170.374298783121</v>
      </c>
      <c r="S30" s="88">
        <v>0</v>
      </c>
      <c r="T30" s="124"/>
      <c r="U30" s="88">
        <v>0</v>
      </c>
      <c r="V30" s="88">
        <v>50632.962596351354</v>
      </c>
      <c r="W30" s="88">
        <v>0</v>
      </c>
      <c r="X30" s="88">
        <v>172543.28317875002</v>
      </c>
      <c r="Y30" s="80">
        <v>11605.06625</v>
      </c>
      <c r="Z30" s="73">
        <f t="shared" si="0"/>
        <v>770800.23062109214</v>
      </c>
      <c r="AA30" s="1"/>
      <c r="AB30" s="1"/>
      <c r="AC30" s="1"/>
    </row>
    <row r="31" spans="1:29" s="16" customFormat="1" ht="13.7" customHeight="1">
      <c r="A31" s="79">
        <v>2017</v>
      </c>
      <c r="B31" s="87">
        <v>14500</v>
      </c>
      <c r="C31" s="88">
        <v>0</v>
      </c>
      <c r="D31" s="88">
        <v>173699.43757000004</v>
      </c>
      <c r="E31" s="88">
        <v>0</v>
      </c>
      <c r="F31" s="88">
        <v>0</v>
      </c>
      <c r="G31" s="88">
        <v>0</v>
      </c>
      <c r="H31" s="88">
        <v>1797793.0622546521</v>
      </c>
      <c r="I31" s="88">
        <v>0</v>
      </c>
      <c r="J31" s="88">
        <v>9389.9889999999996</v>
      </c>
      <c r="K31" s="88">
        <v>31964.5330164468</v>
      </c>
      <c r="L31" s="88">
        <v>0</v>
      </c>
      <c r="M31" s="88">
        <v>79958.553106113919</v>
      </c>
      <c r="N31" s="88">
        <v>0</v>
      </c>
      <c r="O31" s="88">
        <v>28607.809774972084</v>
      </c>
      <c r="P31" s="88">
        <v>0</v>
      </c>
      <c r="Q31" s="88">
        <v>0</v>
      </c>
      <c r="R31" s="88">
        <v>0</v>
      </c>
      <c r="S31" s="88">
        <v>0</v>
      </c>
      <c r="T31" s="124"/>
      <c r="U31" s="88">
        <v>0</v>
      </c>
      <c r="V31" s="88">
        <v>295786.59999999998</v>
      </c>
      <c r="W31" s="88">
        <v>0</v>
      </c>
      <c r="X31" s="88">
        <v>61630.284458333343</v>
      </c>
      <c r="Y31" s="80">
        <v>3514.395</v>
      </c>
      <c r="Z31" s="73">
        <f t="shared" si="0"/>
        <v>2496844.6641805181</v>
      </c>
      <c r="AA31" s="1"/>
      <c r="AB31" s="1"/>
      <c r="AC31" s="1"/>
    </row>
    <row r="32" spans="1:29" s="16" customFormat="1" ht="13.7" customHeight="1">
      <c r="A32" s="79">
        <v>2018</v>
      </c>
      <c r="B32" s="87">
        <v>14500</v>
      </c>
      <c r="C32" s="88">
        <v>0</v>
      </c>
      <c r="D32" s="88">
        <v>162166.59804000001</v>
      </c>
      <c r="E32" s="88">
        <v>0</v>
      </c>
      <c r="F32" s="88">
        <v>20258.893599999999</v>
      </c>
      <c r="G32" s="88">
        <v>0</v>
      </c>
      <c r="H32" s="88">
        <v>1819047.7459770201</v>
      </c>
      <c r="I32" s="88">
        <v>0</v>
      </c>
      <c r="J32" s="88">
        <v>8789.9889999999996</v>
      </c>
      <c r="K32" s="88">
        <v>0</v>
      </c>
      <c r="L32" s="88">
        <v>0</v>
      </c>
      <c r="M32" s="88">
        <v>92745.550971282297</v>
      </c>
      <c r="N32" s="88">
        <v>0</v>
      </c>
      <c r="O32" s="88">
        <v>30730.309774972084</v>
      </c>
      <c r="P32" s="88">
        <v>0</v>
      </c>
      <c r="Q32" s="88">
        <v>0</v>
      </c>
      <c r="R32" s="88">
        <v>0</v>
      </c>
      <c r="S32" s="88">
        <v>0</v>
      </c>
      <c r="T32" s="124"/>
      <c r="U32" s="88">
        <v>0</v>
      </c>
      <c r="V32" s="88">
        <v>582044.6</v>
      </c>
      <c r="W32" s="88">
        <v>0</v>
      </c>
      <c r="X32" s="88">
        <v>333942.41521916667</v>
      </c>
      <c r="Y32" s="80">
        <v>868934.39500000002</v>
      </c>
      <c r="Z32" s="73">
        <f t="shared" si="0"/>
        <v>3933160.4975824412</v>
      </c>
      <c r="AA32" s="1"/>
      <c r="AB32" s="1"/>
      <c r="AC32" s="1"/>
    </row>
    <row r="33" spans="1:29" s="16" customFormat="1" ht="13.7" customHeight="1">
      <c r="A33" s="79">
        <v>2019</v>
      </c>
      <c r="B33" s="87">
        <v>14500</v>
      </c>
      <c r="C33" s="88">
        <v>0</v>
      </c>
      <c r="D33" s="88">
        <v>153119.19261000006</v>
      </c>
      <c r="E33" s="88">
        <v>0</v>
      </c>
      <c r="F33" s="88">
        <v>20258.893599999999</v>
      </c>
      <c r="G33" s="88">
        <v>0</v>
      </c>
      <c r="H33" s="88">
        <v>3551743.9048107499</v>
      </c>
      <c r="I33" s="88">
        <v>0</v>
      </c>
      <c r="J33" s="88">
        <v>8189.9889999999996</v>
      </c>
      <c r="K33" s="88">
        <v>0</v>
      </c>
      <c r="L33" s="88">
        <v>0</v>
      </c>
      <c r="M33" s="88">
        <v>63806.555802743118</v>
      </c>
      <c r="N33" s="88">
        <v>0</v>
      </c>
      <c r="O33" s="88">
        <v>30707.173444972083</v>
      </c>
      <c r="P33" s="88">
        <v>1703555.2952986448</v>
      </c>
      <c r="Q33" s="88">
        <v>0</v>
      </c>
      <c r="R33" s="88">
        <v>0</v>
      </c>
      <c r="S33" s="88">
        <v>0</v>
      </c>
      <c r="T33" s="124"/>
      <c r="U33" s="88">
        <v>0</v>
      </c>
      <c r="V33" s="88">
        <v>448606.51055555552</v>
      </c>
      <c r="W33" s="88">
        <v>0</v>
      </c>
      <c r="X33" s="88">
        <v>1123434.8674841668</v>
      </c>
      <c r="Y33" s="80">
        <v>528383.85534000001</v>
      </c>
      <c r="Z33" s="73">
        <f t="shared" si="0"/>
        <v>7646306.2379468307</v>
      </c>
      <c r="AA33" s="1"/>
      <c r="AB33" s="1"/>
      <c r="AC33" s="1"/>
    </row>
    <row r="34" spans="1:29" s="16" customFormat="1" ht="13.7" customHeight="1">
      <c r="A34" s="79">
        <v>2020</v>
      </c>
      <c r="B34" s="87">
        <v>14500</v>
      </c>
      <c r="C34" s="88">
        <v>0</v>
      </c>
      <c r="D34" s="88">
        <v>136233.82903999998</v>
      </c>
      <c r="E34" s="88">
        <v>0</v>
      </c>
      <c r="F34" s="88">
        <v>20258.893599999999</v>
      </c>
      <c r="G34" s="88">
        <v>0</v>
      </c>
      <c r="H34" s="88">
        <v>5076966.9117200002</v>
      </c>
      <c r="I34" s="88">
        <v>0</v>
      </c>
      <c r="J34" s="88">
        <v>7589.9889999999996</v>
      </c>
      <c r="K34" s="88">
        <v>0</v>
      </c>
      <c r="L34" s="88">
        <v>0</v>
      </c>
      <c r="M34" s="88">
        <v>0</v>
      </c>
      <c r="N34" s="88">
        <v>0</v>
      </c>
      <c r="O34" s="88">
        <v>23536.628860000001</v>
      </c>
      <c r="P34" s="88">
        <v>487704.82346697606</v>
      </c>
      <c r="Q34" s="88">
        <v>0</v>
      </c>
      <c r="R34" s="88">
        <v>0</v>
      </c>
      <c r="S34" s="88">
        <v>0</v>
      </c>
      <c r="T34" s="124"/>
      <c r="U34" s="88">
        <v>0</v>
      </c>
      <c r="V34" s="88">
        <v>167358.12211555571</v>
      </c>
      <c r="W34" s="88">
        <v>0</v>
      </c>
      <c r="X34" s="88">
        <v>1026480.7494083334</v>
      </c>
      <c r="Y34" s="80">
        <v>519730.38809897134</v>
      </c>
      <c r="Z34" s="73">
        <f t="shared" si="0"/>
        <v>7480360.335309837</v>
      </c>
      <c r="AA34" s="1"/>
      <c r="AB34" s="1"/>
      <c r="AC34" s="1"/>
    </row>
    <row r="35" spans="1:29" s="45" customFormat="1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9" s="45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52"/>
      <c r="AB36" s="52"/>
    </row>
    <row r="37" spans="1:29" s="45" customFormat="1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  <c r="AA37" s="1"/>
      <c r="AB37" s="1"/>
    </row>
    <row r="38" spans="1:29" s="45" customFormat="1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  <c r="AA38" s="1"/>
      <c r="AB38" s="1"/>
    </row>
    <row r="39" spans="1:29" s="45" customFormat="1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  <c r="AA39" s="1"/>
      <c r="AB39" s="1"/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Z54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Ingresos Brutos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261</v>
      </c>
      <c r="C8" s="57" t="s">
        <v>262</v>
      </c>
      <c r="D8" s="57" t="s">
        <v>263</v>
      </c>
      <c r="E8" s="57" t="s">
        <v>264</v>
      </c>
      <c r="F8" s="57" t="s">
        <v>265</v>
      </c>
      <c r="G8" s="57" t="s">
        <v>266</v>
      </c>
      <c r="H8" s="57" t="s">
        <v>267</v>
      </c>
      <c r="I8" s="57" t="s">
        <v>268</v>
      </c>
      <c r="J8" s="57" t="s">
        <v>269</v>
      </c>
      <c r="K8" s="57" t="s">
        <v>270</v>
      </c>
      <c r="L8" s="57" t="s">
        <v>271</v>
      </c>
      <c r="M8" s="57" t="s">
        <v>272</v>
      </c>
      <c r="N8" s="57" t="s">
        <v>273</v>
      </c>
      <c r="O8" s="57" t="s">
        <v>274</v>
      </c>
      <c r="P8" s="57" t="s">
        <v>275</v>
      </c>
      <c r="Q8" s="57" t="s">
        <v>276</v>
      </c>
      <c r="R8" s="57" t="s">
        <v>277</v>
      </c>
      <c r="S8" s="57" t="s">
        <v>278</v>
      </c>
      <c r="T8" s="57" t="s">
        <v>279</v>
      </c>
      <c r="U8" s="57" t="s">
        <v>280</v>
      </c>
      <c r="V8" s="57" t="s">
        <v>281</v>
      </c>
      <c r="W8" s="57" t="s">
        <v>282</v>
      </c>
      <c r="X8" s="57" t="s">
        <v>283</v>
      </c>
      <c r="Y8" s="57" t="s">
        <v>284</v>
      </c>
      <c r="Z8" s="66" t="s">
        <v>285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6" t="s">
        <v>1853</v>
      </c>
      <c r="B10" s="118">
        <v>730767.33</v>
      </c>
      <c r="C10" s="70">
        <v>675046.82</v>
      </c>
      <c r="D10" s="70">
        <v>3391.47</v>
      </c>
      <c r="E10" s="70">
        <v>148054.6</v>
      </c>
      <c r="F10" s="70">
        <v>19393.5</v>
      </c>
      <c r="G10" s="70">
        <v>27131.8</v>
      </c>
      <c r="H10" s="70">
        <v>14019.69</v>
      </c>
      <c r="I10" s="70">
        <v>39073.61</v>
      </c>
      <c r="J10" s="70">
        <v>9410.15</v>
      </c>
      <c r="K10" s="70">
        <v>15858.73</v>
      </c>
      <c r="L10" s="70">
        <v>11679.09</v>
      </c>
      <c r="M10" s="70">
        <v>3248.17</v>
      </c>
      <c r="N10" s="70">
        <v>49248.04</v>
      </c>
      <c r="O10" s="70">
        <v>22713.33</v>
      </c>
      <c r="P10" s="70">
        <v>15476.59</v>
      </c>
      <c r="Q10" s="70">
        <v>19584.57</v>
      </c>
      <c r="R10" s="70">
        <v>28588.7</v>
      </c>
      <c r="S10" s="70">
        <v>9461.5400000000009</v>
      </c>
      <c r="T10" s="70">
        <v>6042.56</v>
      </c>
      <c r="U10" s="70">
        <v>15022.8</v>
      </c>
      <c r="V10" s="70">
        <v>180058.66</v>
      </c>
      <c r="W10" s="70">
        <v>13080</v>
      </c>
      <c r="X10" s="70">
        <v>45070.49</v>
      </c>
      <c r="Y10" s="70">
        <v>3200.41</v>
      </c>
      <c r="Z10" s="71">
        <f>SUM(B10:Y10)</f>
        <v>2104622.6500000004</v>
      </c>
    </row>
    <row r="11" spans="1:26" ht="13.7" customHeight="1">
      <c r="A11" s="86" t="s">
        <v>1854</v>
      </c>
      <c r="B11" s="87">
        <v>693064.56</v>
      </c>
      <c r="C11" s="88">
        <v>682037.14</v>
      </c>
      <c r="D11" s="88">
        <v>4397.2700000000004</v>
      </c>
      <c r="E11" s="88">
        <v>167114.79999999999</v>
      </c>
      <c r="F11" s="88">
        <v>16866.57</v>
      </c>
      <c r="G11" s="88">
        <v>27994</v>
      </c>
      <c r="H11" s="88">
        <v>28140.01</v>
      </c>
      <c r="I11" s="88">
        <v>37716.21</v>
      </c>
      <c r="J11" s="88">
        <v>7489.68</v>
      </c>
      <c r="K11" s="88">
        <v>14945.1</v>
      </c>
      <c r="L11" s="88">
        <v>14515.34</v>
      </c>
      <c r="M11" s="88">
        <v>5898.32</v>
      </c>
      <c r="N11" s="88">
        <v>50808.35</v>
      </c>
      <c r="O11" s="88">
        <v>22375.61</v>
      </c>
      <c r="P11" s="88">
        <v>18538.900000000001</v>
      </c>
      <c r="Q11" s="88">
        <v>23328.560000000001</v>
      </c>
      <c r="R11" s="88">
        <v>36940.769999999997</v>
      </c>
      <c r="S11" s="88">
        <v>14664.82</v>
      </c>
      <c r="T11" s="88">
        <v>9081.0400000000009</v>
      </c>
      <c r="U11" s="88">
        <v>18062.419999999998</v>
      </c>
      <c r="V11" s="88">
        <v>188416</v>
      </c>
      <c r="W11" s="88">
        <v>14092</v>
      </c>
      <c r="X11" s="88">
        <v>41992.02</v>
      </c>
      <c r="Y11" s="80">
        <v>8536.0499999999993</v>
      </c>
      <c r="Z11" s="73">
        <f>SUM(B11:Y11)</f>
        <v>2147015.5400000005</v>
      </c>
    </row>
    <row r="12" spans="1:26" ht="13.7" customHeight="1">
      <c r="A12" s="86" t="s">
        <v>1855</v>
      </c>
      <c r="B12" s="87">
        <v>879991.19</v>
      </c>
      <c r="C12" s="88">
        <v>894418.93</v>
      </c>
      <c r="D12" s="88">
        <v>5256.79</v>
      </c>
      <c r="E12" s="88">
        <v>216487.21</v>
      </c>
      <c r="F12" s="88">
        <v>23675.07</v>
      </c>
      <c r="G12" s="88">
        <v>31869.26</v>
      </c>
      <c r="H12" s="88">
        <v>33393.019999999997</v>
      </c>
      <c r="I12" s="88">
        <v>56803.47</v>
      </c>
      <c r="J12" s="88">
        <v>10364.39</v>
      </c>
      <c r="K12" s="88">
        <v>17358.05</v>
      </c>
      <c r="L12" s="88">
        <v>18219.73</v>
      </c>
      <c r="M12" s="88">
        <v>8977.3799999999992</v>
      </c>
      <c r="N12" s="88">
        <v>71394.600000000006</v>
      </c>
      <c r="O12" s="88">
        <v>28123.8</v>
      </c>
      <c r="P12" s="88">
        <v>22380.41</v>
      </c>
      <c r="Q12" s="88">
        <v>34627.300000000003</v>
      </c>
      <c r="R12" s="88">
        <v>41052.65</v>
      </c>
      <c r="S12" s="88">
        <v>14948.1</v>
      </c>
      <c r="T12" s="88">
        <v>11672.55</v>
      </c>
      <c r="U12" s="88">
        <v>17937</v>
      </c>
      <c r="V12" s="88">
        <v>227068.26</v>
      </c>
      <c r="W12" s="88">
        <v>18014</v>
      </c>
      <c r="X12" s="88">
        <v>52894.63</v>
      </c>
      <c r="Y12" s="80">
        <v>10973.54</v>
      </c>
      <c r="Z12" s="73">
        <f>SUM(B12:Y12)</f>
        <v>2747901.33</v>
      </c>
    </row>
    <row r="13" spans="1:26" ht="13.7" customHeight="1">
      <c r="A13" s="86" t="s">
        <v>1856</v>
      </c>
      <c r="B13" s="87">
        <v>808639.3</v>
      </c>
      <c r="C13" s="88">
        <v>831462.17</v>
      </c>
      <c r="D13" s="88">
        <v>4796.57</v>
      </c>
      <c r="E13" s="88">
        <v>217844.19</v>
      </c>
      <c r="F13" s="88">
        <v>23654.91</v>
      </c>
      <c r="G13" s="88">
        <v>27605.35</v>
      </c>
      <c r="H13" s="88">
        <v>29036.19</v>
      </c>
      <c r="I13" s="88">
        <v>55269.41</v>
      </c>
      <c r="J13" s="88">
        <v>9672.2099999999991</v>
      </c>
      <c r="K13" s="88">
        <v>18646.22</v>
      </c>
      <c r="L13" s="88">
        <v>25142.57</v>
      </c>
      <c r="M13" s="88">
        <v>8140.4</v>
      </c>
      <c r="N13" s="88">
        <v>65888.72</v>
      </c>
      <c r="O13" s="88">
        <v>29066.71</v>
      </c>
      <c r="P13" s="88">
        <v>26180</v>
      </c>
      <c r="Q13" s="88">
        <v>32335.4</v>
      </c>
      <c r="R13" s="88">
        <v>36087.81</v>
      </c>
      <c r="S13" s="88">
        <v>14986.95</v>
      </c>
      <c r="T13" s="88">
        <v>23215.02</v>
      </c>
      <c r="U13" s="88">
        <v>14725.52</v>
      </c>
      <c r="V13" s="88">
        <v>197393.78</v>
      </c>
      <c r="W13" s="88">
        <v>15275</v>
      </c>
      <c r="X13" s="88">
        <v>61754.34</v>
      </c>
      <c r="Y13" s="80">
        <v>20700.099999999999</v>
      </c>
      <c r="Z13" s="73">
        <f>SUM(B13:Y13)</f>
        <v>2597518.84</v>
      </c>
    </row>
    <row r="14" spans="1:26" s="92" customFormat="1" ht="13.7" customHeight="1">
      <c r="A14" s="86">
        <v>1988</v>
      </c>
      <c r="B14" s="87">
        <v>665575.38</v>
      </c>
      <c r="C14" s="88">
        <v>655888.18999999994</v>
      </c>
      <c r="D14" s="88">
        <v>4962.2700000000004</v>
      </c>
      <c r="E14" s="88">
        <v>217043.58</v>
      </c>
      <c r="F14" s="88">
        <v>19510.38</v>
      </c>
      <c r="G14" s="88">
        <v>24303.95</v>
      </c>
      <c r="H14" s="88">
        <v>27559.99</v>
      </c>
      <c r="I14" s="88">
        <v>39964.93</v>
      </c>
      <c r="J14" s="88">
        <v>8795</v>
      </c>
      <c r="K14" s="88">
        <v>15659.5</v>
      </c>
      <c r="L14" s="88">
        <v>15769.51</v>
      </c>
      <c r="M14" s="88">
        <v>5821.93</v>
      </c>
      <c r="N14" s="88">
        <v>57374.8</v>
      </c>
      <c r="O14" s="88">
        <v>24401.71</v>
      </c>
      <c r="P14" s="88">
        <v>18677.53</v>
      </c>
      <c r="Q14" s="88">
        <v>30492.69</v>
      </c>
      <c r="R14" s="88">
        <v>28172.16</v>
      </c>
      <c r="S14" s="88">
        <v>11477.93</v>
      </c>
      <c r="T14" s="88">
        <v>17621.88</v>
      </c>
      <c r="U14" s="88">
        <v>12838.44</v>
      </c>
      <c r="V14" s="88">
        <v>181733.45</v>
      </c>
      <c r="W14" s="88">
        <v>12935</v>
      </c>
      <c r="X14" s="88">
        <v>51065.1</v>
      </c>
      <c r="Y14" s="80">
        <v>18068.96</v>
      </c>
      <c r="Z14" s="73">
        <f>SUM(B14:Y14)</f>
        <v>2165714.2599999993</v>
      </c>
    </row>
    <row r="15" spans="1:26" s="92" customFormat="1" ht="13.7" customHeight="1">
      <c r="A15" s="86">
        <v>1989</v>
      </c>
      <c r="B15" s="87">
        <v>659534.88</v>
      </c>
      <c r="C15" s="88">
        <v>450355.07</v>
      </c>
      <c r="D15" s="88">
        <v>2010.99</v>
      </c>
      <c r="E15" s="88">
        <v>146284.9</v>
      </c>
      <c r="F15" s="88">
        <v>15211.3</v>
      </c>
      <c r="G15" s="88">
        <v>19907.72</v>
      </c>
      <c r="H15" s="88">
        <v>20229.75</v>
      </c>
      <c r="I15" s="88">
        <v>40779.199999999997</v>
      </c>
      <c r="J15" s="88">
        <v>6988.17</v>
      </c>
      <c r="K15" s="88">
        <v>15887.8</v>
      </c>
      <c r="L15" s="88">
        <v>6419.89</v>
      </c>
      <c r="M15" s="88">
        <v>4812.76</v>
      </c>
      <c r="N15" s="88">
        <v>47620.98</v>
      </c>
      <c r="O15" s="88">
        <v>17914</v>
      </c>
      <c r="P15" s="88">
        <v>16121.03</v>
      </c>
      <c r="Q15" s="88">
        <v>20669.71</v>
      </c>
      <c r="R15" s="88">
        <v>17905.18</v>
      </c>
      <c r="S15" s="88">
        <v>6777.47</v>
      </c>
      <c r="T15" s="88">
        <v>18025.439999999999</v>
      </c>
      <c r="U15" s="88">
        <v>8851.5499999999993</v>
      </c>
      <c r="V15" s="88">
        <v>162203.57999999999</v>
      </c>
      <c r="W15" s="88">
        <v>7228</v>
      </c>
      <c r="X15" s="88">
        <v>24961.41</v>
      </c>
      <c r="Y15" s="80">
        <v>10317.27</v>
      </c>
      <c r="Z15" s="73">
        <f t="shared" ref="Z15:Z46" si="0">SUM(B15:Y15)</f>
        <v>1747018.0499999996</v>
      </c>
    </row>
    <row r="16" spans="1:26" s="92" customFormat="1" ht="13.7" customHeight="1">
      <c r="A16" s="86">
        <v>1990</v>
      </c>
      <c r="B16" s="87">
        <v>688731.15</v>
      </c>
      <c r="C16" s="88">
        <v>586453.56000000006</v>
      </c>
      <c r="D16" s="88">
        <v>4147.5600000000004</v>
      </c>
      <c r="E16" s="88">
        <v>166518.95000000001</v>
      </c>
      <c r="F16" s="88">
        <v>16272.42</v>
      </c>
      <c r="G16" s="88">
        <v>25173.11</v>
      </c>
      <c r="H16" s="88">
        <v>19712.95</v>
      </c>
      <c r="I16" s="88">
        <v>33335.67</v>
      </c>
      <c r="J16" s="88">
        <v>9804.9500000000007</v>
      </c>
      <c r="K16" s="88">
        <v>18518.400000000001</v>
      </c>
      <c r="L16" s="88">
        <v>18010.05</v>
      </c>
      <c r="M16" s="88">
        <v>5456.61</v>
      </c>
      <c r="N16" s="88">
        <v>48502.86</v>
      </c>
      <c r="O16" s="88">
        <v>24034</v>
      </c>
      <c r="P16" s="88">
        <v>23291.22</v>
      </c>
      <c r="Q16" s="88">
        <v>27590.16</v>
      </c>
      <c r="R16" s="88">
        <v>27752.21</v>
      </c>
      <c r="S16" s="88">
        <v>12654</v>
      </c>
      <c r="T16" s="88">
        <v>20009.27</v>
      </c>
      <c r="U16" s="88">
        <v>12705.05</v>
      </c>
      <c r="V16" s="88">
        <v>172100.24</v>
      </c>
      <c r="W16" s="88">
        <v>9880</v>
      </c>
      <c r="X16" s="88">
        <v>32666.94</v>
      </c>
      <c r="Y16" s="80">
        <v>9118.2099999999991</v>
      </c>
      <c r="Z16" s="73">
        <f t="shared" si="0"/>
        <v>2012439.5399999998</v>
      </c>
    </row>
    <row r="17" spans="1:26" s="92" customFormat="1" ht="13.7" customHeight="1">
      <c r="A17" s="86">
        <v>1991</v>
      </c>
      <c r="B17" s="87">
        <v>743678.14</v>
      </c>
      <c r="C17" s="88">
        <v>769000</v>
      </c>
      <c r="D17" s="88">
        <v>6463.5</v>
      </c>
      <c r="E17" s="88">
        <v>211340</v>
      </c>
      <c r="F17" s="88">
        <v>23411.8</v>
      </c>
      <c r="G17" s="88">
        <v>30158.01</v>
      </c>
      <c r="H17" s="88">
        <v>28020.5</v>
      </c>
      <c r="I17" s="88">
        <v>39462.93</v>
      </c>
      <c r="J17" s="88">
        <v>12314.71</v>
      </c>
      <c r="K17" s="88">
        <v>19974.3</v>
      </c>
      <c r="L17" s="88">
        <v>21776.1</v>
      </c>
      <c r="M17" s="88">
        <v>6711.19</v>
      </c>
      <c r="N17" s="88">
        <v>92300</v>
      </c>
      <c r="O17" s="88">
        <v>28027.24</v>
      </c>
      <c r="P17" s="88">
        <v>32016.5</v>
      </c>
      <c r="Q17" s="88">
        <v>45940.7</v>
      </c>
      <c r="R17" s="88">
        <v>32646.3</v>
      </c>
      <c r="S17" s="88">
        <v>16438.400000000001</v>
      </c>
      <c r="T17" s="88">
        <v>27026.799999999999</v>
      </c>
      <c r="U17" s="88">
        <v>19151.37</v>
      </c>
      <c r="V17" s="88">
        <v>223059.84</v>
      </c>
      <c r="W17" s="88">
        <v>10937.2</v>
      </c>
      <c r="X17" s="88">
        <v>47158.43</v>
      </c>
      <c r="Y17" s="80">
        <v>12890.46</v>
      </c>
      <c r="Z17" s="73">
        <f t="shared" si="0"/>
        <v>2499904.42</v>
      </c>
    </row>
    <row r="18" spans="1:26" s="92" customFormat="1" ht="13.7" customHeight="1">
      <c r="A18" s="86">
        <v>1992</v>
      </c>
      <c r="B18" s="87">
        <v>1192647.96</v>
      </c>
      <c r="C18" s="88">
        <v>1290469</v>
      </c>
      <c r="D18" s="88">
        <v>10466.42</v>
      </c>
      <c r="E18" s="88">
        <v>357871</v>
      </c>
      <c r="F18" s="88">
        <v>36377</v>
      </c>
      <c r="G18" s="88">
        <v>40887</v>
      </c>
      <c r="H18" s="88">
        <v>33654.080000000002</v>
      </c>
      <c r="I18" s="88">
        <v>61879.78</v>
      </c>
      <c r="J18" s="88">
        <v>15884.5</v>
      </c>
      <c r="K18" s="88">
        <v>30116</v>
      </c>
      <c r="L18" s="88">
        <v>32105.05</v>
      </c>
      <c r="M18" s="88">
        <v>12178.7</v>
      </c>
      <c r="N18" s="88">
        <v>171832.28</v>
      </c>
      <c r="O18" s="88">
        <v>49032</v>
      </c>
      <c r="P18" s="88">
        <v>57756</v>
      </c>
      <c r="Q18" s="88">
        <v>67513</v>
      </c>
      <c r="R18" s="88">
        <v>46404</v>
      </c>
      <c r="S18" s="88">
        <v>28112.6</v>
      </c>
      <c r="T18" s="88">
        <v>36210</v>
      </c>
      <c r="U18" s="88">
        <v>29073</v>
      </c>
      <c r="V18" s="88">
        <v>347042</v>
      </c>
      <c r="W18" s="88">
        <v>20731.2</v>
      </c>
      <c r="X18" s="88">
        <v>63543.199999999997</v>
      </c>
      <c r="Y18" s="80">
        <v>30205</v>
      </c>
      <c r="Z18" s="73">
        <f t="shared" si="0"/>
        <v>4061990.77</v>
      </c>
    </row>
    <row r="19" spans="1:26" s="92" customFormat="1" ht="13.7" customHeight="1">
      <c r="A19" s="89">
        <v>1993</v>
      </c>
      <c r="B19" s="87">
        <v>1651588.75</v>
      </c>
      <c r="C19" s="88">
        <v>1498960.24</v>
      </c>
      <c r="D19" s="88">
        <v>14084.8</v>
      </c>
      <c r="E19" s="88">
        <v>420659</v>
      </c>
      <c r="F19" s="88">
        <v>46828</v>
      </c>
      <c r="G19" s="88">
        <v>46245.32</v>
      </c>
      <c r="H19" s="88">
        <v>37069.300000000003</v>
      </c>
      <c r="I19" s="88">
        <v>80035.02</v>
      </c>
      <c r="J19" s="88">
        <v>18993.43</v>
      </c>
      <c r="K19" s="88">
        <v>33203.300000000003</v>
      </c>
      <c r="L19" s="88">
        <v>39005.620000000003</v>
      </c>
      <c r="M19" s="88">
        <v>15518.21</v>
      </c>
      <c r="N19" s="88">
        <v>212770.24</v>
      </c>
      <c r="O19" s="88">
        <v>54051.6</v>
      </c>
      <c r="P19" s="88">
        <v>62395.27</v>
      </c>
      <c r="Q19" s="88">
        <v>67364</v>
      </c>
      <c r="R19" s="88">
        <v>67475.429999999993</v>
      </c>
      <c r="S19" s="88">
        <v>32442.799999999999</v>
      </c>
      <c r="T19" s="88">
        <v>41190</v>
      </c>
      <c r="U19" s="88">
        <v>33886.9</v>
      </c>
      <c r="V19" s="88">
        <v>406975.03</v>
      </c>
      <c r="W19" s="88">
        <v>25934.76</v>
      </c>
      <c r="X19" s="88">
        <v>80166.399999999994</v>
      </c>
      <c r="Y19" s="80">
        <v>37986.6</v>
      </c>
      <c r="Z19" s="73">
        <f t="shared" si="0"/>
        <v>5024830.0199999996</v>
      </c>
    </row>
    <row r="20" spans="1:26" s="92" customFormat="1" ht="13.7" customHeight="1">
      <c r="A20" s="89">
        <v>1994</v>
      </c>
      <c r="B20" s="87">
        <v>1561597.5</v>
      </c>
      <c r="C20" s="88">
        <v>1804467.15</v>
      </c>
      <c r="D20" s="88">
        <v>15308.25</v>
      </c>
      <c r="E20" s="88">
        <v>501106</v>
      </c>
      <c r="F20" s="88">
        <v>47638.23</v>
      </c>
      <c r="G20" s="88">
        <v>55695.8</v>
      </c>
      <c r="H20" s="88">
        <v>38850.959999999999</v>
      </c>
      <c r="I20" s="88">
        <v>97154.35</v>
      </c>
      <c r="J20" s="88">
        <v>21571.03</v>
      </c>
      <c r="K20" s="88">
        <v>31347.15</v>
      </c>
      <c r="L20" s="88">
        <v>38797.56</v>
      </c>
      <c r="M20" s="88">
        <v>15546.15</v>
      </c>
      <c r="N20" s="88">
        <v>230565.51</v>
      </c>
      <c r="O20" s="88">
        <v>57201.8</v>
      </c>
      <c r="P20" s="88">
        <v>82530.720000000001</v>
      </c>
      <c r="Q20" s="88">
        <v>69594</v>
      </c>
      <c r="R20" s="88">
        <v>79060.56</v>
      </c>
      <c r="S20" s="88">
        <v>28428.75</v>
      </c>
      <c r="T20" s="88">
        <v>46740</v>
      </c>
      <c r="U20" s="88">
        <v>41691.040000000001</v>
      </c>
      <c r="V20" s="88">
        <v>490982.8</v>
      </c>
      <c r="W20" s="88">
        <v>33536.79</v>
      </c>
      <c r="X20" s="88">
        <v>79079.740000000005</v>
      </c>
      <c r="Y20" s="80">
        <v>41279.56</v>
      </c>
      <c r="Z20" s="73">
        <f t="shared" si="0"/>
        <v>5509771.3999999985</v>
      </c>
    </row>
    <row r="21" spans="1:26" s="92" customFormat="1" ht="13.7" customHeight="1">
      <c r="A21" s="89">
        <v>1995</v>
      </c>
      <c r="B21" s="87">
        <v>1516180.17</v>
      </c>
      <c r="C21" s="88">
        <v>1718359.97</v>
      </c>
      <c r="D21" s="88">
        <v>14148.49</v>
      </c>
      <c r="E21" s="88">
        <v>475222.11</v>
      </c>
      <c r="F21" s="88">
        <v>39660.410000000003</v>
      </c>
      <c r="G21" s="88">
        <v>71967.44</v>
      </c>
      <c r="H21" s="88">
        <v>39162.69</v>
      </c>
      <c r="I21" s="88">
        <v>96418.38</v>
      </c>
      <c r="J21" s="88">
        <v>15646.82</v>
      </c>
      <c r="K21" s="88">
        <v>29661</v>
      </c>
      <c r="L21" s="88">
        <v>35673.96</v>
      </c>
      <c r="M21" s="88">
        <v>10362</v>
      </c>
      <c r="N21" s="88">
        <v>186995.81</v>
      </c>
      <c r="O21" s="88">
        <v>52217.4</v>
      </c>
      <c r="P21" s="88">
        <v>91218.880000000005</v>
      </c>
      <c r="Q21" s="88">
        <v>58687</v>
      </c>
      <c r="R21" s="88">
        <v>75734.759999999995</v>
      </c>
      <c r="S21" s="88">
        <v>30179.95</v>
      </c>
      <c r="T21" s="88">
        <v>42482.7</v>
      </c>
      <c r="U21" s="88">
        <v>54094.05</v>
      </c>
      <c r="V21" s="88">
        <v>418366.41</v>
      </c>
      <c r="W21" s="88">
        <v>31130.1</v>
      </c>
      <c r="X21" s="88">
        <v>73594.84</v>
      </c>
      <c r="Y21" s="80">
        <v>43331.96</v>
      </c>
      <c r="Z21" s="73">
        <f t="shared" si="0"/>
        <v>5220497.2999999989</v>
      </c>
    </row>
    <row r="22" spans="1:26" s="92" customFormat="1" ht="13.7" customHeight="1">
      <c r="A22" s="89">
        <v>1996</v>
      </c>
      <c r="B22" s="87">
        <v>1453222.73</v>
      </c>
      <c r="C22" s="88">
        <v>1916399.11</v>
      </c>
      <c r="D22" s="88">
        <v>24759.599999999999</v>
      </c>
      <c r="E22" s="88">
        <v>483920.01</v>
      </c>
      <c r="F22" s="88">
        <v>46817.3</v>
      </c>
      <c r="G22" s="88">
        <v>71559.97</v>
      </c>
      <c r="H22" s="88">
        <v>42005.65</v>
      </c>
      <c r="I22" s="88">
        <v>136477.45000000001</v>
      </c>
      <c r="J22" s="88">
        <v>17653.55</v>
      </c>
      <c r="K22" s="88">
        <v>32917.11</v>
      </c>
      <c r="L22" s="88">
        <v>39963.99</v>
      </c>
      <c r="M22" s="88">
        <v>18128.349999999999</v>
      </c>
      <c r="N22" s="88">
        <v>184932.15</v>
      </c>
      <c r="O22" s="88">
        <v>51806.1</v>
      </c>
      <c r="P22" s="88">
        <v>95131.37</v>
      </c>
      <c r="Q22" s="88">
        <v>70218.929999999993</v>
      </c>
      <c r="R22" s="88">
        <v>87581.31</v>
      </c>
      <c r="S22" s="88">
        <v>38777.1</v>
      </c>
      <c r="T22" s="88">
        <v>45867.27</v>
      </c>
      <c r="U22" s="88">
        <v>49868.17</v>
      </c>
      <c r="V22" s="88">
        <v>419425.86</v>
      </c>
      <c r="W22" s="88">
        <v>38897.26</v>
      </c>
      <c r="X22" s="88">
        <v>81776.13</v>
      </c>
      <c r="Y22" s="80">
        <v>38879.089999999997</v>
      </c>
      <c r="Z22" s="73">
        <f t="shared" si="0"/>
        <v>5486985.5599999987</v>
      </c>
    </row>
    <row r="23" spans="1:26" s="92" customFormat="1" ht="13.7" customHeight="1">
      <c r="A23" s="89">
        <v>1997</v>
      </c>
      <c r="B23" s="87">
        <v>1592108.31</v>
      </c>
      <c r="C23" s="88">
        <v>2113650</v>
      </c>
      <c r="D23" s="88">
        <v>29392.46</v>
      </c>
      <c r="E23" s="88">
        <v>461331.75</v>
      </c>
      <c r="F23" s="88">
        <v>51096.03</v>
      </c>
      <c r="G23" s="88">
        <v>76784.23</v>
      </c>
      <c r="H23" s="88">
        <v>48803.77</v>
      </c>
      <c r="I23" s="88">
        <v>147579.76999999999</v>
      </c>
      <c r="J23" s="88">
        <v>22291.22</v>
      </c>
      <c r="K23" s="88">
        <v>36154.81</v>
      </c>
      <c r="L23" s="88">
        <v>42869.760000000002</v>
      </c>
      <c r="M23" s="88">
        <v>15762.74</v>
      </c>
      <c r="N23" s="88">
        <v>213790</v>
      </c>
      <c r="O23" s="88">
        <v>63465.7</v>
      </c>
      <c r="P23" s="88">
        <v>107142</v>
      </c>
      <c r="Q23" s="88">
        <v>73570.149999999994</v>
      </c>
      <c r="R23" s="88">
        <v>96005.6</v>
      </c>
      <c r="S23" s="88">
        <v>51461</v>
      </c>
      <c r="T23" s="88">
        <v>48146.01</v>
      </c>
      <c r="U23" s="88">
        <v>52129.2</v>
      </c>
      <c r="V23" s="88">
        <v>490783.65</v>
      </c>
      <c r="W23" s="88">
        <v>44848.27</v>
      </c>
      <c r="X23" s="88">
        <v>91826.35</v>
      </c>
      <c r="Y23" s="80">
        <v>39645.980000000003</v>
      </c>
      <c r="Z23" s="73">
        <f t="shared" si="0"/>
        <v>6010638.7599999988</v>
      </c>
    </row>
    <row r="24" spans="1:26" s="92" customFormat="1" ht="13.7" customHeight="1">
      <c r="A24" s="89">
        <v>1998</v>
      </c>
      <c r="B24" s="87">
        <v>1867623.08</v>
      </c>
      <c r="C24" s="88">
        <v>2273969.0099999998</v>
      </c>
      <c r="D24" s="88">
        <v>27825.21</v>
      </c>
      <c r="E24" s="88">
        <v>499648.54</v>
      </c>
      <c r="F24" s="88">
        <v>53691.7</v>
      </c>
      <c r="G24" s="88">
        <v>89074.9</v>
      </c>
      <c r="H24" s="88">
        <v>45033.33</v>
      </c>
      <c r="I24" s="88">
        <v>144903.16</v>
      </c>
      <c r="J24" s="88">
        <v>25545.21</v>
      </c>
      <c r="K24" s="88">
        <v>39776.910000000003</v>
      </c>
      <c r="L24" s="88">
        <v>44347.9</v>
      </c>
      <c r="M24" s="88">
        <v>17076.82</v>
      </c>
      <c r="N24" s="88">
        <v>223590</v>
      </c>
      <c r="O24" s="88">
        <v>65491.93</v>
      </c>
      <c r="P24" s="88">
        <v>111469.42</v>
      </c>
      <c r="Q24" s="88">
        <v>87234.3</v>
      </c>
      <c r="R24" s="88">
        <v>97755.12</v>
      </c>
      <c r="S24" s="88">
        <v>52879.9</v>
      </c>
      <c r="T24" s="88">
        <v>44527.34</v>
      </c>
      <c r="U24" s="88">
        <v>53745.26</v>
      </c>
      <c r="V24" s="88">
        <v>493412.77</v>
      </c>
      <c r="W24" s="88">
        <v>50605.919999999998</v>
      </c>
      <c r="X24" s="88">
        <v>99299.82</v>
      </c>
      <c r="Y24" s="80">
        <v>43058</v>
      </c>
      <c r="Z24" s="73">
        <f t="shared" si="0"/>
        <v>6551585.5500000007</v>
      </c>
    </row>
    <row r="25" spans="1:26" s="92" customFormat="1" ht="13.7" customHeight="1">
      <c r="A25" s="89">
        <v>1999</v>
      </c>
      <c r="B25" s="87">
        <v>1886616</v>
      </c>
      <c r="C25" s="88">
        <v>2116931.09</v>
      </c>
      <c r="D25" s="88">
        <v>27193.919999999998</v>
      </c>
      <c r="E25" s="88">
        <v>454620.33</v>
      </c>
      <c r="F25" s="88">
        <v>48687.25</v>
      </c>
      <c r="G25" s="88">
        <v>86496.59</v>
      </c>
      <c r="H25" s="88">
        <v>48030.45</v>
      </c>
      <c r="I25" s="88">
        <v>140318.39999999999</v>
      </c>
      <c r="J25" s="88">
        <v>21680.720000000001</v>
      </c>
      <c r="K25" s="88">
        <v>40686.410000000003</v>
      </c>
      <c r="L25" s="88">
        <v>41684.93</v>
      </c>
      <c r="M25" s="88">
        <v>18528.009999999998</v>
      </c>
      <c r="N25" s="88">
        <v>207164.3</v>
      </c>
      <c r="O25" s="88">
        <v>63716.57</v>
      </c>
      <c r="P25" s="88">
        <v>108866.04</v>
      </c>
      <c r="Q25" s="88">
        <v>77967.86</v>
      </c>
      <c r="R25" s="88">
        <v>97616</v>
      </c>
      <c r="S25" s="88">
        <v>47691.51</v>
      </c>
      <c r="T25" s="88">
        <v>46087.13</v>
      </c>
      <c r="U25" s="88">
        <v>46330.720000000001</v>
      </c>
      <c r="V25" s="88">
        <v>431381.04</v>
      </c>
      <c r="W25" s="88">
        <v>50006</v>
      </c>
      <c r="X25" s="88">
        <v>97222.19</v>
      </c>
      <c r="Y25" s="80">
        <v>39938.89</v>
      </c>
      <c r="Z25" s="73">
        <f t="shared" si="0"/>
        <v>6245462.3499999996</v>
      </c>
    </row>
    <row r="26" spans="1:26" s="92" customFormat="1" ht="13.7" customHeight="1">
      <c r="A26" s="89">
        <v>2000</v>
      </c>
      <c r="B26" s="87">
        <v>1876925.6</v>
      </c>
      <c r="C26" s="88">
        <v>2031393.41</v>
      </c>
      <c r="D26" s="88">
        <v>25351.17</v>
      </c>
      <c r="E26" s="88">
        <v>405636.48</v>
      </c>
      <c r="F26" s="88">
        <v>54083</v>
      </c>
      <c r="G26" s="88">
        <v>81142.67</v>
      </c>
      <c r="H26" s="88">
        <v>55065.71</v>
      </c>
      <c r="I26" s="88">
        <v>121932.2</v>
      </c>
      <c r="J26" s="88">
        <v>19286.7</v>
      </c>
      <c r="K26" s="88">
        <v>37227.72</v>
      </c>
      <c r="L26" s="88">
        <v>40812.76</v>
      </c>
      <c r="M26" s="88">
        <v>17553.04</v>
      </c>
      <c r="N26" s="88">
        <v>191722.79</v>
      </c>
      <c r="O26" s="88">
        <v>61254.879999999997</v>
      </c>
      <c r="P26" s="88">
        <v>124866.9</v>
      </c>
      <c r="Q26" s="88">
        <v>81426.73</v>
      </c>
      <c r="R26" s="88">
        <v>100693.36</v>
      </c>
      <c r="S26" s="88">
        <v>51714</v>
      </c>
      <c r="T26" s="88">
        <v>46436.3</v>
      </c>
      <c r="U26" s="88">
        <v>50708.27</v>
      </c>
      <c r="V26" s="88">
        <v>450840.56</v>
      </c>
      <c r="W26" s="88">
        <v>48715.73</v>
      </c>
      <c r="X26" s="88">
        <v>99732.56</v>
      </c>
      <c r="Y26" s="80">
        <v>39675.879999999997</v>
      </c>
      <c r="Z26" s="73">
        <f t="shared" si="0"/>
        <v>6114198.4199999999</v>
      </c>
    </row>
    <row r="27" spans="1:26" s="92" customFormat="1" ht="13.7" customHeight="1">
      <c r="A27" s="89">
        <v>2001</v>
      </c>
      <c r="B27" s="87">
        <v>1706116.34</v>
      </c>
      <c r="C27" s="88">
        <v>1791319.74</v>
      </c>
      <c r="D27" s="88">
        <v>25087.79</v>
      </c>
      <c r="E27" s="88">
        <v>401690</v>
      </c>
      <c r="F27" s="88">
        <v>53378.61</v>
      </c>
      <c r="G27" s="88">
        <v>68268.7</v>
      </c>
      <c r="H27" s="88">
        <v>55056.31</v>
      </c>
      <c r="I27" s="88">
        <v>113600.09</v>
      </c>
      <c r="J27" s="88">
        <v>16043.13</v>
      </c>
      <c r="K27" s="88">
        <v>34021.919999999998</v>
      </c>
      <c r="L27" s="88">
        <v>38303.94</v>
      </c>
      <c r="M27" s="88">
        <v>14584.28</v>
      </c>
      <c r="N27" s="88">
        <v>188276.83</v>
      </c>
      <c r="O27" s="88">
        <v>57151.199999999997</v>
      </c>
      <c r="P27" s="88">
        <v>135574.79</v>
      </c>
      <c r="Q27" s="88">
        <v>69464.460000000006</v>
      </c>
      <c r="R27" s="88">
        <v>92279.44</v>
      </c>
      <c r="S27" s="88">
        <v>46033.17</v>
      </c>
      <c r="T27" s="88">
        <v>56320.13</v>
      </c>
      <c r="U27" s="88">
        <v>38284.75</v>
      </c>
      <c r="V27" s="88">
        <v>392452.13</v>
      </c>
      <c r="W27" s="88">
        <v>46619.65</v>
      </c>
      <c r="X27" s="88">
        <v>113428.25</v>
      </c>
      <c r="Y27" s="80">
        <v>39454.19</v>
      </c>
      <c r="Z27" s="73">
        <f t="shared" si="0"/>
        <v>5592809.8400000017</v>
      </c>
    </row>
    <row r="28" spans="1:26" s="92" customFormat="1" ht="13.7" customHeight="1">
      <c r="A28" s="89">
        <v>2002</v>
      </c>
      <c r="B28" s="87">
        <v>1716592</v>
      </c>
      <c r="C28" s="88">
        <v>2085220</v>
      </c>
      <c r="D28" s="88">
        <v>25418.41</v>
      </c>
      <c r="E28" s="88">
        <v>430044.44</v>
      </c>
      <c r="F28" s="88">
        <v>58273.919999999998</v>
      </c>
      <c r="G28" s="88">
        <v>82639.199999999997</v>
      </c>
      <c r="H28" s="88">
        <v>84846.67</v>
      </c>
      <c r="I28" s="88">
        <v>121922.53</v>
      </c>
      <c r="J28" s="88">
        <v>15872.58</v>
      </c>
      <c r="K28" s="88">
        <v>34809.21</v>
      </c>
      <c r="L28" s="88">
        <v>43924.77</v>
      </c>
      <c r="M28" s="88">
        <v>12250.7</v>
      </c>
      <c r="N28" s="88">
        <v>182420</v>
      </c>
      <c r="O28" s="88">
        <v>87613.48</v>
      </c>
      <c r="P28" s="88">
        <v>164275.19</v>
      </c>
      <c r="Q28" s="88">
        <v>74864.87</v>
      </c>
      <c r="R28" s="88">
        <v>125659.96</v>
      </c>
      <c r="S28" s="88">
        <v>43113.05</v>
      </c>
      <c r="T28" s="88">
        <v>64945.599999999999</v>
      </c>
      <c r="U28" s="88">
        <v>37477.53</v>
      </c>
      <c r="V28" s="88">
        <v>460142.35</v>
      </c>
      <c r="W28" s="88">
        <v>46756.78</v>
      </c>
      <c r="X28" s="88">
        <v>106256.39</v>
      </c>
      <c r="Y28" s="80">
        <v>42738.93</v>
      </c>
      <c r="Z28" s="73">
        <f t="shared" si="0"/>
        <v>6148078.5600000005</v>
      </c>
    </row>
    <row r="29" spans="1:26" s="92" customFormat="1" ht="13.7" customHeight="1">
      <c r="A29" s="89">
        <v>2003</v>
      </c>
      <c r="B29" s="87">
        <v>2270524.87</v>
      </c>
      <c r="C29" s="88">
        <v>3105706</v>
      </c>
      <c r="D29" s="88">
        <v>41922.85</v>
      </c>
      <c r="E29" s="88">
        <v>623955.27</v>
      </c>
      <c r="F29" s="88">
        <v>67703.7</v>
      </c>
      <c r="G29" s="88">
        <v>117579</v>
      </c>
      <c r="H29" s="88">
        <v>116601.49</v>
      </c>
      <c r="I29" s="88">
        <v>160191.29999999999</v>
      </c>
      <c r="J29" s="88">
        <v>25503.51</v>
      </c>
      <c r="K29" s="88">
        <v>43199.99</v>
      </c>
      <c r="L29" s="88">
        <v>72994.559999999998</v>
      </c>
      <c r="M29" s="88">
        <v>26938.93</v>
      </c>
      <c r="N29" s="88">
        <v>270420.17</v>
      </c>
      <c r="O29" s="88">
        <v>116118.16</v>
      </c>
      <c r="P29" s="88">
        <v>239350</v>
      </c>
      <c r="Q29" s="88">
        <v>118648.08</v>
      </c>
      <c r="R29" s="88">
        <v>161339.54999999999</v>
      </c>
      <c r="S29" s="88">
        <v>60816.17</v>
      </c>
      <c r="T29" s="88">
        <v>104976.13</v>
      </c>
      <c r="U29" s="88">
        <v>122609.29</v>
      </c>
      <c r="V29" s="88">
        <v>701127.5</v>
      </c>
      <c r="W29" s="88">
        <v>60855</v>
      </c>
      <c r="X29" s="88">
        <v>183140.58</v>
      </c>
      <c r="Y29" s="80">
        <v>66792</v>
      </c>
      <c r="Z29" s="73">
        <f t="shared" si="0"/>
        <v>8879014.0999999996</v>
      </c>
    </row>
    <row r="30" spans="1:26" s="92" customFormat="1" ht="13.7" customHeight="1">
      <c r="A30" s="89">
        <v>2004</v>
      </c>
      <c r="B30" s="87">
        <v>3005300</v>
      </c>
      <c r="C30" s="88">
        <v>4141779</v>
      </c>
      <c r="D30" s="88">
        <v>54984.32</v>
      </c>
      <c r="E30" s="88">
        <v>780106.27</v>
      </c>
      <c r="F30" s="88">
        <v>75125.820000000007</v>
      </c>
      <c r="G30" s="88">
        <v>136460.9</v>
      </c>
      <c r="H30" s="88">
        <v>160991.85</v>
      </c>
      <c r="I30" s="88">
        <v>204377.37</v>
      </c>
      <c r="J30" s="88">
        <v>34662.51</v>
      </c>
      <c r="K30" s="88">
        <v>67913.81</v>
      </c>
      <c r="L30" s="88">
        <v>94237.119999999995</v>
      </c>
      <c r="M30" s="88">
        <v>33656.370000000003</v>
      </c>
      <c r="N30" s="88">
        <v>376338.95</v>
      </c>
      <c r="O30" s="88">
        <v>162098.04999999999</v>
      </c>
      <c r="P30" s="88">
        <v>300300</v>
      </c>
      <c r="Q30" s="88">
        <v>148880</v>
      </c>
      <c r="R30" s="88">
        <v>202139</v>
      </c>
      <c r="S30" s="88">
        <v>90548.75</v>
      </c>
      <c r="T30" s="88">
        <v>107478.97</v>
      </c>
      <c r="U30" s="88">
        <v>152611.42000000001</v>
      </c>
      <c r="V30" s="88">
        <v>879728.08</v>
      </c>
      <c r="W30" s="88">
        <v>75269.86</v>
      </c>
      <c r="X30" s="88">
        <v>228556.9</v>
      </c>
      <c r="Y30" s="80">
        <v>81286.28</v>
      </c>
      <c r="Z30" s="73">
        <f t="shared" si="0"/>
        <v>11594831.599999998</v>
      </c>
    </row>
    <row r="31" spans="1:26" s="92" customFormat="1" ht="13.7" customHeight="1">
      <c r="A31" s="89">
        <v>2005</v>
      </c>
      <c r="B31" s="87">
        <v>3672137</v>
      </c>
      <c r="C31" s="88">
        <v>5174195</v>
      </c>
      <c r="D31" s="88">
        <v>67679.64</v>
      </c>
      <c r="E31" s="88">
        <v>1048153.66</v>
      </c>
      <c r="F31" s="88">
        <v>88301.67</v>
      </c>
      <c r="G31" s="88">
        <v>166872</v>
      </c>
      <c r="H31" s="88">
        <v>198042.37</v>
      </c>
      <c r="I31" s="88">
        <v>256972.38</v>
      </c>
      <c r="J31" s="88">
        <v>52176.1</v>
      </c>
      <c r="K31" s="88">
        <v>85420</v>
      </c>
      <c r="L31" s="88">
        <v>126395.1</v>
      </c>
      <c r="M31" s="88">
        <v>48082.69</v>
      </c>
      <c r="N31" s="88">
        <v>481855.6</v>
      </c>
      <c r="O31" s="88">
        <v>204880</v>
      </c>
      <c r="P31" s="88">
        <v>392169.14</v>
      </c>
      <c r="Q31" s="88">
        <v>201650</v>
      </c>
      <c r="R31" s="88">
        <v>268056.5</v>
      </c>
      <c r="S31" s="88">
        <v>122787.59</v>
      </c>
      <c r="T31" s="88">
        <v>164149</v>
      </c>
      <c r="U31" s="88">
        <v>191995.51999999999</v>
      </c>
      <c r="V31" s="88">
        <v>1050117</v>
      </c>
      <c r="W31" s="88">
        <v>96206.47</v>
      </c>
      <c r="X31" s="88">
        <v>344007.95</v>
      </c>
      <c r="Y31" s="80">
        <v>111186.85</v>
      </c>
      <c r="Z31" s="73">
        <f t="shared" si="0"/>
        <v>14613489.229999999</v>
      </c>
    </row>
    <row r="32" spans="1:26" s="92" customFormat="1" ht="13.7" customHeight="1">
      <c r="A32" s="89">
        <v>2006</v>
      </c>
      <c r="B32" s="87">
        <v>4467892</v>
      </c>
      <c r="C32" s="88">
        <v>6541767</v>
      </c>
      <c r="D32" s="88">
        <v>88974.54</v>
      </c>
      <c r="E32" s="88">
        <v>1359178.81</v>
      </c>
      <c r="F32" s="88">
        <v>113299.2</v>
      </c>
      <c r="G32" s="88">
        <v>207620.4</v>
      </c>
      <c r="H32" s="88">
        <v>311951.84000000003</v>
      </c>
      <c r="I32" s="88">
        <v>325828.36</v>
      </c>
      <c r="J32" s="88">
        <v>62967.86</v>
      </c>
      <c r="K32" s="88">
        <v>98888.7</v>
      </c>
      <c r="L32" s="88">
        <v>147029.59</v>
      </c>
      <c r="M32" s="88">
        <v>64260</v>
      </c>
      <c r="N32" s="88">
        <v>668910</v>
      </c>
      <c r="O32" s="88">
        <v>301871.65000000002</v>
      </c>
      <c r="P32" s="88">
        <v>498664.29</v>
      </c>
      <c r="Q32" s="88">
        <v>271382</v>
      </c>
      <c r="R32" s="88">
        <v>343874.68</v>
      </c>
      <c r="S32" s="88">
        <v>154354.69</v>
      </c>
      <c r="T32" s="88">
        <v>176612.02</v>
      </c>
      <c r="U32" s="88">
        <v>283098.21000000002</v>
      </c>
      <c r="V32" s="88">
        <v>1270192</v>
      </c>
      <c r="W32" s="88">
        <v>125467.44</v>
      </c>
      <c r="X32" s="88">
        <v>420128.19</v>
      </c>
      <c r="Y32" s="80">
        <v>167312.54999999999</v>
      </c>
      <c r="Z32" s="73">
        <f t="shared" si="0"/>
        <v>18471526.02</v>
      </c>
    </row>
    <row r="33" spans="1:26" s="92" customFormat="1" ht="13.7" customHeight="1">
      <c r="A33" s="89">
        <v>2007</v>
      </c>
      <c r="B33" s="87">
        <v>5772752.4199999999</v>
      </c>
      <c r="C33" s="88">
        <v>8506267</v>
      </c>
      <c r="D33" s="88">
        <v>116493.77</v>
      </c>
      <c r="E33" s="88">
        <v>1747138</v>
      </c>
      <c r="F33" s="88">
        <v>198970</v>
      </c>
      <c r="G33" s="88">
        <v>276611.74</v>
      </c>
      <c r="H33" s="88">
        <v>434448.49</v>
      </c>
      <c r="I33" s="88">
        <v>434420</v>
      </c>
      <c r="J33" s="88">
        <v>99138.7</v>
      </c>
      <c r="K33" s="88">
        <v>129940</v>
      </c>
      <c r="L33" s="88">
        <v>194707.42</v>
      </c>
      <c r="M33" s="88">
        <v>84084.87</v>
      </c>
      <c r="N33" s="88">
        <v>804027.68</v>
      </c>
      <c r="O33" s="88">
        <v>406220</v>
      </c>
      <c r="P33" s="88">
        <v>640533.28</v>
      </c>
      <c r="Q33" s="88">
        <v>329398.3</v>
      </c>
      <c r="R33" s="88">
        <v>491916</v>
      </c>
      <c r="S33" s="88">
        <v>211909.02</v>
      </c>
      <c r="T33" s="88">
        <v>254672.13</v>
      </c>
      <c r="U33" s="88">
        <v>376679.54</v>
      </c>
      <c r="V33" s="88">
        <v>1667450</v>
      </c>
      <c r="W33" s="88">
        <v>166116.44</v>
      </c>
      <c r="X33" s="88">
        <v>581749.64</v>
      </c>
      <c r="Y33" s="80">
        <v>208440.31</v>
      </c>
      <c r="Z33" s="73">
        <f t="shared" si="0"/>
        <v>24134084.75</v>
      </c>
    </row>
    <row r="34" spans="1:26" s="92" customFormat="1" ht="13.7" customHeight="1">
      <c r="A34" s="89">
        <v>2008</v>
      </c>
      <c r="B34" s="87">
        <v>7610180</v>
      </c>
      <c r="C34" s="88">
        <v>12355230</v>
      </c>
      <c r="D34" s="88">
        <v>166133.01999999999</v>
      </c>
      <c r="E34" s="88">
        <v>2245879.02</v>
      </c>
      <c r="F34" s="88">
        <v>278050</v>
      </c>
      <c r="G34" s="88">
        <v>376434.71</v>
      </c>
      <c r="H34" s="88">
        <v>559852.03</v>
      </c>
      <c r="I34" s="88">
        <v>551730</v>
      </c>
      <c r="J34" s="88">
        <v>133748.17000000001</v>
      </c>
      <c r="K34" s="88">
        <v>172737.36</v>
      </c>
      <c r="L34" s="88">
        <v>263154.87845499994</v>
      </c>
      <c r="M34" s="88">
        <v>103925.13</v>
      </c>
      <c r="N34" s="88">
        <v>1065291.77</v>
      </c>
      <c r="O34" s="88">
        <v>607440</v>
      </c>
      <c r="P34" s="88">
        <v>819647.76</v>
      </c>
      <c r="Q34" s="88">
        <v>422218.09</v>
      </c>
      <c r="R34" s="88">
        <v>579508</v>
      </c>
      <c r="S34" s="88">
        <v>253424.42</v>
      </c>
      <c r="T34" s="88">
        <v>347683.68</v>
      </c>
      <c r="U34" s="88">
        <v>460985.05</v>
      </c>
      <c r="V34" s="88">
        <v>2263899.5499999998</v>
      </c>
      <c r="W34" s="88">
        <v>205821.69</v>
      </c>
      <c r="X34" s="88">
        <v>748699.72</v>
      </c>
      <c r="Y34" s="80">
        <v>285068.77</v>
      </c>
      <c r="Z34" s="73">
        <f t="shared" si="0"/>
        <v>32876742.818455003</v>
      </c>
    </row>
    <row r="35" spans="1:26" s="92" customFormat="1" ht="13.7" customHeight="1">
      <c r="A35" s="89">
        <v>2009</v>
      </c>
      <c r="B35" s="87">
        <v>9093424.4199999999</v>
      </c>
      <c r="C35" s="88">
        <v>15543620</v>
      </c>
      <c r="D35" s="88">
        <v>184379</v>
      </c>
      <c r="E35" s="88">
        <v>3119654.3</v>
      </c>
      <c r="F35" s="88">
        <v>315990</v>
      </c>
      <c r="G35" s="88">
        <v>384157</v>
      </c>
      <c r="H35" s="88">
        <v>572705.29</v>
      </c>
      <c r="I35" s="88">
        <v>601490</v>
      </c>
      <c r="J35" s="88">
        <v>144618.97</v>
      </c>
      <c r="K35" s="88">
        <v>229000</v>
      </c>
      <c r="L35" s="88">
        <v>276128.70194</v>
      </c>
      <c r="M35" s="88">
        <v>109238.48</v>
      </c>
      <c r="N35" s="88">
        <v>1115550</v>
      </c>
      <c r="O35" s="88">
        <v>597140</v>
      </c>
      <c r="P35" s="88">
        <v>831708.69700000004</v>
      </c>
      <c r="Q35" s="88">
        <v>497683.1</v>
      </c>
      <c r="R35" s="88">
        <v>628237.52</v>
      </c>
      <c r="S35" s="88">
        <v>282299.82</v>
      </c>
      <c r="T35" s="88">
        <v>363593.53</v>
      </c>
      <c r="U35" s="88">
        <v>462463.5</v>
      </c>
      <c r="V35" s="88">
        <v>2645619.6799999997</v>
      </c>
      <c r="W35" s="88">
        <v>240268.12</v>
      </c>
      <c r="X35" s="88">
        <v>963022.09</v>
      </c>
      <c r="Y35" s="80">
        <v>270279</v>
      </c>
      <c r="Z35" s="73">
        <f t="shared" si="0"/>
        <v>39472271.218940005</v>
      </c>
    </row>
    <row r="36" spans="1:26" s="92" customFormat="1" ht="13.7" customHeight="1">
      <c r="A36" s="89">
        <v>2010</v>
      </c>
      <c r="B36" s="87">
        <v>12043385.37032</v>
      </c>
      <c r="C36" s="88">
        <v>19741790</v>
      </c>
      <c r="D36" s="88">
        <v>263937</v>
      </c>
      <c r="E36" s="88">
        <v>4172875.57</v>
      </c>
      <c r="F36" s="88">
        <v>422940</v>
      </c>
      <c r="G36" s="88">
        <v>526220.91</v>
      </c>
      <c r="H36" s="88">
        <v>728216.02</v>
      </c>
      <c r="I36" s="88">
        <v>784890</v>
      </c>
      <c r="J36" s="88">
        <v>190822.73</v>
      </c>
      <c r="K36" s="88">
        <v>282650</v>
      </c>
      <c r="L36" s="88">
        <v>365404.81495000003</v>
      </c>
      <c r="M36" s="88">
        <v>134910</v>
      </c>
      <c r="N36" s="88">
        <v>1396720</v>
      </c>
      <c r="O36" s="88">
        <v>774190</v>
      </c>
      <c r="P36" s="88">
        <v>1192810.71</v>
      </c>
      <c r="Q36" s="88">
        <v>631602.47</v>
      </c>
      <c r="R36" s="88">
        <v>804864.16</v>
      </c>
      <c r="S36" s="88">
        <v>386059.58</v>
      </c>
      <c r="T36" s="88">
        <v>523897.12</v>
      </c>
      <c r="U36" s="88">
        <v>604057.18000000005</v>
      </c>
      <c r="V36" s="88">
        <v>3759410.79</v>
      </c>
      <c r="W36" s="88">
        <v>325051</v>
      </c>
      <c r="X36" s="88">
        <v>1245331.26</v>
      </c>
      <c r="Y36" s="80">
        <v>379477.99999999994</v>
      </c>
      <c r="Z36" s="73">
        <f t="shared" si="0"/>
        <v>51681514.685269982</v>
      </c>
    </row>
    <row r="37" spans="1:26" s="92" customFormat="1" ht="13.7" customHeight="1">
      <c r="A37" s="89">
        <v>2011</v>
      </c>
      <c r="B37" s="87">
        <v>16551815</v>
      </c>
      <c r="C37" s="88">
        <v>26171910</v>
      </c>
      <c r="D37" s="88">
        <v>399311</v>
      </c>
      <c r="E37" s="88">
        <v>5676729</v>
      </c>
      <c r="F37" s="88">
        <v>631580</v>
      </c>
      <c r="G37" s="88">
        <v>823491.46</v>
      </c>
      <c r="H37" s="88">
        <v>1051131.8500000001</v>
      </c>
      <c r="I37" s="88">
        <v>1098910</v>
      </c>
      <c r="J37" s="88">
        <v>285912.39</v>
      </c>
      <c r="K37" s="88">
        <v>406150</v>
      </c>
      <c r="L37" s="88">
        <v>537817.80000000005</v>
      </c>
      <c r="M37" s="88">
        <v>188791.16</v>
      </c>
      <c r="N37" s="88">
        <v>2079610</v>
      </c>
      <c r="O37" s="88">
        <v>1121880</v>
      </c>
      <c r="P37" s="88">
        <v>1741646.6</v>
      </c>
      <c r="Q37" s="88">
        <v>831157.81</v>
      </c>
      <c r="R37" s="88">
        <v>1128913.53</v>
      </c>
      <c r="S37" s="88">
        <v>565952.16</v>
      </c>
      <c r="T37" s="88">
        <v>674754.73</v>
      </c>
      <c r="U37" s="88">
        <v>845225.83</v>
      </c>
      <c r="V37" s="88">
        <v>5093632.72</v>
      </c>
      <c r="W37" s="88">
        <v>451149.56</v>
      </c>
      <c r="X37" s="88">
        <v>1671846.2</v>
      </c>
      <c r="Y37" s="80">
        <v>546737</v>
      </c>
      <c r="Z37" s="73">
        <f t="shared" si="0"/>
        <v>70576055.799999997</v>
      </c>
    </row>
    <row r="38" spans="1:26" s="92" customFormat="1" ht="13.7" customHeight="1">
      <c r="A38" s="89">
        <v>2012</v>
      </c>
      <c r="B38" s="87">
        <v>21252257.904070001</v>
      </c>
      <c r="C38" s="88">
        <v>33357010</v>
      </c>
      <c r="D38" s="88">
        <v>453552.53</v>
      </c>
      <c r="E38" s="88">
        <v>6909168</v>
      </c>
      <c r="F38" s="88">
        <v>822870</v>
      </c>
      <c r="G38" s="88">
        <v>929647.96</v>
      </c>
      <c r="H38" s="88">
        <v>1343933.7</v>
      </c>
      <c r="I38" s="88">
        <v>1426770</v>
      </c>
      <c r="J38" s="88">
        <v>370487.61</v>
      </c>
      <c r="K38" s="88">
        <v>512035.14</v>
      </c>
      <c r="L38" s="88">
        <v>669733.82063999993</v>
      </c>
      <c r="M38" s="88">
        <v>243599.27</v>
      </c>
      <c r="N38" s="88">
        <v>3537090</v>
      </c>
      <c r="O38" s="88">
        <v>1612574.73</v>
      </c>
      <c r="P38" s="88">
        <v>2240358.48</v>
      </c>
      <c r="Q38" s="88">
        <v>1089282.81</v>
      </c>
      <c r="R38" s="88">
        <v>1354216.21</v>
      </c>
      <c r="S38" s="88">
        <v>769809</v>
      </c>
      <c r="T38" s="88">
        <v>882840.75</v>
      </c>
      <c r="U38" s="88">
        <v>1205493.76</v>
      </c>
      <c r="V38" s="88">
        <v>6443297.9299999997</v>
      </c>
      <c r="W38" s="88">
        <v>560384.29</v>
      </c>
      <c r="X38" s="88">
        <v>2396823.84</v>
      </c>
      <c r="Y38" s="80">
        <v>713214.95</v>
      </c>
      <c r="Z38" s="73">
        <f t="shared" si="0"/>
        <v>91096452.684710026</v>
      </c>
    </row>
    <row r="39" spans="1:26" s="92" customFormat="1" ht="13.7" customHeight="1">
      <c r="A39" s="89">
        <v>2013</v>
      </c>
      <c r="B39" s="87">
        <v>30527843.52</v>
      </c>
      <c r="C39" s="88">
        <v>49524800</v>
      </c>
      <c r="D39" s="88">
        <v>584790.29</v>
      </c>
      <c r="E39" s="88">
        <v>10141164</v>
      </c>
      <c r="F39" s="88">
        <v>1083877</v>
      </c>
      <c r="G39" s="88">
        <v>1486104.89</v>
      </c>
      <c r="H39" s="88">
        <v>1944051.13</v>
      </c>
      <c r="I39" s="88">
        <v>2082230</v>
      </c>
      <c r="J39" s="88">
        <v>512775.12</v>
      </c>
      <c r="K39" s="88">
        <v>798020</v>
      </c>
      <c r="L39" s="88">
        <v>931388.83577000001</v>
      </c>
      <c r="M39" s="88">
        <v>314510</v>
      </c>
      <c r="N39" s="88">
        <v>5535100</v>
      </c>
      <c r="O39" s="88">
        <v>2112000.21</v>
      </c>
      <c r="P39" s="88">
        <v>3225967.2319999998</v>
      </c>
      <c r="Q39" s="88">
        <v>1583128.03</v>
      </c>
      <c r="R39" s="88">
        <v>1855598.03</v>
      </c>
      <c r="S39" s="88">
        <v>1083149.4099999999</v>
      </c>
      <c r="T39" s="88">
        <v>1188303.5494299999</v>
      </c>
      <c r="U39" s="88">
        <v>1822513.74</v>
      </c>
      <c r="V39" s="88">
        <v>9102139.2699999996</v>
      </c>
      <c r="W39" s="88">
        <v>760826.92</v>
      </c>
      <c r="X39" s="88">
        <v>3397721.33</v>
      </c>
      <c r="Y39" s="80">
        <v>1081779.3400000001</v>
      </c>
      <c r="Z39" s="73">
        <f t="shared" si="0"/>
        <v>132679781.84719998</v>
      </c>
    </row>
    <row r="40" spans="1:26" s="92" customFormat="1" ht="13.7" customHeight="1">
      <c r="A40" s="89">
        <v>2014</v>
      </c>
      <c r="B40" s="87">
        <v>40721225.130000003</v>
      </c>
      <c r="C40" s="88">
        <v>67022640</v>
      </c>
      <c r="D40" s="88">
        <v>862900.99</v>
      </c>
      <c r="E40" s="88">
        <v>14503443.15</v>
      </c>
      <c r="F40" s="88">
        <v>1661276.8</v>
      </c>
      <c r="G40" s="88">
        <v>2219901.4892699998</v>
      </c>
      <c r="H40" s="88">
        <v>3066583.75</v>
      </c>
      <c r="I40" s="88">
        <v>3499290</v>
      </c>
      <c r="J40" s="88">
        <v>727618.17</v>
      </c>
      <c r="K40" s="88">
        <v>1129890</v>
      </c>
      <c r="L40" s="88">
        <v>1281529.8085500004</v>
      </c>
      <c r="M40" s="88">
        <v>478250</v>
      </c>
      <c r="N40" s="88">
        <v>7828700</v>
      </c>
      <c r="O40" s="88">
        <v>4058138</v>
      </c>
      <c r="P40" s="88">
        <v>5027299.04</v>
      </c>
      <c r="Q40" s="88">
        <v>2477127.04</v>
      </c>
      <c r="R40" s="88">
        <v>2742010</v>
      </c>
      <c r="S40" s="88">
        <v>1337185.25</v>
      </c>
      <c r="T40" s="88">
        <v>1618457.2013699999</v>
      </c>
      <c r="U40" s="88">
        <v>2879105.33</v>
      </c>
      <c r="V40" s="88">
        <v>12560952.68</v>
      </c>
      <c r="W40" s="88">
        <v>1043754.16</v>
      </c>
      <c r="X40" s="88">
        <v>4580691</v>
      </c>
      <c r="Y40" s="80">
        <v>1433455.2</v>
      </c>
      <c r="Z40" s="73">
        <f t="shared" si="0"/>
        <v>184761424.18918997</v>
      </c>
    </row>
    <row r="41" spans="1:26" s="92" customFormat="1" ht="13.7" customHeight="1">
      <c r="A41" s="89">
        <v>2015</v>
      </c>
      <c r="B41" s="87">
        <v>51187630.341070004</v>
      </c>
      <c r="C41" s="88">
        <v>87371530</v>
      </c>
      <c r="D41" s="88">
        <v>1085084.4609999999</v>
      </c>
      <c r="E41" s="88">
        <v>18224673</v>
      </c>
      <c r="F41" s="88">
        <v>2330640</v>
      </c>
      <c r="G41" s="88">
        <v>2798066.79</v>
      </c>
      <c r="H41" s="88">
        <v>4224428.0559999999</v>
      </c>
      <c r="I41" s="88">
        <v>4468778.8993199999</v>
      </c>
      <c r="J41" s="88">
        <v>1025485.0298199999</v>
      </c>
      <c r="K41" s="88">
        <v>1540641.68579</v>
      </c>
      <c r="L41" s="88">
        <v>1673424.3176499999</v>
      </c>
      <c r="M41" s="88">
        <v>733029.60386999999</v>
      </c>
      <c r="N41" s="88">
        <v>9771910.0000000019</v>
      </c>
      <c r="O41" s="88">
        <v>5581230.5574900005</v>
      </c>
      <c r="P41" s="88">
        <v>6542617.9270000001</v>
      </c>
      <c r="Q41" s="88">
        <v>3045579.548</v>
      </c>
      <c r="R41" s="88">
        <v>3713860</v>
      </c>
      <c r="S41" s="88">
        <v>1679233.7314674219</v>
      </c>
      <c r="T41" s="88">
        <v>2089331.3114900002</v>
      </c>
      <c r="U41" s="88">
        <v>3368800.7029299997</v>
      </c>
      <c r="V41" s="88">
        <v>16345902.055023627</v>
      </c>
      <c r="W41" s="88">
        <v>1450357.1451900001</v>
      </c>
      <c r="X41" s="88">
        <v>6105259</v>
      </c>
      <c r="Y41" s="80">
        <v>1919949.94</v>
      </c>
      <c r="Z41" s="73">
        <f t="shared" si="0"/>
        <v>238277444.10311103</v>
      </c>
    </row>
    <row r="42" spans="1:26" s="92" customFormat="1" ht="13.7" customHeight="1">
      <c r="A42" s="89">
        <v>2016</v>
      </c>
      <c r="B42" s="87">
        <v>69304136.157820001</v>
      </c>
      <c r="C42" s="88">
        <v>114691521.95216998</v>
      </c>
      <c r="D42" s="88">
        <v>1467210.6368899997</v>
      </c>
      <c r="E42" s="88">
        <v>23868032.940000001</v>
      </c>
      <c r="F42" s="88">
        <v>3116070</v>
      </c>
      <c r="G42" s="88">
        <v>4295038.05</v>
      </c>
      <c r="H42" s="88">
        <v>4781486.6769799991</v>
      </c>
      <c r="I42" s="88">
        <v>5931390</v>
      </c>
      <c r="J42" s="88">
        <v>1329779.4149300002</v>
      </c>
      <c r="K42" s="88">
        <v>2039422.6114400001</v>
      </c>
      <c r="L42" s="88">
        <v>2572479.0335400002</v>
      </c>
      <c r="M42" s="88">
        <v>997123.32275000005</v>
      </c>
      <c r="N42" s="88">
        <v>12797855.148</v>
      </c>
      <c r="O42" s="88">
        <v>6982300</v>
      </c>
      <c r="P42" s="88">
        <v>9540398.5649999995</v>
      </c>
      <c r="Q42" s="88">
        <v>4261872.4937000005</v>
      </c>
      <c r="R42" s="88">
        <v>5101049.0626600003</v>
      </c>
      <c r="S42" s="88">
        <v>2093132.0866297837</v>
      </c>
      <c r="T42" s="88">
        <v>2790524.47964</v>
      </c>
      <c r="U42" s="88">
        <v>4422086.9887699997</v>
      </c>
      <c r="V42" s="88">
        <v>23757828.680486389</v>
      </c>
      <c r="W42" s="88">
        <v>1829591.5354530001</v>
      </c>
      <c r="X42" s="88">
        <v>8239886</v>
      </c>
      <c r="Y42" s="80">
        <v>2504734.11087</v>
      </c>
      <c r="Z42" s="73">
        <f t="shared" si="0"/>
        <v>318714949.94772923</v>
      </c>
    </row>
    <row r="43" spans="1:26" s="92" customFormat="1" ht="13.7" customHeight="1">
      <c r="A43" s="89">
        <v>2017</v>
      </c>
      <c r="B43" s="87">
        <v>93442386.975539997</v>
      </c>
      <c r="C43" s="88">
        <v>152211880</v>
      </c>
      <c r="D43" s="88">
        <v>2009057.3607200002</v>
      </c>
      <c r="E43" s="88">
        <v>31712977.385117754</v>
      </c>
      <c r="F43" s="88">
        <v>4082430</v>
      </c>
      <c r="G43" s="88">
        <v>5906121.330000001</v>
      </c>
      <c r="H43" s="88">
        <v>6236023.6145200003</v>
      </c>
      <c r="I43" s="88">
        <v>8580250</v>
      </c>
      <c r="J43" s="88">
        <v>1810763.3765299998</v>
      </c>
      <c r="K43" s="88">
        <v>2961499.2665200001</v>
      </c>
      <c r="L43" s="88">
        <v>3518325.15148</v>
      </c>
      <c r="M43" s="88">
        <v>1266633.2374500001</v>
      </c>
      <c r="N43" s="88">
        <v>16662450</v>
      </c>
      <c r="O43" s="88">
        <v>8936170</v>
      </c>
      <c r="P43" s="88">
        <v>11501405.953</v>
      </c>
      <c r="Q43" s="88">
        <v>5466318.6877800003</v>
      </c>
      <c r="R43" s="88">
        <v>6843101.0750599997</v>
      </c>
      <c r="S43" s="88">
        <v>2826653.4845393901</v>
      </c>
      <c r="T43" s="88">
        <v>3786766.0908599994</v>
      </c>
      <c r="U43" s="88">
        <v>5661063.3204340003</v>
      </c>
      <c r="V43" s="88">
        <v>31110900.094964072</v>
      </c>
      <c r="W43" s="88">
        <v>2645893.1495830887</v>
      </c>
      <c r="X43" s="88">
        <v>10638101.708639026</v>
      </c>
      <c r="Y43" s="80">
        <v>3163470</v>
      </c>
      <c r="Z43" s="73">
        <f t="shared" si="0"/>
        <v>422980641.26273739</v>
      </c>
    </row>
    <row r="44" spans="1:26" s="92" customFormat="1" ht="13.7" customHeight="1">
      <c r="A44" s="89">
        <v>2018</v>
      </c>
      <c r="B44" s="87">
        <v>129256562.82968999</v>
      </c>
      <c r="C44" s="88">
        <v>191053746.27914995</v>
      </c>
      <c r="D44" s="88">
        <v>2630278.3553499999</v>
      </c>
      <c r="E44" s="88">
        <v>41883275.862000003</v>
      </c>
      <c r="F44" s="88">
        <v>5315660</v>
      </c>
      <c r="G44" s="88">
        <v>6859340.0000000009</v>
      </c>
      <c r="H44" s="88">
        <v>9197567.9772900008</v>
      </c>
      <c r="I44" s="88">
        <v>11870490</v>
      </c>
      <c r="J44" s="88">
        <v>2369288.9958600001</v>
      </c>
      <c r="K44" s="88">
        <v>3957909.9868000001</v>
      </c>
      <c r="L44" s="88">
        <v>4907491.1372499987</v>
      </c>
      <c r="M44" s="88">
        <v>1805751.9916700001</v>
      </c>
      <c r="N44" s="88">
        <v>21787528.629009999</v>
      </c>
      <c r="O44" s="88">
        <v>11947263.300210001</v>
      </c>
      <c r="P44" s="88">
        <v>20707499.752</v>
      </c>
      <c r="Q44" s="88">
        <v>8134921.6200799998</v>
      </c>
      <c r="R44" s="88">
        <v>11418257.059600001</v>
      </c>
      <c r="S44" s="88">
        <v>3969182.5074614175</v>
      </c>
      <c r="T44" s="88">
        <v>5008743.4829799999</v>
      </c>
      <c r="U44" s="88">
        <v>7752848.9530059993</v>
      </c>
      <c r="V44" s="88">
        <v>41465920</v>
      </c>
      <c r="W44" s="88">
        <v>3433746.6545499996</v>
      </c>
      <c r="X44" s="88">
        <v>15424876</v>
      </c>
      <c r="Y44" s="80">
        <v>4366187.6508999998</v>
      </c>
      <c r="Z44" s="73">
        <f t="shared" si="0"/>
        <v>566524339.02485728</v>
      </c>
    </row>
    <row r="45" spans="1:26" s="92" customFormat="1" ht="13.7" customHeight="1">
      <c r="A45" s="89">
        <v>2019</v>
      </c>
      <c r="B45" s="87">
        <v>178101547.85808</v>
      </c>
      <c r="C45" s="88">
        <v>261699394.992358</v>
      </c>
      <c r="D45" s="88">
        <v>3865150.4607800003</v>
      </c>
      <c r="E45" s="88">
        <v>55788713.895078868</v>
      </c>
      <c r="F45" s="88">
        <v>7261850</v>
      </c>
      <c r="G45" s="88">
        <v>8503781.3901014347</v>
      </c>
      <c r="H45" s="88">
        <v>13194250.91598</v>
      </c>
      <c r="I45" s="88">
        <v>16741590</v>
      </c>
      <c r="J45" s="88">
        <v>3154349.7575900001</v>
      </c>
      <c r="K45" s="88">
        <v>5305196.0699100001</v>
      </c>
      <c r="L45" s="88">
        <v>7178156.547381728</v>
      </c>
      <c r="M45" s="88">
        <v>2308131.2951799999</v>
      </c>
      <c r="N45" s="88">
        <v>30163308.723289993</v>
      </c>
      <c r="O45" s="88">
        <v>17372407.017779998</v>
      </c>
      <c r="P45" s="88">
        <v>33058982.536950003</v>
      </c>
      <c r="Q45" s="88">
        <v>11699435.473709999</v>
      </c>
      <c r="R45" s="88">
        <v>15683496.59574</v>
      </c>
      <c r="S45" s="88">
        <v>5757318.4642583607</v>
      </c>
      <c r="T45" s="88">
        <v>7036599.82027</v>
      </c>
      <c r="U45" s="88">
        <v>10708759.701990001</v>
      </c>
      <c r="V45" s="88">
        <v>59552380</v>
      </c>
      <c r="W45" s="88">
        <v>5238630.1845585993</v>
      </c>
      <c r="X45" s="88">
        <v>21219593</v>
      </c>
      <c r="Y45" s="80">
        <v>4999848.8147420119</v>
      </c>
      <c r="Z45" s="73">
        <f t="shared" si="0"/>
        <v>785592873.51572883</v>
      </c>
    </row>
    <row r="46" spans="1:26" s="92" customFormat="1" ht="13.7" customHeight="1">
      <c r="A46" s="89">
        <v>2020</v>
      </c>
      <c r="B46" s="87">
        <v>245753411.82330996</v>
      </c>
      <c r="C46" s="88">
        <v>339085818.33988005</v>
      </c>
      <c r="D46" s="88">
        <v>4857255.4024299998</v>
      </c>
      <c r="E46" s="88">
        <v>84521000</v>
      </c>
      <c r="F46" s="88">
        <v>0</v>
      </c>
      <c r="G46" s="88">
        <v>9365833.1684500016</v>
      </c>
      <c r="H46" s="88">
        <v>15271494.78599</v>
      </c>
      <c r="I46" s="88">
        <v>22450961.081</v>
      </c>
      <c r="J46" s="88">
        <v>4231997.1347499993</v>
      </c>
      <c r="K46" s="88">
        <v>6344582.9700099993</v>
      </c>
      <c r="L46" s="88">
        <v>0</v>
      </c>
      <c r="M46" s="88">
        <v>2863917.8622939005</v>
      </c>
      <c r="N46" s="88">
        <v>36695027.482999995</v>
      </c>
      <c r="O46" s="88">
        <v>31465194.00928</v>
      </c>
      <c r="P46" s="88">
        <v>34514585.357550003</v>
      </c>
      <c r="Q46" s="88">
        <v>14041749.807470001</v>
      </c>
      <c r="R46" s="88">
        <v>21136424.83247</v>
      </c>
      <c r="S46" s="88">
        <v>7372440.156729999</v>
      </c>
      <c r="T46" s="88">
        <v>8941359.3357599992</v>
      </c>
      <c r="U46" s="88">
        <v>11653389.45033</v>
      </c>
      <c r="V46" s="88">
        <v>84233070</v>
      </c>
      <c r="W46" s="88">
        <v>0</v>
      </c>
      <c r="X46" s="88">
        <v>29946516.297389999</v>
      </c>
      <c r="Y46" s="80">
        <v>5813951.7891599992</v>
      </c>
      <c r="Z46" s="73">
        <f t="shared" si="0"/>
        <v>1020559981.087254</v>
      </c>
    </row>
    <row r="47" spans="1:26" s="92" customFormat="1" ht="13.7" customHeight="1">
      <c r="A47" s="89">
        <v>2021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</row>
    <row r="48" spans="1:26" s="92" customFormat="1" ht="13.7" customHeight="1">
      <c r="A48" s="89">
        <v>2022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92" customFormat="1" ht="13.7" customHeight="1">
      <c r="A49" s="89">
        <v>2023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s="92" customFormat="1" ht="13.7" customHeight="1">
      <c r="A50" s="89">
        <v>2024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s="92" customFormat="1" ht="13.7" customHeight="1">
      <c r="A51" s="89">
        <v>2025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>
      <c r="Z52" s="54"/>
    </row>
    <row r="53" spans="1:26">
      <c r="Z53" s="37"/>
    </row>
    <row r="54" spans="1:26">
      <c r="Z54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123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Títulos públicos,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1396</v>
      </c>
      <c r="C8" s="57" t="s">
        <v>1397</v>
      </c>
      <c r="D8" s="57" t="s">
        <v>1398</v>
      </c>
      <c r="E8" s="64" t="s">
        <v>1399</v>
      </c>
      <c r="F8" s="57" t="s">
        <v>1400</v>
      </c>
      <c r="G8" s="57" t="s">
        <v>1401</v>
      </c>
      <c r="H8" s="64" t="s">
        <v>1402</v>
      </c>
      <c r="I8" s="57" t="s">
        <v>1403</v>
      </c>
      <c r="J8" s="57" t="s">
        <v>1404</v>
      </c>
      <c r="K8" s="64" t="s">
        <v>1405</v>
      </c>
      <c r="L8" s="57" t="s">
        <v>1406</v>
      </c>
      <c r="M8" s="57" t="s">
        <v>1407</v>
      </c>
      <c r="N8" s="64" t="s">
        <v>1408</v>
      </c>
      <c r="O8" s="57" t="s">
        <v>1409</v>
      </c>
      <c r="P8" s="57" t="s">
        <v>1410</v>
      </c>
      <c r="Q8" s="64" t="s">
        <v>1411</v>
      </c>
      <c r="R8" s="57" t="s">
        <v>1412</v>
      </c>
      <c r="S8" s="57" t="s">
        <v>1413</v>
      </c>
      <c r="T8" s="57" t="s">
        <v>1414</v>
      </c>
      <c r="U8" s="57" t="s">
        <v>1415</v>
      </c>
      <c r="V8" s="57" t="s">
        <v>1416</v>
      </c>
      <c r="W8" s="57" t="s">
        <v>1417</v>
      </c>
      <c r="X8" s="57" t="s">
        <v>1418</v>
      </c>
      <c r="Y8" s="57" t="s">
        <v>1419</v>
      </c>
      <c r="Z8" s="66" t="s">
        <v>1420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 thickBot="1">
      <c r="A10" s="68">
        <v>1996</v>
      </c>
      <c r="B10" s="118">
        <v>0</v>
      </c>
      <c r="C10" s="70">
        <v>694372</v>
      </c>
      <c r="D10" s="70">
        <v>18900</v>
      </c>
      <c r="E10" s="70">
        <v>609053</v>
      </c>
      <c r="F10" s="70">
        <v>127561</v>
      </c>
      <c r="G10" s="70">
        <v>246641</v>
      </c>
      <c r="H10" s="70">
        <v>38710</v>
      </c>
      <c r="I10" s="70">
        <v>64255</v>
      </c>
      <c r="J10" s="70">
        <v>429</v>
      </c>
      <c r="K10" s="70">
        <v>81958</v>
      </c>
      <c r="L10" s="138"/>
      <c r="M10" s="70">
        <v>2991</v>
      </c>
      <c r="N10" s="70">
        <v>131250</v>
      </c>
      <c r="O10" s="70">
        <v>38839</v>
      </c>
      <c r="P10" s="70">
        <v>63000</v>
      </c>
      <c r="Q10" s="70">
        <v>59252</v>
      </c>
      <c r="R10" s="70">
        <v>100261</v>
      </c>
      <c r="S10" s="70">
        <v>40000</v>
      </c>
      <c r="T10" s="138"/>
      <c r="U10" s="70">
        <v>17000</v>
      </c>
      <c r="V10" s="142"/>
      <c r="W10" s="141"/>
      <c r="X10" s="70">
        <v>166592</v>
      </c>
      <c r="Y10" s="70">
        <v>30954</v>
      </c>
      <c r="Z10" s="71">
        <f>SUM(B10:Y10)</f>
        <v>2532018</v>
      </c>
    </row>
    <row r="11" spans="1:29" ht="13.7" customHeight="1" thickBot="1">
      <c r="A11" s="79">
        <v>1997</v>
      </c>
      <c r="B11" s="87">
        <v>500000</v>
      </c>
      <c r="C11" s="88">
        <v>735330</v>
      </c>
      <c r="D11" s="88">
        <v>18900</v>
      </c>
      <c r="E11" s="88">
        <v>377191</v>
      </c>
      <c r="F11" s="88">
        <v>212000</v>
      </c>
      <c r="G11" s="88">
        <v>344301.45</v>
      </c>
      <c r="H11" s="88">
        <v>50622.39</v>
      </c>
      <c r="I11" s="88">
        <v>72229.872999999992</v>
      </c>
      <c r="J11" s="88">
        <v>26702</v>
      </c>
      <c r="K11" s="88">
        <v>75246</v>
      </c>
      <c r="L11" s="124"/>
      <c r="M11" s="88">
        <v>11999.6</v>
      </c>
      <c r="N11" s="88">
        <v>356250</v>
      </c>
      <c r="O11" s="88">
        <v>127583.71</v>
      </c>
      <c r="P11" s="88">
        <v>53470</v>
      </c>
      <c r="Q11" s="88">
        <v>90876.3</v>
      </c>
      <c r="R11" s="88">
        <v>123503.13730999999</v>
      </c>
      <c r="S11" s="88">
        <v>43536</v>
      </c>
      <c r="T11" s="124"/>
      <c r="U11" s="88">
        <v>17000</v>
      </c>
      <c r="V11" s="124"/>
      <c r="W11" s="119">
        <v>40411.002999999997</v>
      </c>
      <c r="X11" s="88">
        <v>577329</v>
      </c>
      <c r="Y11" s="80">
        <v>55000</v>
      </c>
      <c r="Z11" s="73">
        <f>SUM(B11:Y11)</f>
        <v>3909481.4633100005</v>
      </c>
    </row>
    <row r="12" spans="1:29" s="16" customFormat="1" ht="13.7" customHeight="1">
      <c r="A12" s="79">
        <v>1998</v>
      </c>
      <c r="B12" s="87">
        <v>500000</v>
      </c>
      <c r="C12" s="88">
        <v>725700</v>
      </c>
      <c r="D12" s="88">
        <v>31178.221000000001</v>
      </c>
      <c r="E12" s="88">
        <v>54124.103000000003</v>
      </c>
      <c r="F12" s="88">
        <v>327508</v>
      </c>
      <c r="G12" s="88">
        <v>329748</v>
      </c>
      <c r="H12" s="88">
        <v>38522.667999999998</v>
      </c>
      <c r="I12" s="88">
        <v>76875.301950000008</v>
      </c>
      <c r="J12" s="88">
        <v>23705.475495475752</v>
      </c>
      <c r="K12" s="88">
        <v>51032.405640000004</v>
      </c>
      <c r="L12" s="124"/>
      <c r="M12" s="88">
        <v>7680</v>
      </c>
      <c r="N12" s="88">
        <v>334237</v>
      </c>
      <c r="O12" s="88">
        <v>178916.698</v>
      </c>
      <c r="P12" s="88">
        <v>46795.471300000005</v>
      </c>
      <c r="Q12" s="88">
        <v>142782.00099999999</v>
      </c>
      <c r="R12" s="88">
        <v>93713.504759999996</v>
      </c>
      <c r="S12" s="88">
        <v>44425</v>
      </c>
      <c r="T12" s="124"/>
      <c r="U12" s="88">
        <v>17000</v>
      </c>
      <c r="V12" s="119">
        <v>95000</v>
      </c>
      <c r="W12" s="88">
        <v>125467.6771</v>
      </c>
      <c r="X12" s="88">
        <v>529005.66599999997</v>
      </c>
      <c r="Y12" s="80">
        <v>52250</v>
      </c>
      <c r="Z12" s="73">
        <f t="shared" ref="Z12:Z34" si="0">SUM(B12:Y12)</f>
        <v>3825667.1932454752</v>
      </c>
      <c r="AA12" s="1"/>
      <c r="AB12" s="1"/>
      <c r="AC12" s="1"/>
    </row>
    <row r="13" spans="1:29" s="16" customFormat="1" ht="13.7" customHeight="1">
      <c r="A13" s="79">
        <v>1999</v>
      </c>
      <c r="B13" s="87">
        <v>481810</v>
      </c>
      <c r="C13" s="88">
        <v>1385100</v>
      </c>
      <c r="D13" s="88">
        <v>31617</v>
      </c>
      <c r="E13" s="88">
        <v>26198.93</v>
      </c>
      <c r="F13" s="88">
        <v>304479.19274999999</v>
      </c>
      <c r="G13" s="88">
        <v>469643.62731000001</v>
      </c>
      <c r="H13" s="88">
        <v>17201.057395920805</v>
      </c>
      <c r="I13" s="88">
        <v>86755.615999999995</v>
      </c>
      <c r="J13" s="88">
        <v>166044.81743</v>
      </c>
      <c r="K13" s="88">
        <v>7557.5100199999979</v>
      </c>
      <c r="L13" s="124"/>
      <c r="M13" s="88">
        <v>23113.350272727272</v>
      </c>
      <c r="N13" s="88">
        <v>308877</v>
      </c>
      <c r="O13" s="88">
        <v>292632.18099999998</v>
      </c>
      <c r="P13" s="88">
        <v>32268.951209999999</v>
      </c>
      <c r="Q13" s="88">
        <v>147250</v>
      </c>
      <c r="R13" s="88">
        <v>76215.502000000008</v>
      </c>
      <c r="S13" s="88">
        <v>196187</v>
      </c>
      <c r="T13" s="124"/>
      <c r="U13" s="88">
        <v>17200</v>
      </c>
      <c r="V13" s="88">
        <v>102786.48717711004</v>
      </c>
      <c r="W13" s="88">
        <v>197266</v>
      </c>
      <c r="X13" s="88">
        <v>497093.39444273815</v>
      </c>
      <c r="Y13" s="80">
        <v>44000</v>
      </c>
      <c r="Z13" s="73">
        <f t="shared" si="0"/>
        <v>4911297.6170084951</v>
      </c>
      <c r="AA13" s="1"/>
      <c r="AB13" s="1"/>
      <c r="AC13" s="1"/>
    </row>
    <row r="14" spans="1:29" s="16" customFormat="1" ht="13.7" customHeight="1">
      <c r="A14" s="79">
        <v>2000</v>
      </c>
      <c r="B14" s="87">
        <v>575530</v>
      </c>
      <c r="C14" s="88">
        <v>3340565</v>
      </c>
      <c r="D14" s="88">
        <v>54959.702230000003</v>
      </c>
      <c r="E14" s="88">
        <v>25008.025320000001</v>
      </c>
      <c r="F14" s="88">
        <v>410267.37199999997</v>
      </c>
      <c r="G14" s="88">
        <v>523249.34155456006</v>
      </c>
      <c r="H14" s="88">
        <v>14277.792899399999</v>
      </c>
      <c r="I14" s="88">
        <v>71186.346999999994</v>
      </c>
      <c r="J14" s="88">
        <v>228427.61591387389</v>
      </c>
      <c r="K14" s="88">
        <v>72842.467888502637</v>
      </c>
      <c r="L14" s="124"/>
      <c r="M14" s="88">
        <v>53219.19</v>
      </c>
      <c r="N14" s="88">
        <v>297708</v>
      </c>
      <c r="O14" s="88">
        <v>290008.3769725</v>
      </c>
      <c r="P14" s="88">
        <v>18198.57426941978</v>
      </c>
      <c r="Q14" s="88">
        <v>133016.17935321055</v>
      </c>
      <c r="R14" s="88">
        <v>82045.2</v>
      </c>
      <c r="S14" s="88">
        <v>183545.47</v>
      </c>
      <c r="T14" s="124"/>
      <c r="U14" s="88">
        <v>19742.450958149348</v>
      </c>
      <c r="V14" s="88">
        <v>114893.7</v>
      </c>
      <c r="W14" s="88">
        <v>185457.35</v>
      </c>
      <c r="X14" s="88">
        <v>441119.46803702391</v>
      </c>
      <c r="Y14" s="80">
        <v>30250</v>
      </c>
      <c r="Z14" s="73">
        <f t="shared" si="0"/>
        <v>7165517.6243966389</v>
      </c>
      <c r="AA14" s="1"/>
      <c r="AB14" s="1"/>
      <c r="AC14" s="1"/>
    </row>
    <row r="15" spans="1:29" s="16" customFormat="1" ht="13.7" customHeight="1">
      <c r="A15" s="79">
        <v>2001</v>
      </c>
      <c r="B15" s="87">
        <v>562200</v>
      </c>
      <c r="C15" s="88">
        <v>6418861.3143036216</v>
      </c>
      <c r="D15" s="88">
        <v>54779.877999999997</v>
      </c>
      <c r="E15" s="88">
        <v>709779.60800000001</v>
      </c>
      <c r="F15" s="88">
        <v>510033.63219549682</v>
      </c>
      <c r="G15" s="88">
        <v>611232.26399999997</v>
      </c>
      <c r="H15" s="88">
        <v>37977.928999999996</v>
      </c>
      <c r="I15" s="88">
        <v>110259.52787737649</v>
      </c>
      <c r="J15" s="88">
        <v>252137.31240484031</v>
      </c>
      <c r="K15" s="88">
        <v>39162.843089999995</v>
      </c>
      <c r="L15" s="124"/>
      <c r="M15" s="88">
        <v>56007.833891992974</v>
      </c>
      <c r="N15" s="88">
        <v>272232</v>
      </c>
      <c r="O15" s="88">
        <v>291604.10866285546</v>
      </c>
      <c r="P15" s="88">
        <v>26392.618999999999</v>
      </c>
      <c r="Q15" s="88">
        <v>147941.50399999999</v>
      </c>
      <c r="R15" s="88">
        <v>89956.191959563803</v>
      </c>
      <c r="S15" s="88">
        <v>172290</v>
      </c>
      <c r="T15" s="124"/>
      <c r="U15" s="88">
        <v>17665.165930402534</v>
      </c>
      <c r="V15" s="88">
        <v>122445.3</v>
      </c>
      <c r="W15" s="88">
        <v>164736.98952565325</v>
      </c>
      <c r="X15" s="88">
        <v>486285.67619980098</v>
      </c>
      <c r="Y15" s="80">
        <v>19250</v>
      </c>
      <c r="Z15" s="73">
        <f t="shared" si="0"/>
        <v>11173231.698041609</v>
      </c>
      <c r="AA15" s="1"/>
      <c r="AB15" s="1"/>
      <c r="AC15" s="1"/>
    </row>
    <row r="16" spans="1:29" s="16" customFormat="1" ht="13.7" customHeight="1">
      <c r="A16" s="79">
        <v>2002</v>
      </c>
      <c r="B16" s="87">
        <v>1635899.8548028311</v>
      </c>
      <c r="C16" s="88">
        <v>12726329.479154253</v>
      </c>
      <c r="D16" s="88">
        <v>50794.223894916751</v>
      </c>
      <c r="E16" s="88">
        <v>815867.86199999996</v>
      </c>
      <c r="F16" s="88">
        <v>282437.17465057224</v>
      </c>
      <c r="G16" s="88">
        <v>519372.53957889241</v>
      </c>
      <c r="H16" s="88">
        <v>70522.383272474195</v>
      </c>
      <c r="I16" s="88">
        <v>266162.70278235653</v>
      </c>
      <c r="J16" s="88">
        <v>302461.3080677893</v>
      </c>
      <c r="K16" s="88">
        <v>75139.307007981741</v>
      </c>
      <c r="L16" s="124"/>
      <c r="M16" s="88">
        <v>59072.080752780981</v>
      </c>
      <c r="N16" s="88">
        <v>967438.67733260733</v>
      </c>
      <c r="O16" s="88">
        <v>225308.36643289987</v>
      </c>
      <c r="P16" s="88">
        <v>28535.843791456886</v>
      </c>
      <c r="Q16" s="88">
        <v>60466.829379513096</v>
      </c>
      <c r="R16" s="88">
        <v>53000.982072651612</v>
      </c>
      <c r="S16" s="88">
        <v>276771.16399999999</v>
      </c>
      <c r="T16" s="124"/>
      <c r="U16" s="88">
        <v>15587.880902655725</v>
      </c>
      <c r="V16" s="88">
        <v>237437.11028796982</v>
      </c>
      <c r="W16" s="88">
        <v>427684.35897956614</v>
      </c>
      <c r="X16" s="88">
        <v>480248.62471945124</v>
      </c>
      <c r="Y16" s="80">
        <v>27802.5</v>
      </c>
      <c r="Z16" s="73">
        <f t="shared" si="0"/>
        <v>19604341.253863622</v>
      </c>
      <c r="AA16" s="1"/>
      <c r="AB16" s="1"/>
      <c r="AC16" s="1"/>
    </row>
    <row r="17" spans="1:29" s="16" customFormat="1" ht="13.7" customHeight="1">
      <c r="A17" s="79">
        <v>2003</v>
      </c>
      <c r="B17" s="87">
        <v>1589441.2012150001</v>
      </c>
      <c r="C17" s="88">
        <v>9391380.3022498786</v>
      </c>
      <c r="D17" s="88">
        <v>28714.313722682949</v>
      </c>
      <c r="E17" s="88">
        <v>26252.020119999997</v>
      </c>
      <c r="F17" s="88">
        <v>34436.799835287355</v>
      </c>
      <c r="G17" s="88">
        <v>438702.9523400403</v>
      </c>
      <c r="H17" s="88">
        <v>84726.439946240032</v>
      </c>
      <c r="I17" s="88">
        <v>40169.460975659887</v>
      </c>
      <c r="J17" s="88">
        <v>180164.57162036275</v>
      </c>
      <c r="K17" s="88">
        <v>75693.638160145827</v>
      </c>
      <c r="L17" s="124"/>
      <c r="M17" s="88">
        <v>52266.503891992972</v>
      </c>
      <c r="N17" s="88">
        <v>743001.97932639474</v>
      </c>
      <c r="O17" s="88">
        <v>231091.60407448231</v>
      </c>
      <c r="P17" s="88">
        <v>17773.659295115242</v>
      </c>
      <c r="Q17" s="88">
        <v>39743.400284074953</v>
      </c>
      <c r="R17" s="88">
        <v>49411.837313473057</v>
      </c>
      <c r="S17" s="88">
        <v>241112.97037</v>
      </c>
      <c r="T17" s="124"/>
      <c r="U17" s="88">
        <v>13337.488789263345</v>
      </c>
      <c r="V17" s="88">
        <v>277072.77864999999</v>
      </c>
      <c r="W17" s="88">
        <v>390224.25499229005</v>
      </c>
      <c r="X17" s="88">
        <v>247076.82677486632</v>
      </c>
      <c r="Y17" s="80">
        <v>0</v>
      </c>
      <c r="Z17" s="73">
        <f t="shared" si="0"/>
        <v>14191795.003947251</v>
      </c>
      <c r="AA17" s="1"/>
      <c r="AB17" s="1"/>
      <c r="AC17" s="1"/>
    </row>
    <row r="18" spans="1:29" s="16" customFormat="1" ht="13.7" customHeight="1">
      <c r="A18" s="79">
        <v>2004</v>
      </c>
      <c r="B18" s="87">
        <v>1671114.6394571797</v>
      </c>
      <c r="C18" s="88">
        <v>9709269.1188159324</v>
      </c>
      <c r="D18" s="88">
        <v>19960.15482789978</v>
      </c>
      <c r="E18" s="88">
        <v>12618.503480000018</v>
      </c>
      <c r="F18" s="88">
        <v>39486.846697889843</v>
      </c>
      <c r="G18" s="88">
        <v>536471.60482639819</v>
      </c>
      <c r="H18" s="88">
        <v>161269.19764558371</v>
      </c>
      <c r="I18" s="88">
        <v>27634.894054357919</v>
      </c>
      <c r="J18" s="88">
        <v>203734.82014662697</v>
      </c>
      <c r="K18" s="88">
        <v>86770.854649919944</v>
      </c>
      <c r="L18" s="124"/>
      <c r="M18" s="88">
        <v>1499.5966800000015</v>
      </c>
      <c r="N18" s="88">
        <v>721253.73608715693</v>
      </c>
      <c r="O18" s="88">
        <v>249721.00206766129</v>
      </c>
      <c r="P18" s="88">
        <v>16661.604644522336</v>
      </c>
      <c r="Q18" s="88">
        <v>72777.208587756613</v>
      </c>
      <c r="R18" s="88">
        <v>33889.106264246831</v>
      </c>
      <c r="S18" s="88">
        <v>281868.62956000003</v>
      </c>
      <c r="T18" s="124"/>
      <c r="U18" s="88">
        <v>11260.203761516534</v>
      </c>
      <c r="V18" s="88">
        <v>259361.70849081679</v>
      </c>
      <c r="W18" s="88">
        <v>384427.48545969883</v>
      </c>
      <c r="X18" s="88">
        <v>352212.20228432509</v>
      </c>
      <c r="Y18" s="80">
        <v>0</v>
      </c>
      <c r="Z18" s="73">
        <f t="shared" si="0"/>
        <v>14853263.118489489</v>
      </c>
      <c r="AA18" s="1"/>
      <c r="AB18" s="1"/>
      <c r="AC18" s="1"/>
    </row>
    <row r="19" spans="1:29" s="16" customFormat="1" ht="13.7" customHeight="1">
      <c r="A19" s="79">
        <v>2005</v>
      </c>
      <c r="B19" s="87">
        <v>1653097.021959407</v>
      </c>
      <c r="C19" s="88">
        <v>8286594.083932735</v>
      </c>
      <c r="D19" s="88">
        <v>20078.72415805417</v>
      </c>
      <c r="E19" s="88">
        <v>9099.7000000000007</v>
      </c>
      <c r="F19" s="88">
        <v>31042.914809178714</v>
      </c>
      <c r="G19" s="88">
        <v>573920.69090913353</v>
      </c>
      <c r="H19" s="88">
        <v>142451.04108087742</v>
      </c>
      <c r="I19" s="88">
        <v>9460.5164130447702</v>
      </c>
      <c r="J19" s="88">
        <v>225788.43669018272</v>
      </c>
      <c r="K19" s="88">
        <v>13510.20492</v>
      </c>
      <c r="L19" s="124"/>
      <c r="M19" s="88">
        <v>126</v>
      </c>
      <c r="N19" s="88">
        <v>733733.55494593258</v>
      </c>
      <c r="O19" s="88">
        <v>272024.17414708121</v>
      </c>
      <c r="P19" s="88">
        <v>12459.236847014578</v>
      </c>
      <c r="Q19" s="88">
        <v>117768.1538172187</v>
      </c>
      <c r="R19" s="88">
        <v>25522.983691377773</v>
      </c>
      <c r="S19" s="88">
        <v>305047.15548999998</v>
      </c>
      <c r="T19" s="124"/>
      <c r="U19" s="88">
        <v>8365.9187337697222</v>
      </c>
      <c r="V19" s="88">
        <v>214909.23711106327</v>
      </c>
      <c r="W19" s="88">
        <v>373368.70308683877</v>
      </c>
      <c r="X19" s="88">
        <v>329671.06320976216</v>
      </c>
      <c r="Y19" s="80">
        <v>0</v>
      </c>
      <c r="Z19" s="73">
        <f t="shared" si="0"/>
        <v>13358039.515952671</v>
      </c>
      <c r="AA19" s="1"/>
      <c r="AB19" s="1"/>
      <c r="AC19" s="1"/>
    </row>
    <row r="20" spans="1:29" s="16" customFormat="1" ht="13.7" customHeight="1">
      <c r="A20" s="79">
        <v>2006</v>
      </c>
      <c r="B20" s="87">
        <v>1364677.2048239051</v>
      </c>
      <c r="C20" s="88">
        <v>10350450.73000616</v>
      </c>
      <c r="D20" s="88">
        <v>16506.148197517345</v>
      </c>
      <c r="E20" s="88">
        <v>8982.1350000000002</v>
      </c>
      <c r="F20" s="88">
        <v>39052.81545187279</v>
      </c>
      <c r="G20" s="88">
        <v>575347.56321329507</v>
      </c>
      <c r="H20" s="88">
        <v>105822.76337559648</v>
      </c>
      <c r="I20" s="88">
        <v>8151.2472974715183</v>
      </c>
      <c r="J20" s="88">
        <v>242663.11907231572</v>
      </c>
      <c r="K20" s="88">
        <v>10886.209919999999</v>
      </c>
      <c r="L20" s="124"/>
      <c r="M20" s="88">
        <v>0</v>
      </c>
      <c r="N20" s="88">
        <v>701645.68892914453</v>
      </c>
      <c r="O20" s="88">
        <v>298554.71316463879</v>
      </c>
      <c r="P20" s="88">
        <v>390747.63861535495</v>
      </c>
      <c r="Q20" s="88">
        <v>94465.066732142004</v>
      </c>
      <c r="R20" s="88">
        <v>17190.828991412272</v>
      </c>
      <c r="S20" s="88">
        <v>309000.10188999999</v>
      </c>
      <c r="T20" s="124"/>
      <c r="U20" s="88">
        <v>7070.1274298963099</v>
      </c>
      <c r="V20" s="88">
        <v>147950.70000000001</v>
      </c>
      <c r="W20" s="88">
        <v>194187.03146001641</v>
      </c>
      <c r="X20" s="88">
        <v>375206.36785024166</v>
      </c>
      <c r="Y20" s="80">
        <v>0</v>
      </c>
      <c r="Z20" s="73">
        <f t="shared" si="0"/>
        <v>15258558.201420983</v>
      </c>
      <c r="AA20" s="1"/>
      <c r="AB20" s="1"/>
      <c r="AC20" s="1"/>
    </row>
    <row r="21" spans="1:29" s="16" customFormat="1" ht="13.7" customHeight="1">
      <c r="A21" s="79">
        <v>2007</v>
      </c>
      <c r="B21" s="87">
        <v>1073780.9118755544</v>
      </c>
      <c r="C21" s="88">
        <v>12380627.217734065</v>
      </c>
      <c r="D21" s="88">
        <v>10182.623383189719</v>
      </c>
      <c r="E21" s="88">
        <v>8981.41</v>
      </c>
      <c r="F21" s="88">
        <v>46818.518670500205</v>
      </c>
      <c r="G21" s="88">
        <v>548384.51422459818</v>
      </c>
      <c r="H21" s="88">
        <v>73088.730720968553</v>
      </c>
      <c r="I21" s="88">
        <v>1569.0616706182</v>
      </c>
      <c r="J21" s="88">
        <v>255806.00057267916</v>
      </c>
      <c r="K21" s="88">
        <v>2314.3041989261992</v>
      </c>
      <c r="L21" s="124"/>
      <c r="M21" s="88">
        <v>0</v>
      </c>
      <c r="N21" s="88">
        <v>680695.02056646277</v>
      </c>
      <c r="O21" s="88">
        <v>323841.39526556793</v>
      </c>
      <c r="P21" s="88">
        <v>789405.96837989998</v>
      </c>
      <c r="Q21" s="88">
        <v>96863.163217511377</v>
      </c>
      <c r="R21" s="88">
        <v>8898.8291150881778</v>
      </c>
      <c r="S21" s="88">
        <v>342883.24433518993</v>
      </c>
      <c r="T21" s="124"/>
      <c r="U21" s="88">
        <v>5152.3907398963092</v>
      </c>
      <c r="V21" s="88">
        <v>67777.118342382528</v>
      </c>
      <c r="W21" s="88">
        <v>32869.441854628283</v>
      </c>
      <c r="X21" s="88">
        <v>459008.9765335609</v>
      </c>
      <c r="Y21" s="80">
        <v>0</v>
      </c>
      <c r="Z21" s="73">
        <f t="shared" si="0"/>
        <v>17208948.841401286</v>
      </c>
      <c r="AA21" s="1"/>
      <c r="AB21" s="1"/>
      <c r="AC21" s="1"/>
    </row>
    <row r="22" spans="1:29" s="16" customFormat="1" ht="13.7" customHeight="1">
      <c r="A22" s="79">
        <v>2008</v>
      </c>
      <c r="B22" s="87">
        <v>866796.35328731989</v>
      </c>
      <c r="C22" s="88">
        <v>13122071.640324103</v>
      </c>
      <c r="D22" s="88">
        <v>7213.9287593034487</v>
      </c>
      <c r="E22" s="88">
        <v>8910.9420081138651</v>
      </c>
      <c r="F22" s="88">
        <v>33470.410871330481</v>
      </c>
      <c r="G22" s="88">
        <v>548412.40514728008</v>
      </c>
      <c r="H22" s="88">
        <v>43141.191939632357</v>
      </c>
      <c r="I22" s="88">
        <v>4345.82</v>
      </c>
      <c r="J22" s="88">
        <v>273368.06288329803</v>
      </c>
      <c r="K22" s="88">
        <v>2154.2285664782003</v>
      </c>
      <c r="L22" s="124"/>
      <c r="M22" s="88">
        <v>97.07</v>
      </c>
      <c r="N22" s="88">
        <v>696182.75005961</v>
      </c>
      <c r="O22" s="88">
        <v>349904.77150550392</v>
      </c>
      <c r="P22" s="88">
        <v>813060.06355523202</v>
      </c>
      <c r="Q22" s="88">
        <v>123916.21838671988</v>
      </c>
      <c r="R22" s="88">
        <v>487052.22319110017</v>
      </c>
      <c r="S22" s="88">
        <v>197929.70991098759</v>
      </c>
      <c r="T22" s="124"/>
      <c r="U22" s="88">
        <v>3157.9169050977389</v>
      </c>
      <c r="V22" s="88">
        <v>21178.748109999997</v>
      </c>
      <c r="W22" s="88">
        <v>31154.631793477049</v>
      </c>
      <c r="X22" s="88">
        <v>516031.3532022633</v>
      </c>
      <c r="Y22" s="80">
        <v>32401</v>
      </c>
      <c r="Z22" s="73">
        <f t="shared" si="0"/>
        <v>18181951.440406855</v>
      </c>
      <c r="AA22" s="1"/>
      <c r="AB22" s="1"/>
      <c r="AC22" s="1"/>
    </row>
    <row r="23" spans="1:29" s="16" customFormat="1" ht="13.7" customHeight="1">
      <c r="A23" s="79">
        <v>2009</v>
      </c>
      <c r="B23" s="87">
        <v>633905.12096774182</v>
      </c>
      <c r="C23" s="88">
        <v>14600991.964045595</v>
      </c>
      <c r="D23" s="88">
        <v>7668.6057999999994</v>
      </c>
      <c r="E23" s="88">
        <v>580389.34769764449</v>
      </c>
      <c r="F23" s="88">
        <v>18751.423455248794</v>
      </c>
      <c r="G23" s="88">
        <v>519456.77318331727</v>
      </c>
      <c r="H23" s="88">
        <v>33037.47638412119</v>
      </c>
      <c r="I23" s="88">
        <v>0</v>
      </c>
      <c r="J23" s="88">
        <v>305957.7751473473</v>
      </c>
      <c r="K23" s="88">
        <v>2012.1305064781995</v>
      </c>
      <c r="L23" s="124"/>
      <c r="M23" s="88">
        <v>97.07</v>
      </c>
      <c r="N23" s="88">
        <v>710982.2004718004</v>
      </c>
      <c r="O23" s="88">
        <v>373468.71022834594</v>
      </c>
      <c r="P23" s="88">
        <v>759858.31208020798</v>
      </c>
      <c r="Q23" s="88">
        <v>147706.4897939584</v>
      </c>
      <c r="R23" s="88">
        <v>427143.91312199045</v>
      </c>
      <c r="S23" s="88">
        <v>246048</v>
      </c>
      <c r="T23" s="124"/>
      <c r="U23" s="88">
        <v>1163.4430702991672</v>
      </c>
      <c r="V23" s="88">
        <v>16070.348109999995</v>
      </c>
      <c r="W23" s="88">
        <v>32284.606697509553</v>
      </c>
      <c r="X23" s="88">
        <v>523415.38898842648</v>
      </c>
      <c r="Y23" s="80">
        <v>17842.513450833329</v>
      </c>
      <c r="Z23" s="73">
        <f t="shared" si="0"/>
        <v>19958251.613200877</v>
      </c>
      <c r="AA23" s="1"/>
      <c r="AB23" s="1"/>
      <c r="AC23" s="1"/>
    </row>
    <row r="24" spans="1:29" s="16" customFormat="1" ht="13.7" customHeight="1">
      <c r="A24" s="79">
        <v>2010</v>
      </c>
      <c r="B24" s="87">
        <v>2220596</v>
      </c>
      <c r="C24" s="88">
        <v>19383796.202144239</v>
      </c>
      <c r="D24" s="88">
        <v>7896.4364800000003</v>
      </c>
      <c r="E24" s="88">
        <v>2859844.09759939</v>
      </c>
      <c r="F24" s="88">
        <v>21365.680480237443</v>
      </c>
      <c r="G24" s="88">
        <v>692748.60934879351</v>
      </c>
      <c r="H24" s="88">
        <v>27466.025537334885</v>
      </c>
      <c r="I24" s="88">
        <v>0</v>
      </c>
      <c r="J24" s="88">
        <v>322181.12879706535</v>
      </c>
      <c r="K24" s="88">
        <v>1842.7314664781995</v>
      </c>
      <c r="L24" s="124"/>
      <c r="M24" s="88">
        <v>18000</v>
      </c>
      <c r="N24" s="88">
        <v>682079.22835220094</v>
      </c>
      <c r="O24" s="88">
        <v>414661.74192712002</v>
      </c>
      <c r="P24" s="88">
        <v>686328.83962996001</v>
      </c>
      <c r="Q24" s="88">
        <v>252096.1342552086</v>
      </c>
      <c r="R24" s="88">
        <v>320681.28909852152</v>
      </c>
      <c r="S24" s="88">
        <v>253121.56307692308</v>
      </c>
      <c r="T24" s="124"/>
      <c r="U24" s="88">
        <v>0</v>
      </c>
      <c r="V24" s="88">
        <v>12027.448109999996</v>
      </c>
      <c r="W24" s="88">
        <v>33748.405099297059</v>
      </c>
      <c r="X24" s="88">
        <v>544431.30229944852</v>
      </c>
      <c r="Y24" s="80">
        <v>12437.310450833327</v>
      </c>
      <c r="Z24" s="73">
        <f t="shared" si="0"/>
        <v>28767350.174153052</v>
      </c>
      <c r="AA24" s="1"/>
      <c r="AB24" s="1"/>
      <c r="AC24" s="1"/>
    </row>
    <row r="25" spans="1:29" s="16" customFormat="1" ht="13.7" customHeight="1">
      <c r="A25" s="79">
        <v>2011</v>
      </c>
      <c r="B25" s="87">
        <v>2970444.4362000003</v>
      </c>
      <c r="C25" s="88">
        <v>25651815.434152506</v>
      </c>
      <c r="D25" s="88">
        <v>9678.9181718053387</v>
      </c>
      <c r="E25" s="88">
        <v>3053168.6252835733</v>
      </c>
      <c r="F25" s="88">
        <v>29644.372331333303</v>
      </c>
      <c r="G25" s="88">
        <v>614315.47570898244</v>
      </c>
      <c r="H25" s="88">
        <v>21468.398833088737</v>
      </c>
      <c r="I25" s="88">
        <v>4442.37</v>
      </c>
      <c r="J25" s="88">
        <v>345488.86921983986</v>
      </c>
      <c r="K25" s="88">
        <v>1765.1322764781999</v>
      </c>
      <c r="L25" s="124"/>
      <c r="M25" s="88">
        <v>88108.253668275283</v>
      </c>
      <c r="N25" s="88">
        <v>750596.00685762498</v>
      </c>
      <c r="O25" s="88">
        <v>453944.16376726452</v>
      </c>
      <c r="P25" s="88">
        <v>1638566.796886408</v>
      </c>
      <c r="Q25" s="88">
        <v>233992.95010078838</v>
      </c>
      <c r="R25" s="88">
        <v>184096.63175697569</v>
      </c>
      <c r="S25" s="88">
        <v>270346.79000000004</v>
      </c>
      <c r="T25" s="124"/>
      <c r="U25" s="88">
        <v>0</v>
      </c>
      <c r="V25" s="88">
        <v>103580.84052285712</v>
      </c>
      <c r="W25" s="88">
        <v>36535.579609446489</v>
      </c>
      <c r="X25" s="88">
        <v>542622.77277063683</v>
      </c>
      <c r="Y25" s="80">
        <v>11974.03296</v>
      </c>
      <c r="Z25" s="73">
        <f t="shared" si="0"/>
        <v>37016596.851077877</v>
      </c>
      <c r="AA25" s="1"/>
      <c r="AB25" s="1"/>
      <c r="AC25" s="1"/>
    </row>
    <row r="26" spans="1:29" s="16" customFormat="1" ht="13.7" customHeight="1">
      <c r="A26" s="79">
        <v>2012</v>
      </c>
      <c r="B26" s="87">
        <v>5615784.8873299994</v>
      </c>
      <c r="C26" s="88">
        <v>32198854.310326923</v>
      </c>
      <c r="D26" s="88">
        <v>8645.1716106599979</v>
      </c>
      <c r="E26" s="88">
        <v>4347237.4572049472</v>
      </c>
      <c r="F26" s="88">
        <v>23918.928561150718</v>
      </c>
      <c r="G26" s="88">
        <v>674272.89775975375</v>
      </c>
      <c r="H26" s="88">
        <v>218393.46685804403</v>
      </c>
      <c r="I26" s="88">
        <v>458167.35266426794</v>
      </c>
      <c r="J26" s="88">
        <v>365368.9455636022</v>
      </c>
      <c r="K26" s="88">
        <v>1317.1317164781997</v>
      </c>
      <c r="L26" s="124"/>
      <c r="M26" s="88">
        <v>79742.745396955201</v>
      </c>
      <c r="N26" s="88">
        <v>827666.07600963162</v>
      </c>
      <c r="O26" s="88">
        <v>501560.5050665763</v>
      </c>
      <c r="P26" s="88">
        <v>2420857.2943202639</v>
      </c>
      <c r="Q26" s="88">
        <v>242438.44639811388</v>
      </c>
      <c r="R26" s="88">
        <v>909830</v>
      </c>
      <c r="S26" s="88">
        <v>368087.44874078361</v>
      </c>
      <c r="T26" s="124"/>
      <c r="U26" s="88">
        <v>0</v>
      </c>
      <c r="V26" s="88">
        <v>58265.12172447551</v>
      </c>
      <c r="W26" s="88">
        <v>41671.922218750617</v>
      </c>
      <c r="X26" s="88">
        <v>528491.37874842877</v>
      </c>
      <c r="Y26" s="80">
        <v>12111.6</v>
      </c>
      <c r="Z26" s="73">
        <f t="shared" si="0"/>
        <v>49902683.088219799</v>
      </c>
      <c r="AA26" s="1"/>
      <c r="AB26" s="1"/>
      <c r="AC26" s="1"/>
    </row>
    <row r="27" spans="1:29" s="16" customFormat="1" ht="13.7" customHeight="1">
      <c r="A27" s="79">
        <v>2013</v>
      </c>
      <c r="B27" s="87">
        <v>9976822.1186650004</v>
      </c>
      <c r="C27" s="88">
        <v>38696062.995144822</v>
      </c>
      <c r="D27" s="88">
        <v>8360.2575098800007</v>
      </c>
      <c r="E27" s="88">
        <v>4341270.7749429848</v>
      </c>
      <c r="F27" s="88">
        <v>15908.35932850837</v>
      </c>
      <c r="G27" s="88">
        <v>829015.8708091994</v>
      </c>
      <c r="H27" s="88">
        <v>1642231.3828484232</v>
      </c>
      <c r="I27" s="88">
        <v>1507286.6772</v>
      </c>
      <c r="J27" s="88">
        <v>413576.89842282701</v>
      </c>
      <c r="K27" s="88">
        <v>2383.401716478199</v>
      </c>
      <c r="L27" s="124"/>
      <c r="M27" s="88">
        <v>74431.098657870432</v>
      </c>
      <c r="N27" s="88">
        <v>2366930.1872069179</v>
      </c>
      <c r="O27" s="88">
        <v>554002.40846275515</v>
      </c>
      <c r="P27" s="88">
        <v>4845191.3651900003</v>
      </c>
      <c r="Q27" s="88">
        <v>379384.76285539177</v>
      </c>
      <c r="R27" s="88">
        <v>1225436.2352941176</v>
      </c>
      <c r="S27" s="88">
        <v>473690.46373821562</v>
      </c>
      <c r="T27" s="124"/>
      <c r="U27" s="88">
        <v>0</v>
      </c>
      <c r="V27" s="88">
        <v>25801.544239432777</v>
      </c>
      <c r="W27" s="88">
        <v>55733.006756701601</v>
      </c>
      <c r="X27" s="88">
        <v>447837.07888816064</v>
      </c>
      <c r="Y27" s="80">
        <v>12111.6</v>
      </c>
      <c r="Z27" s="73">
        <f t="shared" si="0"/>
        <v>67893468.487877682</v>
      </c>
      <c r="AA27" s="1"/>
      <c r="AB27" s="1"/>
      <c r="AC27" s="1"/>
    </row>
    <row r="28" spans="1:29" s="16" customFormat="1" ht="13.7" customHeight="1">
      <c r="A28" s="79">
        <v>2014</v>
      </c>
      <c r="B28" s="87">
        <v>16356498.08</v>
      </c>
      <c r="C28" s="88">
        <v>46607613.237777367</v>
      </c>
      <c r="D28" s="88">
        <v>7861.3066998300001</v>
      </c>
      <c r="E28" s="88">
        <v>5533517.4794438602</v>
      </c>
      <c r="F28" s="88">
        <v>15308.113003265053</v>
      </c>
      <c r="G28" s="88">
        <v>699580.45277374983</v>
      </c>
      <c r="H28" s="88">
        <v>1904604.8595976681</v>
      </c>
      <c r="I28" s="88">
        <v>1756481.9996562994</v>
      </c>
      <c r="J28" s="88">
        <v>534407.52267124644</v>
      </c>
      <c r="K28" s="88">
        <v>1778.1317164781992</v>
      </c>
      <c r="L28" s="124"/>
      <c r="M28" s="88">
        <v>62281.976135361976</v>
      </c>
      <c r="N28" s="88">
        <v>2813016.0494001936</v>
      </c>
      <c r="O28" s="88">
        <v>687705.65483694454</v>
      </c>
      <c r="P28" s="88">
        <v>4791206.2090463052</v>
      </c>
      <c r="Q28" s="88">
        <v>497170.90153645334</v>
      </c>
      <c r="R28" s="88">
        <v>1403889.6153124482</v>
      </c>
      <c r="S28" s="88">
        <v>596119.35773821559</v>
      </c>
      <c r="T28" s="124"/>
      <c r="U28" s="88">
        <v>0</v>
      </c>
      <c r="V28" s="88">
        <v>4066.7443588285473</v>
      </c>
      <c r="W28" s="88">
        <v>295296.77849530498</v>
      </c>
      <c r="X28" s="88">
        <v>434603.65417160286</v>
      </c>
      <c r="Y28" s="80">
        <v>12111.6</v>
      </c>
      <c r="Z28" s="73">
        <f t="shared" si="0"/>
        <v>85015119.724371403</v>
      </c>
      <c r="AA28" s="1"/>
      <c r="AB28" s="1"/>
      <c r="AC28" s="1"/>
    </row>
    <row r="29" spans="1:29" s="16" customFormat="1" ht="13.7" customHeight="1">
      <c r="A29" s="79">
        <v>2015</v>
      </c>
      <c r="B29" s="87">
        <v>24003183.920000002</v>
      </c>
      <c r="C29" s="88">
        <v>68252421.681809604</v>
      </c>
      <c r="D29" s="88">
        <v>7927.2067704000001</v>
      </c>
      <c r="E29" s="88">
        <v>8209587.5107459957</v>
      </c>
      <c r="F29" s="88">
        <v>5087.2667200000005</v>
      </c>
      <c r="G29" s="88">
        <v>1141190.0402925771</v>
      </c>
      <c r="H29" s="88">
        <v>5937512.9282262493</v>
      </c>
      <c r="I29" s="88">
        <v>2258026.5052149571</v>
      </c>
      <c r="J29" s="88">
        <v>588582.70870944788</v>
      </c>
      <c r="K29" s="88">
        <v>1300.01</v>
      </c>
      <c r="L29" s="124"/>
      <c r="M29" s="88">
        <v>93973.172037228709</v>
      </c>
      <c r="N29" s="88">
        <v>2943716.9004894546</v>
      </c>
      <c r="O29" s="88">
        <v>789611.5064215078</v>
      </c>
      <c r="P29" s="88">
        <v>8261666.9299587999</v>
      </c>
      <c r="Q29" s="88">
        <v>523804.35603750788</v>
      </c>
      <c r="R29" s="88">
        <v>2074441.2748949272</v>
      </c>
      <c r="S29" s="88">
        <v>738715.08</v>
      </c>
      <c r="T29" s="124"/>
      <c r="U29" s="88">
        <v>0</v>
      </c>
      <c r="V29" s="88">
        <v>162.1</v>
      </c>
      <c r="W29" s="88">
        <v>408221.23039171903</v>
      </c>
      <c r="X29" s="88">
        <v>378646.62347535632</v>
      </c>
      <c r="Y29" s="80">
        <v>12205.95</v>
      </c>
      <c r="Z29" s="73">
        <f t="shared" si="0"/>
        <v>126629984.90219575</v>
      </c>
      <c r="AA29" s="1"/>
      <c r="AB29" s="1"/>
      <c r="AC29" s="1"/>
    </row>
    <row r="30" spans="1:29" s="16" customFormat="1" ht="13.7" customHeight="1">
      <c r="A30" s="79">
        <v>2016</v>
      </c>
      <c r="B30" s="87">
        <v>37040538.890603997</v>
      </c>
      <c r="C30" s="88">
        <v>138670300.43409789</v>
      </c>
      <c r="D30" s="88">
        <v>7227.6748400000006</v>
      </c>
      <c r="E30" s="88">
        <v>20481828.331952147</v>
      </c>
      <c r="F30" s="88">
        <v>5041.3667200000009</v>
      </c>
      <c r="G30" s="88">
        <v>5143608.365829506</v>
      </c>
      <c r="H30" s="88">
        <v>18206030.040248793</v>
      </c>
      <c r="I30" s="88">
        <v>2098613.2280598693</v>
      </c>
      <c r="J30" s="88">
        <v>572458.95359287912</v>
      </c>
      <c r="K30" s="88">
        <v>1300.01</v>
      </c>
      <c r="L30" s="124"/>
      <c r="M30" s="88">
        <v>92300.237084384891</v>
      </c>
      <c r="N30" s="88">
        <v>11791887.667798264</v>
      </c>
      <c r="O30" s="88">
        <v>1368203.4517131306</v>
      </c>
      <c r="P30" s="88">
        <v>12439093.907959785</v>
      </c>
      <c r="Q30" s="88">
        <v>2371656.0163404909</v>
      </c>
      <c r="R30" s="88">
        <v>7609164.666430614</v>
      </c>
      <c r="S30" s="88">
        <v>647873.76</v>
      </c>
      <c r="T30" s="124"/>
      <c r="U30" s="88">
        <v>0</v>
      </c>
      <c r="V30" s="88">
        <v>5110355</v>
      </c>
      <c r="W30" s="88">
        <v>135173.11705649999</v>
      </c>
      <c r="X30" s="88">
        <v>407235.94450718921</v>
      </c>
      <c r="Y30" s="80">
        <v>302.92651000000001</v>
      </c>
      <c r="Z30" s="73">
        <f t="shared" si="0"/>
        <v>264200193.99134538</v>
      </c>
      <c r="AA30" s="1"/>
      <c r="AB30" s="1"/>
      <c r="AC30" s="1"/>
    </row>
    <row r="31" spans="1:29" s="16" customFormat="1" ht="13.7" customHeight="1">
      <c r="A31" s="79">
        <v>2017</v>
      </c>
      <c r="B31" s="87">
        <v>56253722.159151442</v>
      </c>
      <c r="C31" s="88">
        <v>216867242.78096259</v>
      </c>
      <c r="D31" s="88">
        <v>7099.0603788449216</v>
      </c>
      <c r="E31" s="88">
        <v>37267707.510745995</v>
      </c>
      <c r="F31" s="88">
        <v>0</v>
      </c>
      <c r="G31" s="88">
        <v>6460157.3127365559</v>
      </c>
      <c r="H31" s="88">
        <v>19209257.707838062</v>
      </c>
      <c r="I31" s="88">
        <v>9739105.1381189357</v>
      </c>
      <c r="J31" s="88">
        <v>621310.11174701573</v>
      </c>
      <c r="K31" s="88">
        <v>3943882.01</v>
      </c>
      <c r="L31" s="124"/>
      <c r="M31" s="88">
        <v>5718026.295109937</v>
      </c>
      <c r="N31" s="88">
        <v>16798507.390301533</v>
      </c>
      <c r="O31" s="88">
        <v>1446041.4371052082</v>
      </c>
      <c r="P31" s="88">
        <v>19176090.870887857</v>
      </c>
      <c r="Q31" s="88">
        <v>10046922.835807115</v>
      </c>
      <c r="R31" s="88">
        <v>8901647.912490556</v>
      </c>
      <c r="S31" s="88">
        <v>521787.70202951471</v>
      </c>
      <c r="T31" s="124"/>
      <c r="U31" s="88">
        <v>0</v>
      </c>
      <c r="V31" s="88">
        <v>9324500</v>
      </c>
      <c r="W31" s="88">
        <v>159154.44774706999</v>
      </c>
      <c r="X31" s="88">
        <v>323614.82759449905</v>
      </c>
      <c r="Y31" s="80">
        <v>3754840</v>
      </c>
      <c r="Z31" s="73">
        <f t="shared" si="0"/>
        <v>426540617.51075274</v>
      </c>
      <c r="AA31" s="1"/>
      <c r="AB31" s="1"/>
      <c r="AC31" s="1"/>
    </row>
    <row r="32" spans="1:29" s="16" customFormat="1" ht="13.7" customHeight="1">
      <c r="A32" s="79">
        <v>2018</v>
      </c>
      <c r="B32" s="87">
        <v>81783862.806521088</v>
      </c>
      <c r="C32" s="88">
        <v>429523318.99896944</v>
      </c>
      <c r="D32" s="88">
        <v>115.82368</v>
      </c>
      <c r="E32" s="88">
        <v>75049475.5</v>
      </c>
      <c r="F32" s="88">
        <v>0</v>
      </c>
      <c r="G32" s="88">
        <v>11103494.494883856</v>
      </c>
      <c r="H32" s="88">
        <v>31020360.634116739</v>
      </c>
      <c r="I32" s="88">
        <v>19178261.256395489</v>
      </c>
      <c r="J32" s="88">
        <v>920748.68738784175</v>
      </c>
      <c r="K32" s="88">
        <v>7941043.0100000007</v>
      </c>
      <c r="L32" s="124"/>
      <c r="M32" s="88">
        <v>11420288.468290729</v>
      </c>
      <c r="N32" s="88">
        <v>25241263.705400217</v>
      </c>
      <c r="O32" s="88">
        <v>1859514.5708529432</v>
      </c>
      <c r="P32" s="88">
        <v>31544429.644000001</v>
      </c>
      <c r="Q32" s="88">
        <v>15761232.601681128</v>
      </c>
      <c r="R32" s="88">
        <v>16413347.040778156</v>
      </c>
      <c r="S32" s="88">
        <v>521359.49236099474</v>
      </c>
      <c r="T32" s="124"/>
      <c r="U32" s="88">
        <v>0</v>
      </c>
      <c r="V32" s="88">
        <v>18904150</v>
      </c>
      <c r="W32" s="88">
        <v>320512.14468555502</v>
      </c>
      <c r="X32" s="88">
        <v>403861.6318522261</v>
      </c>
      <c r="Y32" s="80">
        <v>7573870.0010000011</v>
      </c>
      <c r="Z32" s="73">
        <f t="shared" si="0"/>
        <v>786484510.51285636</v>
      </c>
      <c r="AA32" s="1"/>
      <c r="AB32" s="1"/>
      <c r="AC32" s="1"/>
    </row>
    <row r="33" spans="1:29" s="16" customFormat="1" ht="13.7" customHeight="1">
      <c r="A33" s="79">
        <v>2019</v>
      </c>
      <c r="B33" s="87">
        <v>120098937.147615</v>
      </c>
      <c r="C33" s="88">
        <v>576931744.11557543</v>
      </c>
      <c r="D33" s="88">
        <v>8557.1489299999994</v>
      </c>
      <c r="E33" s="88">
        <v>116645512.5</v>
      </c>
      <c r="F33" s="88">
        <v>0</v>
      </c>
      <c r="G33" s="88">
        <v>17890253.268428203</v>
      </c>
      <c r="H33" s="88">
        <v>47707100.802649997</v>
      </c>
      <c r="I33" s="88">
        <v>30219103.656396687</v>
      </c>
      <c r="J33" s="88">
        <v>641009.97623059619</v>
      </c>
      <c r="K33" s="88">
        <v>12579250.01</v>
      </c>
      <c r="L33" s="124"/>
      <c r="M33" s="88">
        <v>18038831.290646903</v>
      </c>
      <c r="N33" s="88">
        <v>38883829.03622961</v>
      </c>
      <c r="O33" s="88">
        <v>2677575.345264073</v>
      </c>
      <c r="P33" s="88">
        <v>48708230.443999998</v>
      </c>
      <c r="Q33" s="88">
        <v>23251765.400266066</v>
      </c>
      <c r="R33" s="88">
        <v>24268590.184796009</v>
      </c>
      <c r="S33" s="88">
        <v>56981.45805250448</v>
      </c>
      <c r="T33" s="124"/>
      <c r="U33" s="88">
        <v>0</v>
      </c>
      <c r="V33" s="88">
        <v>29947500</v>
      </c>
      <c r="W33" s="88">
        <v>507747.63493575004</v>
      </c>
      <c r="X33" s="88">
        <v>634417.02753426624</v>
      </c>
      <c r="Y33" s="80">
        <v>11080585.880139999</v>
      </c>
      <c r="Z33" s="73">
        <f t="shared" si="0"/>
        <v>1120777522.3276911</v>
      </c>
      <c r="AA33" s="1"/>
      <c r="AB33" s="1"/>
      <c r="AC33" s="1"/>
    </row>
    <row r="34" spans="1:29" s="16" customFormat="1" ht="13.7" customHeight="1">
      <c r="A34" s="79">
        <v>2020</v>
      </c>
      <c r="B34" s="87">
        <v>155084168.26500002</v>
      </c>
      <c r="C34" s="88">
        <v>743139563.32975078</v>
      </c>
      <c r="D34" s="88">
        <v>0</v>
      </c>
      <c r="E34" s="88">
        <v>169716950</v>
      </c>
      <c r="F34" s="88">
        <v>0</v>
      </c>
      <c r="G34" s="88">
        <v>23477989.087409887</v>
      </c>
      <c r="H34" s="88">
        <v>59492686.418483429</v>
      </c>
      <c r="I34" s="88">
        <v>48372093.039903827</v>
      </c>
      <c r="J34" s="88">
        <v>466348.30954700953</v>
      </c>
      <c r="K34" s="88">
        <v>17671750.010000002</v>
      </c>
      <c r="L34" s="124"/>
      <c r="M34" s="88">
        <v>25305656.769914076</v>
      </c>
      <c r="N34" s="88">
        <v>53027358.343614154</v>
      </c>
      <c r="O34" s="88">
        <v>3444632.1210979042</v>
      </c>
      <c r="P34" s="88">
        <v>68928680.59626852</v>
      </c>
      <c r="Q34" s="88">
        <v>32700072.459925741</v>
      </c>
      <c r="R34" s="88">
        <v>33165480.525741711</v>
      </c>
      <c r="S34" s="88">
        <v>51676.677144793051</v>
      </c>
      <c r="T34" s="124"/>
      <c r="U34" s="88">
        <v>0</v>
      </c>
      <c r="V34" s="88">
        <v>44477275.016489998</v>
      </c>
      <c r="W34" s="88">
        <v>713322.05929825001</v>
      </c>
      <c r="X34" s="88">
        <v>789304.43660107895</v>
      </c>
      <c r="Y34" s="80">
        <v>13883935.880139999</v>
      </c>
      <c r="Z34" s="73">
        <f t="shared" si="0"/>
        <v>1493908943.3463311</v>
      </c>
      <c r="AA34" s="1"/>
      <c r="AB34" s="1"/>
      <c r="AC34" s="1"/>
    </row>
    <row r="35" spans="1:29" s="45" customFormat="1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9" s="45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52"/>
      <c r="AB36" s="52"/>
    </row>
    <row r="37" spans="1:29" s="45" customFormat="1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  <c r="AA37" s="1"/>
      <c r="AB37" s="1"/>
    </row>
    <row r="38" spans="1:29" s="45" customFormat="1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  <c r="AA38" s="1"/>
      <c r="AB38" s="1"/>
    </row>
    <row r="39" spans="1:29" s="45" customFormat="1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  <c r="AA39" s="1"/>
      <c r="AB39" s="1"/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124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Deuda Pública con Organismos Internacionales, por provincia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1421</v>
      </c>
      <c r="C8" s="57" t="s">
        <v>1422</v>
      </c>
      <c r="D8" s="57" t="s">
        <v>1423</v>
      </c>
      <c r="E8" s="64" t="s">
        <v>1424</v>
      </c>
      <c r="F8" s="57" t="s">
        <v>1425</v>
      </c>
      <c r="G8" s="57" t="s">
        <v>1426</v>
      </c>
      <c r="H8" s="64" t="s">
        <v>1427</v>
      </c>
      <c r="I8" s="57" t="s">
        <v>1428</v>
      </c>
      <c r="J8" s="57" t="s">
        <v>1429</v>
      </c>
      <c r="K8" s="64" t="s">
        <v>1430</v>
      </c>
      <c r="L8" s="57" t="s">
        <v>1431</v>
      </c>
      <c r="M8" s="57" t="s">
        <v>1432</v>
      </c>
      <c r="N8" s="64" t="s">
        <v>1433</v>
      </c>
      <c r="O8" s="57" t="s">
        <v>1434</v>
      </c>
      <c r="P8" s="57" t="s">
        <v>1435</v>
      </c>
      <c r="Q8" s="64" t="s">
        <v>1436</v>
      </c>
      <c r="R8" s="57" t="s">
        <v>1437</v>
      </c>
      <c r="S8" s="57" t="s">
        <v>1438</v>
      </c>
      <c r="T8" s="57" t="s">
        <v>1439</v>
      </c>
      <c r="U8" s="57" t="s">
        <v>1440</v>
      </c>
      <c r="V8" s="57" t="s">
        <v>1441</v>
      </c>
      <c r="W8" s="57" t="s">
        <v>1442</v>
      </c>
      <c r="X8" s="57" t="s">
        <v>1443</v>
      </c>
      <c r="Y8" s="57" t="s">
        <v>1444</v>
      </c>
      <c r="Z8" s="66" t="s">
        <v>1445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>
      <c r="A10" s="68">
        <v>1996</v>
      </c>
      <c r="B10" s="118">
        <v>23200</v>
      </c>
      <c r="C10" s="70">
        <v>112412</v>
      </c>
      <c r="D10" s="70">
        <v>21217</v>
      </c>
      <c r="E10" s="70">
        <v>77854.666999999987</v>
      </c>
      <c r="F10" s="70">
        <v>74678</v>
      </c>
      <c r="G10" s="70">
        <v>141104</v>
      </c>
      <c r="H10" s="70">
        <v>9256</v>
      </c>
      <c r="I10" s="70">
        <v>179381</v>
      </c>
      <c r="J10" s="70">
        <v>141822</v>
      </c>
      <c r="K10" s="70">
        <v>19285</v>
      </c>
      <c r="L10" s="70">
        <v>28780</v>
      </c>
      <c r="M10" s="70">
        <v>11192</v>
      </c>
      <c r="N10" s="70">
        <v>292317</v>
      </c>
      <c r="O10" s="70">
        <v>142567</v>
      </c>
      <c r="P10" s="70">
        <v>26752</v>
      </c>
      <c r="Q10" s="70">
        <v>110136</v>
      </c>
      <c r="R10" s="70">
        <v>81556</v>
      </c>
      <c r="S10" s="70">
        <v>104234.29300000001</v>
      </c>
      <c r="T10" s="70">
        <v>59981</v>
      </c>
      <c r="U10" s="70">
        <v>2952.1380646153848</v>
      </c>
      <c r="V10" s="70">
        <v>111459</v>
      </c>
      <c r="W10" s="70">
        <v>41728</v>
      </c>
      <c r="X10" s="70">
        <v>102422</v>
      </c>
      <c r="Y10" s="70">
        <v>3493</v>
      </c>
      <c r="Z10" s="71">
        <f>SUM(B10:Y10)</f>
        <v>1919779.0980646154</v>
      </c>
    </row>
    <row r="11" spans="1:29" ht="13.7" customHeight="1">
      <c r="A11" s="79">
        <v>1997</v>
      </c>
      <c r="B11" s="87">
        <v>19200</v>
      </c>
      <c r="C11" s="88">
        <v>275200</v>
      </c>
      <c r="D11" s="88">
        <v>29900.230800000001</v>
      </c>
      <c r="E11" s="88">
        <v>111305.57699999999</v>
      </c>
      <c r="F11" s="88">
        <v>67881</v>
      </c>
      <c r="G11" s="88">
        <v>132555</v>
      </c>
      <c r="H11" s="88">
        <v>9960.6239999999998</v>
      </c>
      <c r="I11" s="88">
        <v>176426.97126999998</v>
      </c>
      <c r="J11" s="88">
        <v>152015</v>
      </c>
      <c r="K11" s="88">
        <v>19377</v>
      </c>
      <c r="L11" s="88">
        <v>29493.56</v>
      </c>
      <c r="M11" s="88">
        <v>16479.662181818181</v>
      </c>
      <c r="N11" s="88">
        <v>312697</v>
      </c>
      <c r="O11" s="88">
        <v>139839.34</v>
      </c>
      <c r="P11" s="88">
        <v>29730</v>
      </c>
      <c r="Q11" s="88">
        <v>133307.97</v>
      </c>
      <c r="R11" s="88">
        <v>72247.333329999994</v>
      </c>
      <c r="S11" s="88">
        <v>110042.71500000001</v>
      </c>
      <c r="T11" s="88">
        <v>56792.961999999992</v>
      </c>
      <c r="U11" s="88">
        <v>2108.6700461538462</v>
      </c>
      <c r="V11" s="88">
        <v>198976.5</v>
      </c>
      <c r="W11" s="88">
        <v>90507.839999999997</v>
      </c>
      <c r="X11" s="88">
        <v>106068</v>
      </c>
      <c r="Y11" s="80">
        <v>3446</v>
      </c>
      <c r="Z11" s="73">
        <f>SUM(B11:Y11)</f>
        <v>2295558.9556279723</v>
      </c>
    </row>
    <row r="12" spans="1:29" s="16" customFormat="1" ht="13.7" customHeight="1">
      <c r="A12" s="79">
        <v>1998</v>
      </c>
      <c r="B12" s="87">
        <v>17600</v>
      </c>
      <c r="C12" s="88">
        <v>399100</v>
      </c>
      <c r="D12" s="88">
        <v>61449.773938888888</v>
      </c>
      <c r="E12" s="88">
        <v>138460.64354000002</v>
      </c>
      <c r="F12" s="88">
        <v>58551.902000000009</v>
      </c>
      <c r="G12" s="88">
        <v>155829.42804</v>
      </c>
      <c r="H12" s="88">
        <v>35878.854719999996</v>
      </c>
      <c r="I12" s="88">
        <v>182497.76843</v>
      </c>
      <c r="J12" s="88">
        <v>146773.5472</v>
      </c>
      <c r="K12" s="88">
        <v>79983.954870000016</v>
      </c>
      <c r="L12" s="88">
        <v>28180.89</v>
      </c>
      <c r="M12" s="88">
        <v>16570.4365</v>
      </c>
      <c r="N12" s="88">
        <v>324240</v>
      </c>
      <c r="O12" s="88">
        <v>136524.88400000002</v>
      </c>
      <c r="P12" s="88">
        <v>57501.768856000002</v>
      </c>
      <c r="Q12" s="88">
        <v>181366.24513999998</v>
      </c>
      <c r="R12" s="88">
        <v>125024.784</v>
      </c>
      <c r="S12" s="88">
        <v>129340</v>
      </c>
      <c r="T12" s="88">
        <v>58541.112240000002</v>
      </c>
      <c r="U12" s="88">
        <v>98966.019117692311</v>
      </c>
      <c r="V12" s="88">
        <v>392443.36202333332</v>
      </c>
      <c r="W12" s="88">
        <v>72391.89</v>
      </c>
      <c r="X12" s="88">
        <v>168793.28066666666</v>
      </c>
      <c r="Y12" s="80">
        <v>5273.2942199999998</v>
      </c>
      <c r="Z12" s="73">
        <f t="shared" ref="Z12:Z34" si="0">SUM(B12:Y12)</f>
        <v>3071283.8395025819</v>
      </c>
      <c r="AA12" s="1"/>
      <c r="AB12" s="1"/>
      <c r="AC12" s="1"/>
    </row>
    <row r="13" spans="1:29" s="16" customFormat="1" ht="13.7" customHeight="1">
      <c r="A13" s="79">
        <v>1999</v>
      </c>
      <c r="B13" s="87">
        <v>22900</v>
      </c>
      <c r="C13" s="88">
        <v>682800</v>
      </c>
      <c r="D13" s="88">
        <v>77135.289529999995</v>
      </c>
      <c r="E13" s="88">
        <v>161079.52622</v>
      </c>
      <c r="F13" s="88">
        <v>68898.486000000004</v>
      </c>
      <c r="G13" s="88">
        <v>182586.924</v>
      </c>
      <c r="H13" s="88">
        <v>50255.619080333352</v>
      </c>
      <c r="I13" s="88">
        <v>197184.111</v>
      </c>
      <c r="J13" s="88">
        <v>144820.55674999999</v>
      </c>
      <c r="K13" s="88">
        <v>104059.82387000001</v>
      </c>
      <c r="L13" s="88">
        <v>31131.11</v>
      </c>
      <c r="M13" s="88">
        <v>19208.926359999998</v>
      </c>
      <c r="N13" s="88">
        <v>346216.48217999999</v>
      </c>
      <c r="O13" s="88">
        <v>176953.67700000003</v>
      </c>
      <c r="P13" s="88">
        <v>72279.858420000004</v>
      </c>
      <c r="Q13" s="88">
        <v>225286</v>
      </c>
      <c r="R13" s="88">
        <v>156183.53</v>
      </c>
      <c r="S13" s="88">
        <v>159879</v>
      </c>
      <c r="T13" s="88">
        <v>65018.537940000002</v>
      </c>
      <c r="U13" s="88">
        <v>116412.12741223077</v>
      </c>
      <c r="V13" s="88">
        <v>379462.10379000002</v>
      </c>
      <c r="W13" s="88">
        <v>59745.428269999997</v>
      </c>
      <c r="X13" s="88">
        <v>225991.9201171264</v>
      </c>
      <c r="Y13" s="80">
        <v>11120.694220000001</v>
      </c>
      <c r="Z13" s="73">
        <f t="shared" si="0"/>
        <v>3736609.7321596905</v>
      </c>
      <c r="AA13" s="1"/>
      <c r="AB13" s="1"/>
      <c r="AC13" s="1"/>
    </row>
    <row r="14" spans="1:29" s="16" customFormat="1" ht="13.7" customHeight="1">
      <c r="A14" s="79">
        <v>2000</v>
      </c>
      <c r="B14" s="87">
        <v>45200</v>
      </c>
      <c r="C14" s="88">
        <v>868400</v>
      </c>
      <c r="D14" s="88">
        <v>41120.843160000004</v>
      </c>
      <c r="E14" s="88">
        <v>152312.07664000001</v>
      </c>
      <c r="F14" s="88">
        <v>74534.10100000001</v>
      </c>
      <c r="G14" s="88">
        <v>116238.44130999999</v>
      </c>
      <c r="H14" s="88">
        <v>50219.269767999998</v>
      </c>
      <c r="I14" s="88">
        <v>121401.94892</v>
      </c>
      <c r="J14" s="88">
        <v>72449.888499999986</v>
      </c>
      <c r="K14" s="88">
        <v>29400.776819999995</v>
      </c>
      <c r="L14" s="88">
        <v>29192.191999999999</v>
      </c>
      <c r="M14" s="88">
        <v>22464.01</v>
      </c>
      <c r="N14" s="88">
        <v>83586</v>
      </c>
      <c r="O14" s="88">
        <v>99658.025999999998</v>
      </c>
      <c r="P14" s="88">
        <v>91146.20405</v>
      </c>
      <c r="Q14" s="88">
        <v>143286.88400000002</v>
      </c>
      <c r="R14" s="88">
        <v>93385.424000000014</v>
      </c>
      <c r="S14" s="88">
        <v>67777</v>
      </c>
      <c r="T14" s="88">
        <v>16446.897650000006</v>
      </c>
      <c r="U14" s="88">
        <v>30000</v>
      </c>
      <c r="V14" s="88">
        <v>233878.7</v>
      </c>
      <c r="W14" s="88">
        <v>46329.3</v>
      </c>
      <c r="X14" s="88">
        <v>153862.85041666662</v>
      </c>
      <c r="Y14" s="80">
        <v>13876.878650000001</v>
      </c>
      <c r="Z14" s="73">
        <f t="shared" si="0"/>
        <v>2696167.7128846669</v>
      </c>
      <c r="AA14" s="1"/>
      <c r="AB14" s="1"/>
      <c r="AC14" s="1"/>
    </row>
    <row r="15" spans="1:29" s="16" customFormat="1" ht="13.7" customHeight="1">
      <c r="A15" s="79">
        <v>2001</v>
      </c>
      <c r="B15" s="87">
        <v>55120</v>
      </c>
      <c r="C15" s="88">
        <v>932171</v>
      </c>
      <c r="D15" s="88">
        <v>61146.103426666654</v>
      </c>
      <c r="E15" s="88">
        <v>268686.50240166666</v>
      </c>
      <c r="F15" s="88">
        <v>82746.33309</v>
      </c>
      <c r="G15" s="88">
        <v>130033.33480166664</v>
      </c>
      <c r="H15" s="88">
        <v>70105.134529000017</v>
      </c>
      <c r="I15" s="88">
        <v>124390.81356000001</v>
      </c>
      <c r="J15" s="88">
        <v>67527.419958421058</v>
      </c>
      <c r="K15" s="88">
        <v>25568.060450000004</v>
      </c>
      <c r="L15" s="88">
        <v>34949.905252963617</v>
      </c>
      <c r="M15" s="88">
        <v>30577.480330909093</v>
      </c>
      <c r="N15" s="88">
        <v>89761.697999999975</v>
      </c>
      <c r="O15" s="88">
        <v>97292.872810000001</v>
      </c>
      <c r="P15" s="88">
        <v>95593.266759999999</v>
      </c>
      <c r="Q15" s="88">
        <v>141246.91440320158</v>
      </c>
      <c r="R15" s="88">
        <v>128022.47369565218</v>
      </c>
      <c r="S15" s="88">
        <v>68066.45759999998</v>
      </c>
      <c r="T15" s="88">
        <v>16878.844204833338</v>
      </c>
      <c r="U15" s="88">
        <v>30000</v>
      </c>
      <c r="V15" s="88">
        <v>410276.0575</v>
      </c>
      <c r="W15" s="88">
        <v>45006.71</v>
      </c>
      <c r="X15" s="88">
        <v>143983.59639333331</v>
      </c>
      <c r="Y15" s="80">
        <v>14849.63579</v>
      </c>
      <c r="Z15" s="73">
        <f t="shared" si="0"/>
        <v>3164000.6149583142</v>
      </c>
      <c r="AA15" s="1"/>
      <c r="AB15" s="1"/>
      <c r="AC15" s="1"/>
    </row>
    <row r="16" spans="1:29" s="16" customFormat="1" ht="13.7" customHeight="1">
      <c r="A16" s="79">
        <v>2002</v>
      </c>
      <c r="B16" s="87">
        <v>181677.85591683025</v>
      </c>
      <c r="C16" s="88">
        <v>3251957.0103215282</v>
      </c>
      <c r="D16" s="88">
        <v>207357.65649469057</v>
      </c>
      <c r="E16" s="88">
        <v>977640.55659488088</v>
      </c>
      <c r="F16" s="88">
        <v>242568.82497603999</v>
      </c>
      <c r="G16" s="88">
        <v>382832.07894593757</v>
      </c>
      <c r="H16" s="88">
        <v>185005.62406170004</v>
      </c>
      <c r="I16" s="88">
        <v>388540.62232788809</v>
      </c>
      <c r="J16" s="88">
        <v>223996.76189093015</v>
      </c>
      <c r="K16" s="88">
        <v>46019.067456900004</v>
      </c>
      <c r="L16" s="88">
        <v>71406.23564422605</v>
      </c>
      <c r="M16" s="88">
        <v>98780.277884066338</v>
      </c>
      <c r="N16" s="88">
        <v>339093.95862751536</v>
      </c>
      <c r="O16" s="88">
        <v>322573.16895295988</v>
      </c>
      <c r="P16" s="88">
        <v>307002.39513955702</v>
      </c>
      <c r="Q16" s="88">
        <v>506805.93918368442</v>
      </c>
      <c r="R16" s="88">
        <v>498044.75256437896</v>
      </c>
      <c r="S16" s="88">
        <v>236067.20765220001</v>
      </c>
      <c r="T16" s="88">
        <v>56392.887644123155</v>
      </c>
      <c r="U16" s="88">
        <v>30000</v>
      </c>
      <c r="V16" s="88">
        <v>1332293.1744329999</v>
      </c>
      <c r="W16" s="88">
        <v>101989.28380121604</v>
      </c>
      <c r="X16" s="88">
        <v>489712.35640122788</v>
      </c>
      <c r="Y16" s="80">
        <v>35954.256499451032</v>
      </c>
      <c r="Z16" s="73">
        <f t="shared" si="0"/>
        <v>10513711.953414932</v>
      </c>
      <c r="AA16" s="1"/>
      <c r="AB16" s="1"/>
      <c r="AC16" s="1"/>
    </row>
    <row r="17" spans="1:29" s="16" customFormat="1" ht="13.7" customHeight="1">
      <c r="A17" s="79">
        <v>2003</v>
      </c>
      <c r="B17" s="87">
        <v>295969.65314287797</v>
      </c>
      <c r="C17" s="88">
        <v>2717469.2102954024</v>
      </c>
      <c r="D17" s="88">
        <v>221112.86555181385</v>
      </c>
      <c r="E17" s="88">
        <v>1347617.3413118643</v>
      </c>
      <c r="F17" s="88">
        <v>220208.95495392638</v>
      </c>
      <c r="G17" s="88">
        <v>374104.24920701934</v>
      </c>
      <c r="H17" s="88">
        <v>184367.33785498678</v>
      </c>
      <c r="I17" s="88">
        <v>336670.036909346</v>
      </c>
      <c r="J17" s="88">
        <v>174946.72500693795</v>
      </c>
      <c r="K17" s="88">
        <v>40666.782993425346</v>
      </c>
      <c r="L17" s="88">
        <v>52311.035915991924</v>
      </c>
      <c r="M17" s="88">
        <v>73591.960028002082</v>
      </c>
      <c r="N17" s="88">
        <v>289790.82677885541</v>
      </c>
      <c r="O17" s="88">
        <v>261364.25761128898</v>
      </c>
      <c r="P17" s="88">
        <v>242476.66710707522</v>
      </c>
      <c r="Q17" s="88">
        <v>400200.99125308346</v>
      </c>
      <c r="R17" s="88">
        <v>374758.34232917242</v>
      </c>
      <c r="S17" s="88">
        <v>204057.65062000358</v>
      </c>
      <c r="T17" s="88">
        <v>46578.264053316867</v>
      </c>
      <c r="U17" s="88">
        <v>29273.20508</v>
      </c>
      <c r="V17" s="88">
        <v>1068829.7948133536</v>
      </c>
      <c r="W17" s="88">
        <v>60443.940007572543</v>
      </c>
      <c r="X17" s="88">
        <v>379742.6069104916</v>
      </c>
      <c r="Y17" s="80">
        <v>41412.118043000002</v>
      </c>
      <c r="Z17" s="73">
        <f t="shared" si="0"/>
        <v>9437964.817778809</v>
      </c>
      <c r="AA17" s="1"/>
      <c r="AB17" s="1"/>
      <c r="AC17" s="1"/>
    </row>
    <row r="18" spans="1:29" s="16" customFormat="1" ht="13.7" customHeight="1">
      <c r="A18" s="79">
        <v>2004</v>
      </c>
      <c r="B18" s="87">
        <v>318750.9241608592</v>
      </c>
      <c r="C18" s="88">
        <v>2737802.3803748586</v>
      </c>
      <c r="D18" s="88">
        <v>217110.82270077307</v>
      </c>
      <c r="E18" s="88">
        <v>1588411.5373857906</v>
      </c>
      <c r="F18" s="88">
        <v>200815.77764222486</v>
      </c>
      <c r="G18" s="88">
        <v>386116.96884206205</v>
      </c>
      <c r="H18" s="88">
        <v>180035.14136492679</v>
      </c>
      <c r="I18" s="88">
        <v>334372.03787975869</v>
      </c>
      <c r="J18" s="88">
        <v>153863.01489241087</v>
      </c>
      <c r="K18" s="88">
        <v>40289.859318937073</v>
      </c>
      <c r="L18" s="88">
        <v>50273.333003909225</v>
      </c>
      <c r="M18" s="88">
        <v>65202.363964511707</v>
      </c>
      <c r="N18" s="88">
        <v>298093.65525021695</v>
      </c>
      <c r="O18" s="88">
        <v>302936.25019292941</v>
      </c>
      <c r="P18" s="88">
        <v>243597.99467546184</v>
      </c>
      <c r="Q18" s="88">
        <v>368291.73295595788</v>
      </c>
      <c r="R18" s="88">
        <v>365816.27873054252</v>
      </c>
      <c r="S18" s="88">
        <v>180180.87486407481</v>
      </c>
      <c r="T18" s="88">
        <v>42678.934756204042</v>
      </c>
      <c r="U18" s="88">
        <v>32173.84702647059</v>
      </c>
      <c r="V18" s="88">
        <v>1089538.4235582964</v>
      </c>
      <c r="W18" s="88">
        <v>99821.846887310254</v>
      </c>
      <c r="X18" s="88">
        <v>355775.96319951193</v>
      </c>
      <c r="Y18" s="80">
        <v>51181.129823646377</v>
      </c>
      <c r="Z18" s="73">
        <f t="shared" si="0"/>
        <v>9703131.0934516434</v>
      </c>
      <c r="AA18" s="1"/>
      <c r="AB18" s="1"/>
      <c r="AC18" s="1"/>
    </row>
    <row r="19" spans="1:29" s="16" customFormat="1" ht="13.7" customHeight="1">
      <c r="A19" s="79">
        <v>2005</v>
      </c>
      <c r="B19" s="87">
        <v>340135.23473064986</v>
      </c>
      <c r="C19" s="88">
        <v>2725339.4777458981</v>
      </c>
      <c r="D19" s="88">
        <v>205735.34560171555</v>
      </c>
      <c r="E19" s="88">
        <v>1822805.2758963285</v>
      </c>
      <c r="F19" s="88">
        <v>180494.00559394187</v>
      </c>
      <c r="G19" s="88">
        <v>382511.60356643796</v>
      </c>
      <c r="H19" s="88">
        <v>191807.00339891046</v>
      </c>
      <c r="I19" s="88">
        <v>395916.36032773199</v>
      </c>
      <c r="J19" s="88">
        <v>149821.69159926852</v>
      </c>
      <c r="K19" s="88">
        <v>38119.374637518034</v>
      </c>
      <c r="L19" s="88">
        <v>45449.47468182147</v>
      </c>
      <c r="M19" s="88">
        <v>73949.747877416827</v>
      </c>
      <c r="N19" s="88">
        <v>315812.51833787368</v>
      </c>
      <c r="O19" s="88">
        <v>299138.17498821567</v>
      </c>
      <c r="P19" s="88">
        <v>225961.37256762708</v>
      </c>
      <c r="Q19" s="88">
        <v>344651.57441920694</v>
      </c>
      <c r="R19" s="88">
        <v>382255.22135168826</v>
      </c>
      <c r="S19" s="88">
        <v>159681.23497553877</v>
      </c>
      <c r="T19" s="88">
        <v>39612.356065397718</v>
      </c>
      <c r="U19" s="88">
        <v>21035.000326470588</v>
      </c>
      <c r="V19" s="88">
        <v>1060774.1094719961</v>
      </c>
      <c r="W19" s="88">
        <v>87343.52399315346</v>
      </c>
      <c r="X19" s="88">
        <v>376778.71664782899</v>
      </c>
      <c r="Y19" s="80">
        <v>42667.354696965769</v>
      </c>
      <c r="Z19" s="73">
        <f t="shared" si="0"/>
        <v>9907795.7534996029</v>
      </c>
      <c r="AA19" s="1"/>
      <c r="AB19" s="1"/>
      <c r="AC19" s="1"/>
    </row>
    <row r="20" spans="1:29" s="16" customFormat="1" ht="13.7" customHeight="1">
      <c r="A20" s="79">
        <v>2006</v>
      </c>
      <c r="B20" s="87">
        <v>447073.64617749013</v>
      </c>
      <c r="C20" s="88">
        <v>2641064.449915722</v>
      </c>
      <c r="D20" s="88">
        <v>187936.52579548891</v>
      </c>
      <c r="E20" s="88">
        <v>1861946.8764401008</v>
      </c>
      <c r="F20" s="88">
        <v>156049.32791416871</v>
      </c>
      <c r="G20" s="88">
        <v>340381.76306281541</v>
      </c>
      <c r="H20" s="88">
        <v>185911.80560147361</v>
      </c>
      <c r="I20" s="88">
        <v>359658.58407854778</v>
      </c>
      <c r="J20" s="88">
        <v>124714.31239467947</v>
      </c>
      <c r="K20" s="88">
        <v>77465.628483124427</v>
      </c>
      <c r="L20" s="88">
        <v>38848.634089782041</v>
      </c>
      <c r="M20" s="88">
        <v>71955.792916513106</v>
      </c>
      <c r="N20" s="88">
        <v>311589.02606377681</v>
      </c>
      <c r="O20" s="88">
        <v>283352.06015123811</v>
      </c>
      <c r="P20" s="88">
        <v>205477.03272669602</v>
      </c>
      <c r="Q20" s="88">
        <v>317568.06354086247</v>
      </c>
      <c r="R20" s="88">
        <v>356374.10562624875</v>
      </c>
      <c r="S20" s="88">
        <v>144848.0263850218</v>
      </c>
      <c r="T20" s="88">
        <v>32997.833306839028</v>
      </c>
      <c r="U20" s="88">
        <v>17397.490286470591</v>
      </c>
      <c r="V20" s="88">
        <v>983993.4491738393</v>
      </c>
      <c r="W20" s="88">
        <v>78034.448990602745</v>
      </c>
      <c r="X20" s="88">
        <v>356191.83748393087</v>
      </c>
      <c r="Y20" s="80">
        <v>39440.079844369895</v>
      </c>
      <c r="Z20" s="73">
        <f t="shared" si="0"/>
        <v>9620270.8004498016</v>
      </c>
      <c r="AA20" s="1"/>
      <c r="AB20" s="1"/>
      <c r="AC20" s="1"/>
    </row>
    <row r="21" spans="1:29" s="16" customFormat="1" ht="13.7" customHeight="1">
      <c r="A21" s="79">
        <v>2007</v>
      </c>
      <c r="B21" s="87">
        <v>623232.34926161508</v>
      </c>
      <c r="C21" s="88">
        <v>2682788.3059835467</v>
      </c>
      <c r="D21" s="88">
        <v>170168.50685046852</v>
      </c>
      <c r="E21" s="88">
        <v>1950050.9828762631</v>
      </c>
      <c r="F21" s="88">
        <v>131011.50797717413</v>
      </c>
      <c r="G21" s="88">
        <v>307300.14318643295</v>
      </c>
      <c r="H21" s="88">
        <v>178715.35995691613</v>
      </c>
      <c r="I21" s="88">
        <v>316508.32712631498</v>
      </c>
      <c r="J21" s="88">
        <v>98191.784828283009</v>
      </c>
      <c r="K21" s="88">
        <v>80239.799251140401</v>
      </c>
      <c r="L21" s="88">
        <v>59677.326665862558</v>
      </c>
      <c r="M21" s="88">
        <v>83065.148251100516</v>
      </c>
      <c r="N21" s="88">
        <v>335021.74248334544</v>
      </c>
      <c r="O21" s="88">
        <v>249459.59869687329</v>
      </c>
      <c r="P21" s="88">
        <v>187316.51973562865</v>
      </c>
      <c r="Q21" s="88">
        <v>317850.52840224281</v>
      </c>
      <c r="R21" s="88">
        <v>327602.32437138329</v>
      </c>
      <c r="S21" s="88">
        <v>131954.99197553319</v>
      </c>
      <c r="T21" s="88">
        <v>40977.600625403807</v>
      </c>
      <c r="U21" s="88">
        <v>15636.703656209826</v>
      </c>
      <c r="V21" s="88">
        <v>863659.69879066362</v>
      </c>
      <c r="W21" s="88">
        <v>130892.24971490151</v>
      </c>
      <c r="X21" s="88">
        <v>332410.03164942679</v>
      </c>
      <c r="Y21" s="80">
        <v>37057.342123334849</v>
      </c>
      <c r="Z21" s="73">
        <f t="shared" si="0"/>
        <v>9650788.8744400665</v>
      </c>
      <c r="AA21" s="1"/>
      <c r="AB21" s="1"/>
      <c r="AC21" s="1"/>
    </row>
    <row r="22" spans="1:29" s="16" customFormat="1" ht="13.7" customHeight="1">
      <c r="A22" s="79">
        <v>2008</v>
      </c>
      <c r="B22" s="87">
        <v>629270.4544959988</v>
      </c>
      <c r="C22" s="88">
        <v>2918259.5435794811</v>
      </c>
      <c r="D22" s="88">
        <v>156569.97145800278</v>
      </c>
      <c r="E22" s="88">
        <v>2257874.282354793</v>
      </c>
      <c r="F22" s="88">
        <v>107643.08241565886</v>
      </c>
      <c r="G22" s="88">
        <v>287681.72979237221</v>
      </c>
      <c r="H22" s="88">
        <v>170632.78145847609</v>
      </c>
      <c r="I22" s="88">
        <v>322135.51029259351</v>
      </c>
      <c r="J22" s="88">
        <v>69261.509318260127</v>
      </c>
      <c r="K22" s="88">
        <v>81608.832668698728</v>
      </c>
      <c r="L22" s="88">
        <v>55998.127334928824</v>
      </c>
      <c r="M22" s="88">
        <v>77354.847105002438</v>
      </c>
      <c r="N22" s="88">
        <v>400290.40423982416</v>
      </c>
      <c r="O22" s="88">
        <v>235979.81053302548</v>
      </c>
      <c r="P22" s="88">
        <v>155918.92145871959</v>
      </c>
      <c r="Q22" s="88">
        <v>335354.91243857093</v>
      </c>
      <c r="R22" s="88">
        <v>332852.85527172603</v>
      </c>
      <c r="S22" s="88">
        <v>167899.79286021992</v>
      </c>
      <c r="T22" s="88">
        <v>34562.38830160581</v>
      </c>
      <c r="U22" s="88">
        <v>83550.431389680525</v>
      </c>
      <c r="V22" s="88">
        <v>860287.15887005639</v>
      </c>
      <c r="W22" s="88">
        <v>136277.98393022423</v>
      </c>
      <c r="X22" s="88">
        <v>344917.33645694994</v>
      </c>
      <c r="Y22" s="80">
        <v>34615.300461198545</v>
      </c>
      <c r="Z22" s="73">
        <f t="shared" si="0"/>
        <v>10256797.968486067</v>
      </c>
      <c r="AA22" s="1"/>
      <c r="AB22" s="1"/>
      <c r="AC22" s="1"/>
    </row>
    <row r="23" spans="1:29" s="16" customFormat="1" ht="13.7" customHeight="1">
      <c r="A23" s="79">
        <v>2009</v>
      </c>
      <c r="B23" s="87">
        <v>711490.51121904072</v>
      </c>
      <c r="C23" s="88">
        <v>3273479.2550421283</v>
      </c>
      <c r="D23" s="88">
        <v>143498.33739583509</v>
      </c>
      <c r="E23" s="88">
        <v>2522464.7929018391</v>
      </c>
      <c r="F23" s="88">
        <v>144492.61851718725</v>
      </c>
      <c r="G23" s="88">
        <v>269335.16711346665</v>
      </c>
      <c r="H23" s="88">
        <v>168008.91539032606</v>
      </c>
      <c r="I23" s="88">
        <v>333405.77907581622</v>
      </c>
      <c r="J23" s="88">
        <v>34272.653807992887</v>
      </c>
      <c r="K23" s="88">
        <v>77479.227553609002</v>
      </c>
      <c r="L23" s="88">
        <v>53198.861322191304</v>
      </c>
      <c r="M23" s="88">
        <v>72330.773240876733</v>
      </c>
      <c r="N23" s="88">
        <v>451573.24325309356</v>
      </c>
      <c r="O23" s="88">
        <v>208124.61807780724</v>
      </c>
      <c r="P23" s="88">
        <v>123284.91225144154</v>
      </c>
      <c r="Q23" s="88">
        <v>316545.21411259641</v>
      </c>
      <c r="R23" s="88">
        <v>316699.62089965562</v>
      </c>
      <c r="S23" s="88">
        <v>199090.49373385467</v>
      </c>
      <c r="T23" s="88">
        <v>27966.5443202979</v>
      </c>
      <c r="U23" s="88">
        <v>62081.279878817972</v>
      </c>
      <c r="V23" s="88">
        <v>897076.19815354503</v>
      </c>
      <c r="W23" s="88">
        <v>166968.2941644805</v>
      </c>
      <c r="X23" s="88">
        <v>328398.52989675454</v>
      </c>
      <c r="Y23" s="80">
        <v>25468.673391478569</v>
      </c>
      <c r="Z23" s="73">
        <f t="shared" si="0"/>
        <v>10926734.514714131</v>
      </c>
      <c r="AA23" s="1"/>
      <c r="AB23" s="1"/>
      <c r="AC23" s="1"/>
    </row>
    <row r="24" spans="1:29" s="16" customFormat="1" ht="13.7" customHeight="1">
      <c r="A24" s="79">
        <v>2010</v>
      </c>
      <c r="B24" s="87">
        <v>896848.94530979241</v>
      </c>
      <c r="C24" s="88">
        <v>3667846.3987625185</v>
      </c>
      <c r="D24" s="88">
        <v>124772.20382140961</v>
      </c>
      <c r="E24" s="88">
        <v>2615685.2360324604</v>
      </c>
      <c r="F24" s="88">
        <v>153236.93229516252</v>
      </c>
      <c r="G24" s="88">
        <v>218667.66382302105</v>
      </c>
      <c r="H24" s="88">
        <v>174322.45839668825</v>
      </c>
      <c r="I24" s="88">
        <v>397710.61628218478</v>
      </c>
      <c r="J24" s="88">
        <v>30139.005570638674</v>
      </c>
      <c r="K24" s="88">
        <v>66274.444579467396</v>
      </c>
      <c r="L24" s="88">
        <v>47261.796195355739</v>
      </c>
      <c r="M24" s="88">
        <v>72972.609352785046</v>
      </c>
      <c r="N24" s="88">
        <v>599075.33090703236</v>
      </c>
      <c r="O24" s="88">
        <v>190489.77719518659</v>
      </c>
      <c r="P24" s="88">
        <v>102771.95643444387</v>
      </c>
      <c r="Q24" s="88">
        <v>316914.19365815789</v>
      </c>
      <c r="R24" s="88">
        <v>308294.91923295229</v>
      </c>
      <c r="S24" s="88">
        <v>187475.6944712376</v>
      </c>
      <c r="T24" s="88">
        <v>15877.472633525666</v>
      </c>
      <c r="U24" s="88">
        <v>54701.867487934534</v>
      </c>
      <c r="V24" s="88">
        <v>996039.49721895531</v>
      </c>
      <c r="W24" s="88">
        <v>167499.27047418404</v>
      </c>
      <c r="X24" s="88">
        <v>266567.03858385078</v>
      </c>
      <c r="Y24" s="80">
        <v>17662.895380854134</v>
      </c>
      <c r="Z24" s="73">
        <f t="shared" si="0"/>
        <v>11689108.2240998</v>
      </c>
      <c r="AA24" s="1"/>
      <c r="AB24" s="1"/>
      <c r="AC24" s="1"/>
    </row>
    <row r="25" spans="1:29" s="16" customFormat="1" ht="13.7" customHeight="1">
      <c r="A25" s="79">
        <v>2011</v>
      </c>
      <c r="B25" s="87">
        <v>1055619.7874184109</v>
      </c>
      <c r="C25" s="88">
        <v>4192520.0436914479</v>
      </c>
      <c r="D25" s="88">
        <v>110828.55493331575</v>
      </c>
      <c r="E25" s="88">
        <v>2678880.5618508896</v>
      </c>
      <c r="F25" s="88">
        <v>169333.20206681814</v>
      </c>
      <c r="G25" s="88">
        <v>247311.96406327415</v>
      </c>
      <c r="H25" s="88">
        <v>204566.69739516138</v>
      </c>
      <c r="I25" s="88">
        <v>492772.40925514535</v>
      </c>
      <c r="J25" s="88">
        <v>34531.643937914632</v>
      </c>
      <c r="K25" s="88">
        <v>59841.497289994019</v>
      </c>
      <c r="L25" s="88">
        <v>42245.779379439613</v>
      </c>
      <c r="M25" s="88">
        <v>97945.502848879943</v>
      </c>
      <c r="N25" s="88">
        <v>853311.8604163304</v>
      </c>
      <c r="O25" s="88">
        <v>182186.40197585057</v>
      </c>
      <c r="P25" s="88">
        <v>120017.42023520001</v>
      </c>
      <c r="Q25" s="88">
        <v>489007.55469584471</v>
      </c>
      <c r="R25" s="88">
        <v>313341.77656927623</v>
      </c>
      <c r="S25" s="88">
        <v>303153.85456284147</v>
      </c>
      <c r="T25" s="88">
        <v>9842.565999899196</v>
      </c>
      <c r="U25" s="88">
        <v>51837.399818621241</v>
      </c>
      <c r="V25" s="88">
        <v>1182836.32341822</v>
      </c>
      <c r="W25" s="88">
        <v>190039.22017817522</v>
      </c>
      <c r="X25" s="88">
        <v>269641.47913116112</v>
      </c>
      <c r="Y25" s="80">
        <v>19248.332947612882</v>
      </c>
      <c r="Z25" s="73">
        <f t="shared" si="0"/>
        <v>13370861.834079728</v>
      </c>
      <c r="AA25" s="1"/>
      <c r="AB25" s="1"/>
      <c r="AC25" s="1"/>
    </row>
    <row r="26" spans="1:29" s="16" customFormat="1" ht="13.7" customHeight="1">
      <c r="A26" s="79">
        <v>2012</v>
      </c>
      <c r="B26" s="87">
        <v>1165975.6170862294</v>
      </c>
      <c r="C26" s="88">
        <v>4820706.7308486095</v>
      </c>
      <c r="D26" s="88">
        <v>94106.416160630411</v>
      </c>
      <c r="E26" s="88">
        <v>2772429.7756017339</v>
      </c>
      <c r="F26" s="88">
        <v>183107.15517304066</v>
      </c>
      <c r="G26" s="88">
        <v>203108.01596642905</v>
      </c>
      <c r="H26" s="88">
        <v>259880.77528020128</v>
      </c>
      <c r="I26" s="88">
        <v>698168.56468549115</v>
      </c>
      <c r="J26" s="88">
        <v>35734.317494071242</v>
      </c>
      <c r="K26" s="88">
        <v>58663.790385234308</v>
      </c>
      <c r="L26" s="88">
        <v>38089.968646385285</v>
      </c>
      <c r="M26" s="88">
        <v>152552.16473904633</v>
      </c>
      <c r="N26" s="88">
        <v>1023008.3938933276</v>
      </c>
      <c r="O26" s="88">
        <v>195517.85278113632</v>
      </c>
      <c r="P26" s="88">
        <v>190085.96516911147</v>
      </c>
      <c r="Q26" s="88">
        <v>587211.34906956577</v>
      </c>
      <c r="R26" s="88">
        <v>427633.16672389151</v>
      </c>
      <c r="S26" s="88">
        <v>481414.50158136792</v>
      </c>
      <c r="T26" s="88">
        <v>7570.5129145104602</v>
      </c>
      <c r="U26" s="88">
        <v>48513.154632172089</v>
      </c>
      <c r="V26" s="88">
        <v>1194724.2207920826</v>
      </c>
      <c r="W26" s="88">
        <v>202382.7857834241</v>
      </c>
      <c r="X26" s="88">
        <v>218850.46071167052</v>
      </c>
      <c r="Y26" s="80">
        <v>17963.489357359998</v>
      </c>
      <c r="Z26" s="73">
        <f t="shared" si="0"/>
        <v>15077399.145476723</v>
      </c>
      <c r="AA26" s="1"/>
      <c r="AB26" s="1"/>
      <c r="AC26" s="1"/>
    </row>
    <row r="27" spans="1:29" s="16" customFormat="1" ht="13.7" customHeight="1">
      <c r="A27" s="79">
        <v>2013</v>
      </c>
      <c r="B27" s="87">
        <v>1441069.7896441219</v>
      </c>
      <c r="C27" s="88">
        <v>6232094.952162425</v>
      </c>
      <c r="D27" s="88">
        <v>88195.881827424964</v>
      </c>
      <c r="E27" s="88">
        <v>3228063.7913898481</v>
      </c>
      <c r="F27" s="88">
        <v>209115.06576087978</v>
      </c>
      <c r="G27" s="88">
        <v>287336.25098328583</v>
      </c>
      <c r="H27" s="88">
        <v>329308.6519683809</v>
      </c>
      <c r="I27" s="88">
        <v>1209089.9248037734</v>
      </c>
      <c r="J27" s="88">
        <v>26069.557806734309</v>
      </c>
      <c r="K27" s="88">
        <v>54440.837259286862</v>
      </c>
      <c r="L27" s="88">
        <v>36871.802332326777</v>
      </c>
      <c r="M27" s="88">
        <v>235568.00488279521</v>
      </c>
      <c r="N27" s="88">
        <v>1278707.0680429877</v>
      </c>
      <c r="O27" s="88">
        <v>163956.69716777597</v>
      </c>
      <c r="P27" s="88">
        <v>273103.92151189799</v>
      </c>
      <c r="Q27" s="88">
        <v>781971.12895718368</v>
      </c>
      <c r="R27" s="88">
        <v>606636.98818913125</v>
      </c>
      <c r="S27" s="88">
        <v>734528.35106070805</v>
      </c>
      <c r="T27" s="88">
        <v>5153.218438567571</v>
      </c>
      <c r="U27" s="88">
        <v>67784.413004290036</v>
      </c>
      <c r="V27" s="88">
        <v>1405966.7386304429</v>
      </c>
      <c r="W27" s="88">
        <v>241282.19211695573</v>
      </c>
      <c r="X27" s="88">
        <v>233178.96800520766</v>
      </c>
      <c r="Y27" s="80">
        <v>18015.114676651032</v>
      </c>
      <c r="Z27" s="73">
        <f t="shared" si="0"/>
        <v>19187509.310623083</v>
      </c>
      <c r="AA27" s="1"/>
      <c r="AB27" s="1"/>
      <c r="AC27" s="1"/>
    </row>
    <row r="28" spans="1:29" s="16" customFormat="1" ht="13.7" customHeight="1">
      <c r="A28" s="79">
        <v>2014</v>
      </c>
      <c r="B28" s="87">
        <v>1715621.152399014</v>
      </c>
      <c r="C28" s="88">
        <v>8056939.2887949497</v>
      </c>
      <c r="D28" s="88">
        <v>65917.686024776602</v>
      </c>
      <c r="E28" s="88">
        <v>3700738.0318118664</v>
      </c>
      <c r="F28" s="88">
        <v>239261.83851458732</v>
      </c>
      <c r="G28" s="88">
        <v>331135.79519082984</v>
      </c>
      <c r="H28" s="88">
        <v>430093.78241326712</v>
      </c>
      <c r="I28" s="88">
        <v>1813837.5831688279</v>
      </c>
      <c r="J28" s="88">
        <v>33461.603082002664</v>
      </c>
      <c r="K28" s="88">
        <v>68400.337222737697</v>
      </c>
      <c r="L28" s="88">
        <v>18877.214583283854</v>
      </c>
      <c r="M28" s="88">
        <v>295987.43420240242</v>
      </c>
      <c r="N28" s="88">
        <v>1734270.3992356965</v>
      </c>
      <c r="O28" s="88">
        <v>219321.27065719053</v>
      </c>
      <c r="P28" s="88">
        <v>436503.65481783944</v>
      </c>
      <c r="Q28" s="88">
        <v>900303.34723854403</v>
      </c>
      <c r="R28" s="88">
        <v>786770.27307057951</v>
      </c>
      <c r="S28" s="88">
        <v>1047962.8529562571</v>
      </c>
      <c r="T28" s="88">
        <v>175.72556015142069</v>
      </c>
      <c r="U28" s="88">
        <v>76623.04328146833</v>
      </c>
      <c r="V28" s="88">
        <v>1539240.2077988035</v>
      </c>
      <c r="W28" s="88">
        <v>376053.40139142011</v>
      </c>
      <c r="X28" s="88">
        <v>250967.09636707843</v>
      </c>
      <c r="Y28" s="80">
        <v>15198.221497224869</v>
      </c>
      <c r="Z28" s="73">
        <f t="shared" si="0"/>
        <v>24153661.241280805</v>
      </c>
      <c r="AA28" s="1"/>
      <c r="AB28" s="1"/>
      <c r="AC28" s="1"/>
    </row>
    <row r="29" spans="1:29" s="16" customFormat="1" ht="13.7" customHeight="1">
      <c r="A29" s="79">
        <v>2015</v>
      </c>
      <c r="B29" s="87">
        <v>2525526.5246273181</v>
      </c>
      <c r="C29" s="88">
        <v>10351302.230635135</v>
      </c>
      <c r="D29" s="88">
        <v>76365.367136678105</v>
      </c>
      <c r="E29" s="88">
        <v>4972146.8196953973</v>
      </c>
      <c r="F29" s="88">
        <v>353826.90895928536</v>
      </c>
      <c r="G29" s="88">
        <v>512552.82361270022</v>
      </c>
      <c r="H29" s="88">
        <v>626182.76769853244</v>
      </c>
      <c r="I29" s="88">
        <v>2948975.7922404958</v>
      </c>
      <c r="J29" s="88">
        <v>39275.043008004512</v>
      </c>
      <c r="K29" s="88">
        <v>91641.690562887641</v>
      </c>
      <c r="L29" s="88">
        <v>22133.288302114655</v>
      </c>
      <c r="M29" s="88">
        <v>454737.19696612319</v>
      </c>
      <c r="N29" s="88">
        <v>2974252.0061455346</v>
      </c>
      <c r="O29" s="88">
        <v>243737.58575715206</v>
      </c>
      <c r="P29" s="88">
        <v>895606.6841164123</v>
      </c>
      <c r="Q29" s="88">
        <v>1254757.6815003499</v>
      </c>
      <c r="R29" s="88">
        <v>1016418.5874657051</v>
      </c>
      <c r="S29" s="88">
        <v>1571808.830391455</v>
      </c>
      <c r="T29" s="88">
        <v>0</v>
      </c>
      <c r="U29" s="88">
        <v>85801.858851957295</v>
      </c>
      <c r="V29" s="88">
        <v>1988720.9057649006</v>
      </c>
      <c r="W29" s="88">
        <v>510700.83747099095</v>
      </c>
      <c r="X29" s="88">
        <v>257556.80365009076</v>
      </c>
      <c r="Y29" s="80">
        <v>15698.884430405729</v>
      </c>
      <c r="Z29" s="73">
        <f t="shared" si="0"/>
        <v>33789727.118989624</v>
      </c>
      <c r="AA29" s="1"/>
      <c r="AB29" s="1"/>
      <c r="AC29" s="1"/>
    </row>
    <row r="30" spans="1:29" s="16" customFormat="1" ht="13.7" customHeight="1">
      <c r="A30" s="79">
        <v>2016</v>
      </c>
      <c r="B30" s="87">
        <v>3313191.5972789968</v>
      </c>
      <c r="C30" s="88">
        <v>11020102.169847246</v>
      </c>
      <c r="D30" s="88">
        <v>124885.98879655583</v>
      </c>
      <c r="E30" s="88">
        <v>5936981.3357345378</v>
      </c>
      <c r="F30" s="88">
        <v>423173.83916581311</v>
      </c>
      <c r="G30" s="88">
        <v>737297.0109775298</v>
      </c>
      <c r="H30" s="88">
        <v>768651.60355138546</v>
      </c>
      <c r="I30" s="88">
        <v>3321813.6563137537</v>
      </c>
      <c r="J30" s="88">
        <v>42543.701453821392</v>
      </c>
      <c r="K30" s="88">
        <v>167321.8403884148</v>
      </c>
      <c r="L30" s="88">
        <v>19357.337176179295</v>
      </c>
      <c r="M30" s="88">
        <v>549745.43143181701</v>
      </c>
      <c r="N30" s="88">
        <v>3923411.7559262537</v>
      </c>
      <c r="O30" s="88">
        <v>238859.83513522911</v>
      </c>
      <c r="P30" s="88">
        <v>1225560.0715690141</v>
      </c>
      <c r="Q30" s="88">
        <v>1546659.9916431278</v>
      </c>
      <c r="R30" s="88">
        <v>1267074.5061392665</v>
      </c>
      <c r="S30" s="88">
        <v>2762674.6647966593</v>
      </c>
      <c r="T30" s="88">
        <v>0</v>
      </c>
      <c r="U30" s="88">
        <v>85488.139538200019</v>
      </c>
      <c r="V30" s="88">
        <v>1936192.2651565562</v>
      </c>
      <c r="W30" s="88">
        <v>545405.61860896228</v>
      </c>
      <c r="X30" s="88">
        <v>239086.41154359715</v>
      </c>
      <c r="Y30" s="80">
        <v>16578.815610000001</v>
      </c>
      <c r="Z30" s="73">
        <f t="shared" si="0"/>
        <v>40212057.587782912</v>
      </c>
      <c r="AA30" s="1"/>
      <c r="AB30" s="1"/>
      <c r="AC30" s="1"/>
    </row>
    <row r="31" spans="1:29" s="16" customFormat="1" ht="13.7" customHeight="1">
      <c r="A31" s="79">
        <v>2017</v>
      </c>
      <c r="B31" s="87">
        <v>6366746.7250660127</v>
      </c>
      <c r="C31" s="88">
        <v>11949687.337462261</v>
      </c>
      <c r="D31" s="88">
        <v>152300.59983018937</v>
      </c>
      <c r="E31" s="88">
        <v>9018832.2031424791</v>
      </c>
      <c r="F31" s="88">
        <v>427012.97579577746</v>
      </c>
      <c r="G31" s="88">
        <v>890646.73324603797</v>
      </c>
      <c r="H31" s="88">
        <v>949702.37083969382</v>
      </c>
      <c r="I31" s="88">
        <v>4957031.9791697925</v>
      </c>
      <c r="J31" s="88">
        <v>28817.285700192821</v>
      </c>
      <c r="K31" s="88">
        <v>178423.58518147</v>
      </c>
      <c r="L31" s="88">
        <v>32544.222493231129</v>
      </c>
      <c r="M31" s="88">
        <v>807735.83155330736</v>
      </c>
      <c r="N31" s="88">
        <v>5087471.2789158747</v>
      </c>
      <c r="O31" s="88">
        <v>263638.105143464</v>
      </c>
      <c r="P31" s="88">
        <v>1548378.9493350761</v>
      </c>
      <c r="Q31" s="88">
        <v>1788211.7916685382</v>
      </c>
      <c r="R31" s="88">
        <v>1549549.660230204</v>
      </c>
      <c r="S31" s="88">
        <v>2710338.0670097796</v>
      </c>
      <c r="T31" s="88">
        <v>0</v>
      </c>
      <c r="U31" s="88">
        <v>60926.860334532423</v>
      </c>
      <c r="V31" s="88">
        <v>2484191.6629376542</v>
      </c>
      <c r="W31" s="88">
        <v>481656.92626384378</v>
      </c>
      <c r="X31" s="88">
        <v>208840.60561403923</v>
      </c>
      <c r="Y31" s="80">
        <v>16040.403127648</v>
      </c>
      <c r="Z31" s="73">
        <f t="shared" si="0"/>
        <v>51958726.160061099</v>
      </c>
      <c r="AA31" s="1"/>
      <c r="AB31" s="1"/>
      <c r="AC31" s="1"/>
    </row>
    <row r="32" spans="1:29" s="16" customFormat="1" ht="13.7" customHeight="1">
      <c r="A32" s="79">
        <v>2018</v>
      </c>
      <c r="B32" s="87">
        <v>17879988.711497255</v>
      </c>
      <c r="C32" s="88">
        <v>25805010.454836223</v>
      </c>
      <c r="D32" s="88">
        <v>357043.79193605203</v>
      </c>
      <c r="E32" s="88">
        <v>22624672.055515528</v>
      </c>
      <c r="F32" s="88">
        <v>845795.66714476014</v>
      </c>
      <c r="G32" s="88">
        <v>1424212.0350628225</v>
      </c>
      <c r="H32" s="88">
        <v>1621255.2328328467</v>
      </c>
      <c r="I32" s="88">
        <v>8875455.5920042805</v>
      </c>
      <c r="J32" s="88">
        <v>169053.43951580618</v>
      </c>
      <c r="K32" s="88">
        <v>5164379.6100650858</v>
      </c>
      <c r="L32" s="88">
        <v>32696.893870898952</v>
      </c>
      <c r="M32" s="88">
        <v>1544584.8763155008</v>
      </c>
      <c r="N32" s="88">
        <v>9864245.2517956607</v>
      </c>
      <c r="O32" s="88">
        <v>493559.89768242138</v>
      </c>
      <c r="P32" s="88">
        <v>3182125.513740947</v>
      </c>
      <c r="Q32" s="88">
        <v>3078352.6342026908</v>
      </c>
      <c r="R32" s="88">
        <v>3034081.3331790157</v>
      </c>
      <c r="S32" s="88">
        <v>5344680.6367150005</v>
      </c>
      <c r="T32" s="88">
        <v>0</v>
      </c>
      <c r="U32" s="88">
        <v>86727.38436724538</v>
      </c>
      <c r="V32" s="88">
        <v>5436873.8832303323</v>
      </c>
      <c r="W32" s="88">
        <v>611771.9717793162</v>
      </c>
      <c r="X32" s="88">
        <v>193476.9530233054</v>
      </c>
      <c r="Y32" s="80">
        <v>25932.424870753995</v>
      </c>
      <c r="Z32" s="73">
        <f t="shared" si="0"/>
        <v>117695976.24518375</v>
      </c>
      <c r="AA32" s="1"/>
      <c r="AB32" s="1"/>
      <c r="AC32" s="1"/>
    </row>
    <row r="33" spans="1:29" s="16" customFormat="1" ht="13.7" customHeight="1">
      <c r="A33" s="79">
        <v>2019</v>
      </c>
      <c r="B33" s="87">
        <v>39563280.346812084</v>
      </c>
      <c r="C33" s="88">
        <v>40214873.42032183</v>
      </c>
      <c r="D33" s="88">
        <v>446714.10003489564</v>
      </c>
      <c r="E33" s="88">
        <v>33190863.437230185</v>
      </c>
      <c r="F33" s="88">
        <v>1268222.8916910233</v>
      </c>
      <c r="G33" s="88">
        <v>1185062.0472975462</v>
      </c>
      <c r="H33" s="88">
        <v>2202715.0647773906</v>
      </c>
      <c r="I33" s="88">
        <v>13751785.679289494</v>
      </c>
      <c r="J33" s="88">
        <v>229444.97568781892</v>
      </c>
      <c r="K33" s="88">
        <v>506376.18518094992</v>
      </c>
      <c r="L33" s="88">
        <v>38695.91549979819</v>
      </c>
      <c r="M33" s="88">
        <v>2063204.6091578796</v>
      </c>
      <c r="N33" s="88">
        <v>12304781.34964418</v>
      </c>
      <c r="O33" s="88">
        <v>712738.88409753109</v>
      </c>
      <c r="P33" s="88">
        <v>4626834.6197174583</v>
      </c>
      <c r="Q33" s="88">
        <v>4766435.5484327655</v>
      </c>
      <c r="R33" s="88">
        <v>2972929.8485822598</v>
      </c>
      <c r="S33" s="88">
        <v>9755058.4506086409</v>
      </c>
      <c r="T33" s="88">
        <v>0</v>
      </c>
      <c r="U33" s="88">
        <v>70699.507476563726</v>
      </c>
      <c r="V33" s="88">
        <v>9099152.61073149</v>
      </c>
      <c r="W33" s="88">
        <v>426560.10727165639</v>
      </c>
      <c r="X33" s="88">
        <v>203686.55344083527</v>
      </c>
      <c r="Y33" s="80">
        <v>32471.780165549986</v>
      </c>
      <c r="Z33" s="73">
        <f t="shared" si="0"/>
        <v>179632587.93314984</v>
      </c>
      <c r="AA33" s="1"/>
      <c r="AB33" s="1"/>
      <c r="AC33" s="1"/>
    </row>
    <row r="34" spans="1:29" s="16" customFormat="1" ht="13.7" customHeight="1">
      <c r="A34" s="79">
        <v>2020</v>
      </c>
      <c r="B34" s="87">
        <v>62214176.951462351</v>
      </c>
      <c r="C34" s="88">
        <v>77443213.296286792</v>
      </c>
      <c r="D34" s="88">
        <v>604296.03542635171</v>
      </c>
      <c r="E34" s="88">
        <v>39153966.675724372</v>
      </c>
      <c r="F34" s="88">
        <v>2020419.6932312844</v>
      </c>
      <c r="G34" s="88">
        <v>1979992.6969679149</v>
      </c>
      <c r="H34" s="88">
        <v>2799915.2244139118</v>
      </c>
      <c r="I34" s="88">
        <v>17920556.484537777</v>
      </c>
      <c r="J34" s="88">
        <v>965024.27058520669</v>
      </c>
      <c r="K34" s="88">
        <v>2221109.3311489867</v>
      </c>
      <c r="L34" s="88">
        <v>34204.437592969422</v>
      </c>
      <c r="M34" s="88">
        <v>2608675.6666688938</v>
      </c>
      <c r="N34" s="88">
        <v>18320246.254424024</v>
      </c>
      <c r="O34" s="88">
        <v>853742.52171021898</v>
      </c>
      <c r="P34" s="88">
        <v>6738658.1489323564</v>
      </c>
      <c r="Q34" s="88">
        <v>5899742.196458634</v>
      </c>
      <c r="R34" s="88">
        <v>3903028.770657436</v>
      </c>
      <c r="S34" s="88">
        <v>12786589.75790797</v>
      </c>
      <c r="T34" s="88">
        <v>0</v>
      </c>
      <c r="U34" s="88">
        <v>82981.23402555169</v>
      </c>
      <c r="V34" s="88">
        <v>13797913.649790226</v>
      </c>
      <c r="W34" s="88">
        <v>21119.689023449999</v>
      </c>
      <c r="X34" s="88">
        <v>76754.917916672421</v>
      </c>
      <c r="Y34" s="80">
        <v>30399.852588649977</v>
      </c>
      <c r="Z34" s="73">
        <f t="shared" si="0"/>
        <v>272476727.75748199</v>
      </c>
      <c r="AA34" s="1"/>
      <c r="AB34" s="1"/>
      <c r="AC34" s="1"/>
    </row>
    <row r="35" spans="1:29" s="45" customFormat="1" ht="13.7" customHeight="1">
      <c r="A35" s="8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  <c r="AA35" s="1"/>
      <c r="AB35" s="1"/>
    </row>
    <row r="36" spans="1:29" s="45" customFormat="1" ht="13.7" customHeight="1">
      <c r="A36" s="8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  <c r="AA36" s="52"/>
      <c r="AB36" s="52"/>
    </row>
    <row r="37" spans="1:29" s="45" customFormat="1" ht="13.7" customHeight="1">
      <c r="A37" s="8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  <c r="AA37" s="1"/>
      <c r="AB37" s="1"/>
    </row>
    <row r="38" spans="1:29" s="45" customFormat="1" ht="13.7" customHeight="1">
      <c r="A38" s="8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  <c r="AA38" s="1"/>
      <c r="AB38" s="1"/>
    </row>
    <row r="39" spans="1:29" s="45" customFormat="1" ht="13.7" customHeight="1">
      <c r="A39" s="8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  <c r="AA39" s="1"/>
      <c r="AB39" s="1"/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125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Otros conceptos de deuda pública, por provincia. De 1996-1998 corresponde a la Privatización del Banco Provincia y en 2000 corresponde a un programa de refinanciación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1446</v>
      </c>
      <c r="C8" s="57" t="s">
        <v>1447</v>
      </c>
      <c r="D8" s="57" t="s">
        <v>1448</v>
      </c>
      <c r="E8" s="64" t="s">
        <v>1449</v>
      </c>
      <c r="F8" s="57" t="s">
        <v>1450</v>
      </c>
      <c r="G8" s="57" t="s">
        <v>1451</v>
      </c>
      <c r="H8" s="64" t="s">
        <v>1452</v>
      </c>
      <c r="I8" s="57" t="s">
        <v>1453</v>
      </c>
      <c r="J8" s="57" t="s">
        <v>1454</v>
      </c>
      <c r="K8" s="64" t="s">
        <v>1455</v>
      </c>
      <c r="L8" s="57" t="s">
        <v>1456</v>
      </c>
      <c r="M8" s="57" t="s">
        <v>1457</v>
      </c>
      <c r="N8" s="64" t="s">
        <v>1458</v>
      </c>
      <c r="O8" s="57" t="s">
        <v>1459</v>
      </c>
      <c r="P8" s="57" t="s">
        <v>1460</v>
      </c>
      <c r="Q8" s="64" t="s">
        <v>1461</v>
      </c>
      <c r="R8" s="57" t="s">
        <v>1462</v>
      </c>
      <c r="S8" s="57" t="s">
        <v>1463</v>
      </c>
      <c r="T8" s="57" t="s">
        <v>1464</v>
      </c>
      <c r="U8" s="57" t="s">
        <v>1465</v>
      </c>
      <c r="V8" s="57" t="s">
        <v>1466</v>
      </c>
      <c r="W8" s="57" t="s">
        <v>1467</v>
      </c>
      <c r="X8" s="57" t="s">
        <v>1468</v>
      </c>
      <c r="Y8" s="57" t="s">
        <v>1469</v>
      </c>
      <c r="Z8" s="66" t="s">
        <v>1470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>
      <c r="A10" s="68">
        <v>1996</v>
      </c>
      <c r="B10" s="121">
        <v>0</v>
      </c>
      <c r="C10" s="147"/>
      <c r="D10" s="148"/>
      <c r="E10" s="148"/>
      <c r="F10" s="148"/>
      <c r="G10" s="148"/>
      <c r="H10" s="141"/>
      <c r="I10" s="70">
        <v>2055</v>
      </c>
      <c r="J10" s="70">
        <v>76265</v>
      </c>
      <c r="K10" s="142"/>
      <c r="L10" s="141"/>
      <c r="M10" s="70">
        <v>116000</v>
      </c>
      <c r="N10" s="70">
        <v>71308</v>
      </c>
      <c r="O10" s="70">
        <v>20000</v>
      </c>
      <c r="P10" s="138"/>
      <c r="Q10" s="70">
        <v>40300</v>
      </c>
      <c r="R10" s="138"/>
      <c r="S10" s="70">
        <v>32934</v>
      </c>
      <c r="T10" s="147"/>
      <c r="U10" s="148"/>
      <c r="V10" s="148"/>
      <c r="W10" s="141"/>
      <c r="X10" s="70">
        <v>56565</v>
      </c>
      <c r="Y10" s="138"/>
      <c r="Z10" s="71">
        <f>SUM(B10:Y10)</f>
        <v>415427</v>
      </c>
    </row>
    <row r="11" spans="1:29" ht="13.7" customHeight="1">
      <c r="A11" s="79">
        <v>1997</v>
      </c>
      <c r="B11" s="87">
        <v>0</v>
      </c>
      <c r="C11" s="124"/>
      <c r="D11" s="124"/>
      <c r="E11" s="124"/>
      <c r="F11" s="124"/>
      <c r="G11" s="124"/>
      <c r="H11" s="124"/>
      <c r="I11" s="88">
        <v>643.43717000000004</v>
      </c>
      <c r="J11" s="88">
        <v>0</v>
      </c>
      <c r="K11" s="124"/>
      <c r="L11" s="124"/>
      <c r="M11" s="88">
        <v>72451</v>
      </c>
      <c r="N11" s="88">
        <v>42740</v>
      </c>
      <c r="O11" s="88">
        <v>0</v>
      </c>
      <c r="P11" s="124"/>
      <c r="Q11" s="88">
        <v>24000</v>
      </c>
      <c r="R11" s="124"/>
      <c r="S11" s="88">
        <v>14818.234</v>
      </c>
      <c r="T11" s="124"/>
      <c r="U11" s="124"/>
      <c r="V11" s="124"/>
      <c r="W11" s="124"/>
      <c r="X11" s="88">
        <v>24000</v>
      </c>
      <c r="Y11" s="117"/>
      <c r="Z11" s="73">
        <f>SUM(B11:Y11)</f>
        <v>178652.67116999999</v>
      </c>
    </row>
    <row r="12" spans="1:29" s="16" customFormat="1" ht="13.7" customHeight="1">
      <c r="A12" s="79">
        <v>1998</v>
      </c>
      <c r="B12" s="87">
        <v>0</v>
      </c>
      <c r="C12" s="124"/>
      <c r="D12" s="124"/>
      <c r="E12" s="124"/>
      <c r="F12" s="124"/>
      <c r="G12" s="124"/>
      <c r="H12" s="124"/>
      <c r="I12" s="88">
        <v>0</v>
      </c>
      <c r="J12" s="88">
        <v>0</v>
      </c>
      <c r="K12" s="124"/>
      <c r="L12" s="124"/>
      <c r="M12" s="88">
        <v>36697</v>
      </c>
      <c r="N12" s="88">
        <v>0</v>
      </c>
      <c r="O12" s="88">
        <v>0</v>
      </c>
      <c r="P12" s="124"/>
      <c r="Q12" s="88">
        <v>22806.834999999999</v>
      </c>
      <c r="R12" s="124"/>
      <c r="S12" s="88">
        <v>0</v>
      </c>
      <c r="T12" s="124"/>
      <c r="U12" s="124"/>
      <c r="V12" s="124"/>
      <c r="W12" s="124"/>
      <c r="X12" s="88">
        <v>31002</v>
      </c>
      <c r="Y12" s="117"/>
      <c r="Z12" s="73">
        <f t="shared" ref="Z12:Z23" si="0">SUM(B12:Y12)</f>
        <v>90505.834999999992</v>
      </c>
      <c r="AA12" s="1"/>
      <c r="AB12" s="1"/>
      <c r="AC12" s="1"/>
    </row>
    <row r="13" spans="1:29" s="16" customFormat="1" ht="13.7" customHeight="1" thickBot="1">
      <c r="A13" s="79">
        <v>1999</v>
      </c>
      <c r="B13" s="87">
        <v>0</v>
      </c>
      <c r="C13" s="124"/>
      <c r="D13" s="124"/>
      <c r="E13" s="124"/>
      <c r="F13" s="124"/>
      <c r="G13" s="124"/>
      <c r="H13" s="124"/>
      <c r="I13" s="88">
        <v>0</v>
      </c>
      <c r="J13" s="88">
        <v>0</v>
      </c>
      <c r="K13" s="124"/>
      <c r="L13" s="124"/>
      <c r="M13" s="88">
        <v>0</v>
      </c>
      <c r="N13" s="88">
        <v>0</v>
      </c>
      <c r="O13" s="88">
        <v>0</v>
      </c>
      <c r="P13" s="124"/>
      <c r="Q13" s="88">
        <v>0</v>
      </c>
      <c r="R13" s="124"/>
      <c r="S13" s="88">
        <v>0</v>
      </c>
      <c r="T13" s="124"/>
      <c r="U13" s="124"/>
      <c r="V13" s="124"/>
      <c r="W13" s="124"/>
      <c r="X13" s="88">
        <v>0</v>
      </c>
      <c r="Y13" s="117"/>
      <c r="Z13" s="73">
        <f t="shared" si="0"/>
        <v>0</v>
      </c>
      <c r="AA13" s="1"/>
      <c r="AB13" s="1"/>
      <c r="AC13" s="1"/>
    </row>
    <row r="14" spans="1:29" s="16" customFormat="1" ht="13.7" customHeight="1">
      <c r="A14" s="79">
        <v>2000</v>
      </c>
      <c r="B14" s="87">
        <v>0</v>
      </c>
      <c r="C14" s="124"/>
      <c r="D14" s="119">
        <v>137000</v>
      </c>
      <c r="E14" s="124"/>
      <c r="F14" s="124"/>
      <c r="G14" s="101">
        <v>212204.27716</v>
      </c>
      <c r="H14" s="149">
        <v>50000</v>
      </c>
      <c r="I14" s="88">
        <v>0</v>
      </c>
      <c r="J14" s="88">
        <v>116346.24000000001</v>
      </c>
      <c r="K14" s="119">
        <v>125206.09452000001</v>
      </c>
      <c r="L14" s="124"/>
      <c r="M14" s="88">
        <v>0</v>
      </c>
      <c r="N14" s="88">
        <v>0</v>
      </c>
      <c r="O14" s="88">
        <v>0</v>
      </c>
      <c r="P14" s="119">
        <v>148000.47481124999</v>
      </c>
      <c r="Q14" s="88">
        <v>188758.34099999999</v>
      </c>
      <c r="R14" s="124"/>
      <c r="S14" s="88">
        <v>0</v>
      </c>
      <c r="T14" s="124"/>
      <c r="U14" s="124"/>
      <c r="V14" s="124"/>
      <c r="W14" s="124"/>
      <c r="X14" s="88">
        <v>168760.8</v>
      </c>
      <c r="Y14" s="121">
        <v>35000</v>
      </c>
      <c r="Z14" s="82">
        <f t="shared" si="0"/>
        <v>1181276.22749125</v>
      </c>
      <c r="AA14" s="1"/>
      <c r="AB14" s="1"/>
      <c r="AC14" s="1"/>
    </row>
    <row r="15" spans="1:29" s="16" customFormat="1" ht="13.7" customHeight="1">
      <c r="A15" s="79">
        <v>2001</v>
      </c>
      <c r="B15" s="87">
        <v>0</v>
      </c>
      <c r="C15" s="124"/>
      <c r="D15" s="88">
        <v>0</v>
      </c>
      <c r="E15" s="124"/>
      <c r="F15" s="124"/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124"/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124"/>
      <c r="S15" s="88">
        <v>0</v>
      </c>
      <c r="T15" s="124"/>
      <c r="U15" s="124"/>
      <c r="V15" s="124"/>
      <c r="W15" s="124"/>
      <c r="X15" s="88">
        <v>0</v>
      </c>
      <c r="Y15" s="80">
        <v>0</v>
      </c>
      <c r="Z15" s="73">
        <f t="shared" si="0"/>
        <v>0</v>
      </c>
      <c r="AA15" s="1"/>
      <c r="AB15" s="1"/>
      <c r="AC15" s="1"/>
    </row>
    <row r="16" spans="1:29" s="16" customFormat="1" ht="13.7" customHeight="1">
      <c r="A16" s="79">
        <v>2002</v>
      </c>
      <c r="B16" s="87">
        <v>0</v>
      </c>
      <c r="C16" s="124"/>
      <c r="D16" s="88">
        <v>0</v>
      </c>
      <c r="E16" s="124"/>
      <c r="F16" s="124"/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124"/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124"/>
      <c r="S16" s="88">
        <v>0</v>
      </c>
      <c r="T16" s="124"/>
      <c r="U16" s="124"/>
      <c r="V16" s="124"/>
      <c r="W16" s="124"/>
      <c r="X16" s="88">
        <v>0</v>
      </c>
      <c r="Y16" s="80">
        <v>0</v>
      </c>
      <c r="Z16" s="73">
        <f t="shared" si="0"/>
        <v>0</v>
      </c>
      <c r="AA16" s="1"/>
      <c r="AB16" s="1"/>
      <c r="AC16" s="1"/>
    </row>
    <row r="17" spans="1:29" s="16" customFormat="1" ht="13.7" customHeight="1">
      <c r="A17" s="79">
        <v>2003</v>
      </c>
      <c r="B17" s="87">
        <v>0</v>
      </c>
      <c r="C17" s="124"/>
      <c r="D17" s="88">
        <v>0</v>
      </c>
      <c r="E17" s="124"/>
      <c r="F17" s="124"/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124"/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124"/>
      <c r="S17" s="88">
        <v>0</v>
      </c>
      <c r="T17" s="124"/>
      <c r="U17" s="124"/>
      <c r="V17" s="124"/>
      <c r="W17" s="124"/>
      <c r="X17" s="88">
        <v>0</v>
      </c>
      <c r="Y17" s="80">
        <v>0</v>
      </c>
      <c r="Z17" s="73">
        <f t="shared" si="0"/>
        <v>0</v>
      </c>
      <c r="AA17" s="1"/>
      <c r="AB17" s="1"/>
      <c r="AC17" s="1"/>
    </row>
    <row r="18" spans="1:29" s="16" customFormat="1" ht="13.7" customHeight="1">
      <c r="A18" s="79">
        <v>2004</v>
      </c>
      <c r="B18" s="87">
        <v>0</v>
      </c>
      <c r="C18" s="124"/>
      <c r="D18" s="88">
        <v>0</v>
      </c>
      <c r="E18" s="124"/>
      <c r="F18" s="124"/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124"/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124"/>
      <c r="S18" s="88">
        <v>0</v>
      </c>
      <c r="T18" s="124"/>
      <c r="U18" s="124"/>
      <c r="V18" s="124"/>
      <c r="W18" s="124"/>
      <c r="X18" s="88">
        <v>0</v>
      </c>
      <c r="Y18" s="80">
        <v>0</v>
      </c>
      <c r="Z18" s="73">
        <f t="shared" si="0"/>
        <v>0</v>
      </c>
      <c r="AA18" s="1"/>
      <c r="AB18" s="1"/>
      <c r="AC18" s="1"/>
    </row>
    <row r="19" spans="1:29" s="16" customFormat="1" ht="13.7" customHeight="1">
      <c r="A19" s="79">
        <v>2005</v>
      </c>
      <c r="B19" s="87">
        <v>0</v>
      </c>
      <c r="C19" s="124"/>
      <c r="D19" s="88">
        <v>0</v>
      </c>
      <c r="E19" s="124"/>
      <c r="F19" s="124"/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124"/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124"/>
      <c r="S19" s="88">
        <v>0</v>
      </c>
      <c r="T19" s="124"/>
      <c r="U19" s="124"/>
      <c r="V19" s="124"/>
      <c r="W19" s="124"/>
      <c r="X19" s="88">
        <v>0</v>
      </c>
      <c r="Y19" s="80">
        <v>0</v>
      </c>
      <c r="Z19" s="73">
        <f t="shared" si="0"/>
        <v>0</v>
      </c>
      <c r="AA19" s="1"/>
      <c r="AB19" s="1"/>
      <c r="AC19" s="1"/>
    </row>
    <row r="20" spans="1:29" s="16" customFormat="1" ht="13.7" customHeight="1">
      <c r="A20" s="79">
        <v>2006</v>
      </c>
      <c r="B20" s="87">
        <v>0</v>
      </c>
      <c r="C20" s="124"/>
      <c r="D20" s="88">
        <v>0</v>
      </c>
      <c r="E20" s="124"/>
      <c r="F20" s="124"/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124"/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124"/>
      <c r="S20" s="88">
        <v>0</v>
      </c>
      <c r="T20" s="124"/>
      <c r="U20" s="124"/>
      <c r="V20" s="124"/>
      <c r="W20" s="124"/>
      <c r="X20" s="88">
        <v>0</v>
      </c>
      <c r="Y20" s="80">
        <v>0</v>
      </c>
      <c r="Z20" s="73">
        <f t="shared" si="0"/>
        <v>0</v>
      </c>
      <c r="AA20" s="1"/>
      <c r="AB20" s="1"/>
      <c r="AC20" s="1"/>
    </row>
    <row r="21" spans="1:29" s="16" customFormat="1" ht="13.7" customHeight="1">
      <c r="A21" s="79">
        <v>2007</v>
      </c>
      <c r="B21" s="87">
        <v>0</v>
      </c>
      <c r="C21" s="124"/>
      <c r="D21" s="88">
        <v>0</v>
      </c>
      <c r="E21" s="124"/>
      <c r="F21" s="124"/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124"/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124"/>
      <c r="S21" s="88">
        <v>0</v>
      </c>
      <c r="T21" s="124"/>
      <c r="U21" s="124"/>
      <c r="V21" s="124"/>
      <c r="W21" s="124"/>
      <c r="X21" s="88">
        <v>0</v>
      </c>
      <c r="Y21" s="80">
        <v>0</v>
      </c>
      <c r="Z21" s="73">
        <f t="shared" si="0"/>
        <v>0</v>
      </c>
      <c r="AA21" s="1"/>
      <c r="AB21" s="1"/>
      <c r="AC21" s="1"/>
    </row>
    <row r="22" spans="1:29" s="16" customFormat="1" ht="13.7" customHeight="1">
      <c r="A22" s="79">
        <v>2008</v>
      </c>
      <c r="B22" s="87">
        <v>0</v>
      </c>
      <c r="C22" s="124"/>
      <c r="D22" s="88">
        <v>0</v>
      </c>
      <c r="E22" s="124"/>
      <c r="F22" s="124"/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124"/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124"/>
      <c r="S22" s="88">
        <v>0</v>
      </c>
      <c r="T22" s="124"/>
      <c r="U22" s="124"/>
      <c r="V22" s="124"/>
      <c r="W22" s="124"/>
      <c r="X22" s="88">
        <v>0</v>
      </c>
      <c r="Y22" s="80">
        <v>0</v>
      </c>
      <c r="Z22" s="73">
        <f t="shared" si="0"/>
        <v>0</v>
      </c>
      <c r="AA22" s="1"/>
      <c r="AB22" s="1"/>
      <c r="AC22" s="1"/>
    </row>
    <row r="23" spans="1:29" s="16" customFormat="1" ht="13.7" customHeight="1">
      <c r="A23" s="79">
        <v>2009</v>
      </c>
      <c r="B23" s="87">
        <v>0</v>
      </c>
      <c r="C23" s="124"/>
      <c r="D23" s="88">
        <v>0</v>
      </c>
      <c r="E23" s="124"/>
      <c r="F23" s="124"/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124"/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124"/>
      <c r="S23" s="88">
        <v>0</v>
      </c>
      <c r="T23" s="124"/>
      <c r="U23" s="124"/>
      <c r="V23" s="124"/>
      <c r="W23" s="124"/>
      <c r="X23" s="88">
        <v>0</v>
      </c>
      <c r="Y23" s="80">
        <v>0</v>
      </c>
      <c r="Z23" s="73">
        <f t="shared" si="0"/>
        <v>0</v>
      </c>
      <c r="AA23" s="1"/>
      <c r="AB23" s="1"/>
      <c r="AC23" s="1"/>
    </row>
    <row r="24" spans="1:29" s="45" customFormat="1" ht="13.7" customHeight="1">
      <c r="A24" s="79">
        <v>2010</v>
      </c>
      <c r="B24" s="87" t="e">
        <v>#N/A</v>
      </c>
      <c r="C24" s="88" t="e">
        <v>#N/A</v>
      </c>
      <c r="D24" s="88" t="e">
        <v>#N/A</v>
      </c>
      <c r="E24" s="88" t="e">
        <v>#N/A</v>
      </c>
      <c r="F24" s="88" t="e">
        <v>#N/A</v>
      </c>
      <c r="G24" s="88" t="e">
        <v>#N/A</v>
      </c>
      <c r="H24" s="88" t="e">
        <v>#N/A</v>
      </c>
      <c r="I24" s="88" t="e">
        <v>#N/A</v>
      </c>
      <c r="J24" s="88" t="e">
        <v>#N/A</v>
      </c>
      <c r="K24" s="88" t="e">
        <v>#N/A</v>
      </c>
      <c r="L24" s="88" t="e">
        <v>#N/A</v>
      </c>
      <c r="M24" s="88" t="e">
        <v>#N/A</v>
      </c>
      <c r="N24" s="88" t="e">
        <v>#N/A</v>
      </c>
      <c r="O24" s="88" t="e">
        <v>#N/A</v>
      </c>
      <c r="P24" s="88" t="e">
        <v>#N/A</v>
      </c>
      <c r="Q24" s="88" t="e">
        <v>#N/A</v>
      </c>
      <c r="R24" s="88" t="e">
        <v>#N/A</v>
      </c>
      <c r="S24" s="88" t="e">
        <v>#N/A</v>
      </c>
      <c r="T24" s="88" t="e">
        <v>#N/A</v>
      </c>
      <c r="U24" s="88" t="e">
        <v>#N/A</v>
      </c>
      <c r="V24" s="88" t="e">
        <v>#N/A</v>
      </c>
      <c r="W24" s="88" t="e">
        <v>#N/A</v>
      </c>
      <c r="X24" s="88" t="e">
        <v>#N/A</v>
      </c>
      <c r="Y24" s="80" t="e">
        <v>#N/A</v>
      </c>
      <c r="Z24" s="73" t="e">
        <v>#N/A</v>
      </c>
      <c r="AA24" s="1"/>
      <c r="AB24" s="1"/>
    </row>
    <row r="25" spans="1:29" s="45" customFormat="1" ht="13.7" customHeight="1">
      <c r="A25" s="79">
        <v>2011</v>
      </c>
      <c r="B25" s="87" t="e">
        <v>#N/A</v>
      </c>
      <c r="C25" s="88" t="e">
        <v>#N/A</v>
      </c>
      <c r="D25" s="88" t="e">
        <v>#N/A</v>
      </c>
      <c r="E25" s="88" t="e">
        <v>#N/A</v>
      </c>
      <c r="F25" s="88" t="e">
        <v>#N/A</v>
      </c>
      <c r="G25" s="88" t="e">
        <v>#N/A</v>
      </c>
      <c r="H25" s="88" t="e">
        <v>#N/A</v>
      </c>
      <c r="I25" s="88" t="e">
        <v>#N/A</v>
      </c>
      <c r="J25" s="88" t="e">
        <v>#N/A</v>
      </c>
      <c r="K25" s="88" t="e">
        <v>#N/A</v>
      </c>
      <c r="L25" s="88" t="e">
        <v>#N/A</v>
      </c>
      <c r="M25" s="88" t="e">
        <v>#N/A</v>
      </c>
      <c r="N25" s="88" t="e">
        <v>#N/A</v>
      </c>
      <c r="O25" s="88" t="e">
        <v>#N/A</v>
      </c>
      <c r="P25" s="88" t="e">
        <v>#N/A</v>
      </c>
      <c r="Q25" s="88" t="e">
        <v>#N/A</v>
      </c>
      <c r="R25" s="88" t="e">
        <v>#N/A</v>
      </c>
      <c r="S25" s="88" t="e">
        <v>#N/A</v>
      </c>
      <c r="T25" s="88" t="e">
        <v>#N/A</v>
      </c>
      <c r="U25" s="88" t="e">
        <v>#N/A</v>
      </c>
      <c r="V25" s="88" t="e">
        <v>#N/A</v>
      </c>
      <c r="W25" s="88" t="e">
        <v>#N/A</v>
      </c>
      <c r="X25" s="88" t="e">
        <v>#N/A</v>
      </c>
      <c r="Y25" s="80" t="e">
        <v>#N/A</v>
      </c>
      <c r="Z25" s="73" t="e">
        <v>#N/A</v>
      </c>
      <c r="AA25" s="52"/>
      <c r="AB25" s="52"/>
    </row>
    <row r="26" spans="1:29" s="45" customFormat="1" ht="13.7" customHeight="1">
      <c r="A26" s="79">
        <v>2012</v>
      </c>
      <c r="B26" s="87" t="e">
        <v>#N/A</v>
      </c>
      <c r="C26" s="88" t="e">
        <v>#N/A</v>
      </c>
      <c r="D26" s="88" t="e">
        <v>#N/A</v>
      </c>
      <c r="E26" s="88" t="e">
        <v>#N/A</v>
      </c>
      <c r="F26" s="88" t="e">
        <v>#N/A</v>
      </c>
      <c r="G26" s="88" t="e">
        <v>#N/A</v>
      </c>
      <c r="H26" s="88" t="e">
        <v>#N/A</v>
      </c>
      <c r="I26" s="88" t="e">
        <v>#N/A</v>
      </c>
      <c r="J26" s="88" t="e">
        <v>#N/A</v>
      </c>
      <c r="K26" s="88" t="e">
        <v>#N/A</v>
      </c>
      <c r="L26" s="88" t="e">
        <v>#N/A</v>
      </c>
      <c r="M26" s="88" t="e">
        <v>#N/A</v>
      </c>
      <c r="N26" s="88" t="e">
        <v>#N/A</v>
      </c>
      <c r="O26" s="88" t="e">
        <v>#N/A</v>
      </c>
      <c r="P26" s="88" t="e">
        <v>#N/A</v>
      </c>
      <c r="Q26" s="88" t="e">
        <v>#N/A</v>
      </c>
      <c r="R26" s="88" t="e">
        <v>#N/A</v>
      </c>
      <c r="S26" s="88" t="e">
        <v>#N/A</v>
      </c>
      <c r="T26" s="88" t="e">
        <v>#N/A</v>
      </c>
      <c r="U26" s="88" t="e">
        <v>#N/A</v>
      </c>
      <c r="V26" s="88" t="e">
        <v>#N/A</v>
      </c>
      <c r="W26" s="88" t="e">
        <v>#N/A</v>
      </c>
      <c r="X26" s="88" t="e">
        <v>#N/A</v>
      </c>
      <c r="Y26" s="80" t="e">
        <v>#N/A</v>
      </c>
      <c r="Z26" s="73" t="e">
        <v>#N/A</v>
      </c>
      <c r="AA26" s="1"/>
      <c r="AB26" s="1"/>
    </row>
    <row r="27" spans="1:29" s="45" customFormat="1" ht="13.7" customHeight="1">
      <c r="A27" s="79">
        <v>2013</v>
      </c>
      <c r="B27" s="87" t="e">
        <v>#N/A</v>
      </c>
      <c r="C27" s="88" t="e">
        <v>#N/A</v>
      </c>
      <c r="D27" s="88" t="e">
        <v>#N/A</v>
      </c>
      <c r="E27" s="88" t="e">
        <v>#N/A</v>
      </c>
      <c r="F27" s="88" t="e">
        <v>#N/A</v>
      </c>
      <c r="G27" s="88" t="e">
        <v>#N/A</v>
      </c>
      <c r="H27" s="88" t="e">
        <v>#N/A</v>
      </c>
      <c r="I27" s="88" t="e">
        <v>#N/A</v>
      </c>
      <c r="J27" s="88" t="e">
        <v>#N/A</v>
      </c>
      <c r="K27" s="88" t="e">
        <v>#N/A</v>
      </c>
      <c r="L27" s="88" t="e">
        <v>#N/A</v>
      </c>
      <c r="M27" s="88" t="e">
        <v>#N/A</v>
      </c>
      <c r="N27" s="88" t="e">
        <v>#N/A</v>
      </c>
      <c r="O27" s="88" t="e">
        <v>#N/A</v>
      </c>
      <c r="P27" s="88" t="e">
        <v>#N/A</v>
      </c>
      <c r="Q27" s="88" t="e">
        <v>#N/A</v>
      </c>
      <c r="R27" s="88" t="e">
        <v>#N/A</v>
      </c>
      <c r="S27" s="88" t="e">
        <v>#N/A</v>
      </c>
      <c r="T27" s="88" t="e">
        <v>#N/A</v>
      </c>
      <c r="U27" s="88" t="e">
        <v>#N/A</v>
      </c>
      <c r="V27" s="88" t="e">
        <v>#N/A</v>
      </c>
      <c r="W27" s="88" t="e">
        <v>#N/A</v>
      </c>
      <c r="X27" s="88" t="e">
        <v>#N/A</v>
      </c>
      <c r="Y27" s="80" t="e">
        <v>#N/A</v>
      </c>
      <c r="Z27" s="73" t="e">
        <v>#N/A</v>
      </c>
      <c r="AA27" s="1"/>
      <c r="AB27" s="1"/>
    </row>
    <row r="28" spans="1:29" s="45" customFormat="1" ht="13.7" customHeight="1">
      <c r="A28" s="79">
        <v>2014</v>
      </c>
      <c r="B28" s="87" t="e">
        <v>#N/A</v>
      </c>
      <c r="C28" s="88" t="e">
        <v>#N/A</v>
      </c>
      <c r="D28" s="88" t="e">
        <v>#N/A</v>
      </c>
      <c r="E28" s="88" t="e">
        <v>#N/A</v>
      </c>
      <c r="F28" s="88" t="e">
        <v>#N/A</v>
      </c>
      <c r="G28" s="88" t="e">
        <v>#N/A</v>
      </c>
      <c r="H28" s="88" t="e">
        <v>#N/A</v>
      </c>
      <c r="I28" s="88" t="e">
        <v>#N/A</v>
      </c>
      <c r="J28" s="88" t="e">
        <v>#N/A</v>
      </c>
      <c r="K28" s="88" t="e">
        <v>#N/A</v>
      </c>
      <c r="L28" s="88" t="e">
        <v>#N/A</v>
      </c>
      <c r="M28" s="88" t="e">
        <v>#N/A</v>
      </c>
      <c r="N28" s="88" t="e">
        <v>#N/A</v>
      </c>
      <c r="O28" s="88" t="e">
        <v>#N/A</v>
      </c>
      <c r="P28" s="88" t="e">
        <v>#N/A</v>
      </c>
      <c r="Q28" s="88" t="e">
        <v>#N/A</v>
      </c>
      <c r="R28" s="88" t="e">
        <v>#N/A</v>
      </c>
      <c r="S28" s="88" t="e">
        <v>#N/A</v>
      </c>
      <c r="T28" s="88" t="e">
        <v>#N/A</v>
      </c>
      <c r="U28" s="88" t="e">
        <v>#N/A</v>
      </c>
      <c r="V28" s="88" t="e">
        <v>#N/A</v>
      </c>
      <c r="W28" s="88" t="e">
        <v>#N/A</v>
      </c>
      <c r="X28" s="88" t="e">
        <v>#N/A</v>
      </c>
      <c r="Y28" s="80" t="e">
        <v>#N/A</v>
      </c>
      <c r="Z28" s="73" t="e">
        <v>#N/A</v>
      </c>
      <c r="AA28" s="1"/>
      <c r="AB28" s="1"/>
    </row>
    <row r="29" spans="1:29" s="16" customFormat="1" ht="13.7" customHeight="1">
      <c r="A29" s="79">
        <v>2015</v>
      </c>
      <c r="B29" s="87" t="e">
        <v>#N/A</v>
      </c>
      <c r="C29" s="88" t="e">
        <v>#N/A</v>
      </c>
      <c r="D29" s="88" t="e">
        <v>#N/A</v>
      </c>
      <c r="E29" s="88" t="e">
        <v>#N/A</v>
      </c>
      <c r="F29" s="88" t="e">
        <v>#N/A</v>
      </c>
      <c r="G29" s="88" t="e">
        <v>#N/A</v>
      </c>
      <c r="H29" s="88" t="e">
        <v>#N/A</v>
      </c>
      <c r="I29" s="88" t="e">
        <v>#N/A</v>
      </c>
      <c r="J29" s="88" t="e">
        <v>#N/A</v>
      </c>
      <c r="K29" s="88" t="e">
        <v>#N/A</v>
      </c>
      <c r="L29" s="88" t="e">
        <v>#N/A</v>
      </c>
      <c r="M29" s="88" t="e">
        <v>#N/A</v>
      </c>
      <c r="N29" s="88" t="e">
        <v>#N/A</v>
      </c>
      <c r="O29" s="88" t="e">
        <v>#N/A</v>
      </c>
      <c r="P29" s="88" t="e">
        <v>#N/A</v>
      </c>
      <c r="Q29" s="88" t="e">
        <v>#N/A</v>
      </c>
      <c r="R29" s="88" t="e">
        <v>#N/A</v>
      </c>
      <c r="S29" s="88" t="e">
        <v>#N/A</v>
      </c>
      <c r="T29" s="88" t="e">
        <v>#N/A</v>
      </c>
      <c r="U29" s="88" t="e">
        <v>#N/A</v>
      </c>
      <c r="V29" s="88" t="e">
        <v>#N/A</v>
      </c>
      <c r="W29" s="88" t="e">
        <v>#N/A</v>
      </c>
      <c r="X29" s="88" t="e">
        <v>#N/A</v>
      </c>
      <c r="Y29" s="80" t="e">
        <v>#N/A</v>
      </c>
      <c r="Z29" s="73" t="e">
        <v>#N/A</v>
      </c>
      <c r="AA29" s="1"/>
      <c r="AB29" s="1"/>
      <c r="AC29" s="1"/>
    </row>
    <row r="30" spans="1:29" s="16" customFormat="1" ht="13.7" customHeight="1">
      <c r="A30" s="79">
        <v>2016</v>
      </c>
      <c r="B30" s="87" t="e">
        <v>#N/A</v>
      </c>
      <c r="C30" s="88" t="e">
        <v>#N/A</v>
      </c>
      <c r="D30" s="88" t="e">
        <v>#N/A</v>
      </c>
      <c r="E30" s="88" t="e">
        <v>#N/A</v>
      </c>
      <c r="F30" s="88" t="e">
        <v>#N/A</v>
      </c>
      <c r="G30" s="88" t="e">
        <v>#N/A</v>
      </c>
      <c r="H30" s="88" t="e">
        <v>#N/A</v>
      </c>
      <c r="I30" s="88" t="e">
        <v>#N/A</v>
      </c>
      <c r="J30" s="88" t="e">
        <v>#N/A</v>
      </c>
      <c r="K30" s="88" t="e">
        <v>#N/A</v>
      </c>
      <c r="L30" s="88" t="e">
        <v>#N/A</v>
      </c>
      <c r="M30" s="88" t="e">
        <v>#N/A</v>
      </c>
      <c r="N30" s="88" t="e">
        <v>#N/A</v>
      </c>
      <c r="O30" s="88" t="e">
        <v>#N/A</v>
      </c>
      <c r="P30" s="88" t="e">
        <v>#N/A</v>
      </c>
      <c r="Q30" s="88" t="e">
        <v>#N/A</v>
      </c>
      <c r="R30" s="88" t="e">
        <v>#N/A</v>
      </c>
      <c r="S30" s="88" t="e">
        <v>#N/A</v>
      </c>
      <c r="T30" s="88" t="e">
        <v>#N/A</v>
      </c>
      <c r="U30" s="88" t="e">
        <v>#N/A</v>
      </c>
      <c r="V30" s="88" t="e">
        <v>#N/A</v>
      </c>
      <c r="W30" s="88" t="e">
        <v>#N/A</v>
      </c>
      <c r="X30" s="88" t="e">
        <v>#N/A</v>
      </c>
      <c r="Y30" s="80" t="e">
        <v>#N/A</v>
      </c>
      <c r="Z30" s="73" t="e">
        <v>#N/A</v>
      </c>
      <c r="AA30" s="1"/>
      <c r="AB30" s="1"/>
      <c r="AC30" s="1"/>
    </row>
    <row r="31" spans="1:29" s="16" customFormat="1" ht="13.7" customHeight="1">
      <c r="A31" s="79">
        <v>2017</v>
      </c>
      <c r="B31" s="87" t="e">
        <v>#N/A</v>
      </c>
      <c r="C31" s="88" t="e">
        <v>#N/A</v>
      </c>
      <c r="D31" s="88" t="e">
        <v>#N/A</v>
      </c>
      <c r="E31" s="88" t="e">
        <v>#N/A</v>
      </c>
      <c r="F31" s="88" t="e">
        <v>#N/A</v>
      </c>
      <c r="G31" s="88" t="e">
        <v>#N/A</v>
      </c>
      <c r="H31" s="88" t="e">
        <v>#N/A</v>
      </c>
      <c r="I31" s="88" t="e">
        <v>#N/A</v>
      </c>
      <c r="J31" s="88" t="e">
        <v>#N/A</v>
      </c>
      <c r="K31" s="88" t="e">
        <v>#N/A</v>
      </c>
      <c r="L31" s="88" t="e">
        <v>#N/A</v>
      </c>
      <c r="M31" s="88" t="e">
        <v>#N/A</v>
      </c>
      <c r="N31" s="88" t="e">
        <v>#N/A</v>
      </c>
      <c r="O31" s="88" t="e">
        <v>#N/A</v>
      </c>
      <c r="P31" s="88" t="e">
        <v>#N/A</v>
      </c>
      <c r="Q31" s="88" t="e">
        <v>#N/A</v>
      </c>
      <c r="R31" s="88" t="e">
        <v>#N/A</v>
      </c>
      <c r="S31" s="88" t="e">
        <v>#N/A</v>
      </c>
      <c r="T31" s="88" t="e">
        <v>#N/A</v>
      </c>
      <c r="U31" s="88" t="e">
        <v>#N/A</v>
      </c>
      <c r="V31" s="88" t="e">
        <v>#N/A</v>
      </c>
      <c r="W31" s="88" t="e">
        <v>#N/A</v>
      </c>
      <c r="X31" s="88" t="e">
        <v>#N/A</v>
      </c>
      <c r="Y31" s="80" t="e">
        <v>#N/A</v>
      </c>
      <c r="Z31" s="73" t="e">
        <v>#N/A</v>
      </c>
      <c r="AA31" s="1"/>
      <c r="AB31" s="1"/>
      <c r="AC31" s="1"/>
    </row>
    <row r="32" spans="1:29" s="16" customFormat="1" ht="13.7" customHeight="1">
      <c r="A32" s="79">
        <v>2018</v>
      </c>
      <c r="B32" s="87" t="e">
        <v>#N/A</v>
      </c>
      <c r="C32" s="88" t="e">
        <v>#N/A</v>
      </c>
      <c r="D32" s="88" t="e">
        <v>#N/A</v>
      </c>
      <c r="E32" s="88" t="e">
        <v>#N/A</v>
      </c>
      <c r="F32" s="88" t="e">
        <v>#N/A</v>
      </c>
      <c r="G32" s="88" t="e">
        <v>#N/A</v>
      </c>
      <c r="H32" s="88" t="e">
        <v>#N/A</v>
      </c>
      <c r="I32" s="88" t="e">
        <v>#N/A</v>
      </c>
      <c r="J32" s="88" t="e">
        <v>#N/A</v>
      </c>
      <c r="K32" s="88" t="e">
        <v>#N/A</v>
      </c>
      <c r="L32" s="88" t="e">
        <v>#N/A</v>
      </c>
      <c r="M32" s="88" t="e">
        <v>#N/A</v>
      </c>
      <c r="N32" s="88" t="e">
        <v>#N/A</v>
      </c>
      <c r="O32" s="88" t="e">
        <v>#N/A</v>
      </c>
      <c r="P32" s="88" t="e">
        <v>#N/A</v>
      </c>
      <c r="Q32" s="88" t="e">
        <v>#N/A</v>
      </c>
      <c r="R32" s="88" t="e">
        <v>#N/A</v>
      </c>
      <c r="S32" s="88" t="e">
        <v>#N/A</v>
      </c>
      <c r="T32" s="88" t="e">
        <v>#N/A</v>
      </c>
      <c r="U32" s="88" t="e">
        <v>#N/A</v>
      </c>
      <c r="V32" s="88" t="e">
        <v>#N/A</v>
      </c>
      <c r="W32" s="88" t="e">
        <v>#N/A</v>
      </c>
      <c r="X32" s="88" t="e">
        <v>#N/A</v>
      </c>
      <c r="Y32" s="80" t="e">
        <v>#N/A</v>
      </c>
      <c r="Z32" s="73" t="e">
        <v>#N/A</v>
      </c>
      <c r="AA32" s="1"/>
      <c r="AB32" s="1"/>
      <c r="AC32" s="1"/>
    </row>
    <row r="33" spans="1:29" s="16" customFormat="1" ht="13.7" customHeight="1">
      <c r="A33" s="79">
        <v>2019</v>
      </c>
      <c r="B33" s="87" t="e">
        <v>#N/A</v>
      </c>
      <c r="C33" s="88" t="e">
        <v>#N/A</v>
      </c>
      <c r="D33" s="88" t="e">
        <v>#N/A</v>
      </c>
      <c r="E33" s="88" t="e">
        <v>#N/A</v>
      </c>
      <c r="F33" s="88" t="e">
        <v>#N/A</v>
      </c>
      <c r="G33" s="88" t="e">
        <v>#N/A</v>
      </c>
      <c r="H33" s="88" t="e">
        <v>#N/A</v>
      </c>
      <c r="I33" s="88" t="e">
        <v>#N/A</v>
      </c>
      <c r="J33" s="88" t="e">
        <v>#N/A</v>
      </c>
      <c r="K33" s="88" t="e">
        <v>#N/A</v>
      </c>
      <c r="L33" s="88" t="e">
        <v>#N/A</v>
      </c>
      <c r="M33" s="88" t="e">
        <v>#N/A</v>
      </c>
      <c r="N33" s="88" t="e">
        <v>#N/A</v>
      </c>
      <c r="O33" s="88" t="e">
        <v>#N/A</v>
      </c>
      <c r="P33" s="88" t="e">
        <v>#N/A</v>
      </c>
      <c r="Q33" s="88" t="e">
        <v>#N/A</v>
      </c>
      <c r="R33" s="88" t="e">
        <v>#N/A</v>
      </c>
      <c r="S33" s="88" t="e">
        <v>#N/A</v>
      </c>
      <c r="T33" s="88" t="e">
        <v>#N/A</v>
      </c>
      <c r="U33" s="88" t="e">
        <v>#N/A</v>
      </c>
      <c r="V33" s="88" t="e">
        <v>#N/A</v>
      </c>
      <c r="W33" s="88" t="e">
        <v>#N/A</v>
      </c>
      <c r="X33" s="88" t="e">
        <v>#N/A</v>
      </c>
      <c r="Y33" s="80" t="e">
        <v>#N/A</v>
      </c>
      <c r="Z33" s="73" t="e">
        <v>#N/A</v>
      </c>
      <c r="AA33" s="1"/>
      <c r="AB33" s="1"/>
      <c r="AC33" s="1"/>
    </row>
    <row r="34" spans="1:29" s="16" customFormat="1" ht="13.7" customHeight="1">
      <c r="A34" s="79">
        <v>2020</v>
      </c>
      <c r="B34" s="87" t="e">
        <v>#N/A</v>
      </c>
      <c r="C34" s="88" t="e">
        <v>#N/A</v>
      </c>
      <c r="D34" s="88" t="e">
        <v>#N/A</v>
      </c>
      <c r="E34" s="88" t="e">
        <v>#N/A</v>
      </c>
      <c r="F34" s="88" t="e">
        <v>#N/A</v>
      </c>
      <c r="G34" s="88" t="e">
        <v>#N/A</v>
      </c>
      <c r="H34" s="88" t="e">
        <v>#N/A</v>
      </c>
      <c r="I34" s="88" t="e">
        <v>#N/A</v>
      </c>
      <c r="J34" s="88" t="e">
        <v>#N/A</v>
      </c>
      <c r="K34" s="88" t="e">
        <v>#N/A</v>
      </c>
      <c r="L34" s="88" t="e">
        <v>#N/A</v>
      </c>
      <c r="M34" s="88" t="e">
        <v>#N/A</v>
      </c>
      <c r="N34" s="88" t="e">
        <v>#N/A</v>
      </c>
      <c r="O34" s="88" t="e">
        <v>#N/A</v>
      </c>
      <c r="P34" s="88" t="e">
        <v>#N/A</v>
      </c>
      <c r="Q34" s="88" t="e">
        <v>#N/A</v>
      </c>
      <c r="R34" s="88" t="e">
        <v>#N/A</v>
      </c>
      <c r="S34" s="88" t="e">
        <v>#N/A</v>
      </c>
      <c r="T34" s="88" t="e">
        <v>#N/A</v>
      </c>
      <c r="U34" s="88" t="e">
        <v>#N/A</v>
      </c>
      <c r="V34" s="88" t="e">
        <v>#N/A</v>
      </c>
      <c r="W34" s="88" t="e">
        <v>#N/A</v>
      </c>
      <c r="X34" s="88" t="e">
        <v>#N/A</v>
      </c>
      <c r="Y34" s="80" t="e">
        <v>#N/A</v>
      </c>
      <c r="Z34" s="73" t="e">
        <v>#N/A</v>
      </c>
      <c r="AA34" s="1"/>
      <c r="AB34" s="1"/>
      <c r="AC34" s="1"/>
    </row>
    <row r="35" spans="1:29" ht="13.7" customHeight="1">
      <c r="A35" s="79">
        <v>2021</v>
      </c>
      <c r="B35" s="87" t="e">
        <v>#N/A</v>
      </c>
      <c r="C35" s="88" t="e">
        <v>#N/A</v>
      </c>
      <c r="D35" s="88" t="e">
        <v>#N/A</v>
      </c>
      <c r="E35" s="88" t="e">
        <v>#N/A</v>
      </c>
      <c r="F35" s="88" t="e">
        <v>#N/A</v>
      </c>
      <c r="G35" s="88" t="e">
        <v>#N/A</v>
      </c>
      <c r="H35" s="88" t="e">
        <v>#N/A</v>
      </c>
      <c r="I35" s="88" t="e">
        <v>#N/A</v>
      </c>
      <c r="J35" s="88" t="e">
        <v>#N/A</v>
      </c>
      <c r="K35" s="88" t="e">
        <v>#N/A</v>
      </c>
      <c r="L35" s="88" t="e">
        <v>#N/A</v>
      </c>
      <c r="M35" s="88" t="e">
        <v>#N/A</v>
      </c>
      <c r="N35" s="88" t="e">
        <v>#N/A</v>
      </c>
      <c r="O35" s="88" t="e">
        <v>#N/A</v>
      </c>
      <c r="P35" s="88" t="e">
        <v>#N/A</v>
      </c>
      <c r="Q35" s="88" t="e">
        <v>#N/A</v>
      </c>
      <c r="R35" s="88" t="e">
        <v>#N/A</v>
      </c>
      <c r="S35" s="88" t="e">
        <v>#N/A</v>
      </c>
      <c r="T35" s="88" t="e">
        <v>#N/A</v>
      </c>
      <c r="U35" s="88" t="e">
        <v>#N/A</v>
      </c>
      <c r="V35" s="88" t="e">
        <v>#N/A</v>
      </c>
      <c r="W35" s="88" t="e">
        <v>#N/A</v>
      </c>
      <c r="X35" s="88" t="e">
        <v>#N/A</v>
      </c>
      <c r="Y35" s="80" t="e">
        <v>#N/A</v>
      </c>
      <c r="Z35" s="73" t="e">
        <v>#N/A</v>
      </c>
    </row>
    <row r="36" spans="1:29" ht="13.7" customHeight="1">
      <c r="A36" s="79">
        <v>2022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</row>
    <row r="37" spans="1:29" ht="13.7" customHeight="1">
      <c r="A37" s="79">
        <v>2023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</row>
    <row r="38" spans="1:29" ht="13.7" customHeight="1">
      <c r="A38" s="79">
        <v>2024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</row>
    <row r="39" spans="1:29" ht="13.7" customHeight="1">
      <c r="A39" s="79">
        <v>2025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</row>
    <row r="40" spans="1:29">
      <c r="Z40" s="34"/>
    </row>
    <row r="41" spans="1:29">
      <c r="Z41" s="34"/>
    </row>
    <row r="42" spans="1:29">
      <c r="Z42" s="34"/>
    </row>
    <row r="43" spans="1:29">
      <c r="Z43" s="34"/>
    </row>
    <row r="44" spans="1:29">
      <c r="Z44" s="34"/>
    </row>
    <row r="45" spans="1:29">
      <c r="Z45" s="34"/>
    </row>
    <row r="46" spans="1:29">
      <c r="Z46" s="34"/>
    </row>
    <row r="47" spans="1:29">
      <c r="Z47" s="34"/>
    </row>
    <row r="48" spans="1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9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9" s="90" customFormat="1" ht="41.25" customHeight="1">
      <c r="A2" s="48" t="s">
        <v>10</v>
      </c>
      <c r="B2" s="62" t="s">
        <v>82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Distribución del Fondo Federal Solidario. Decreto 206/2009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9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9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9" s="90" customFormat="1" ht="33.75" customHeight="1">
      <c r="A5" s="129" t="s">
        <v>11</v>
      </c>
      <c r="B5" s="35" t="s">
        <v>12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9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9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9" s="90" customFormat="1" ht="11.25">
      <c r="A8" s="131" t="s">
        <v>185</v>
      </c>
      <c r="B8" s="127" t="s">
        <v>1471</v>
      </c>
      <c r="C8" s="57" t="s">
        <v>1472</v>
      </c>
      <c r="D8" s="57" t="s">
        <v>1473</v>
      </c>
      <c r="E8" s="64" t="s">
        <v>1474</v>
      </c>
      <c r="F8" s="57" t="s">
        <v>1475</v>
      </c>
      <c r="G8" s="57" t="s">
        <v>1476</v>
      </c>
      <c r="H8" s="64" t="s">
        <v>1477</v>
      </c>
      <c r="I8" s="57" t="s">
        <v>1478</v>
      </c>
      <c r="J8" s="57" t="s">
        <v>1479</v>
      </c>
      <c r="K8" s="64" t="s">
        <v>1480</v>
      </c>
      <c r="L8" s="57" t="s">
        <v>1481</v>
      </c>
      <c r="M8" s="57" t="s">
        <v>1482</v>
      </c>
      <c r="N8" s="64" t="s">
        <v>1483</v>
      </c>
      <c r="O8" s="57" t="s">
        <v>1484</v>
      </c>
      <c r="P8" s="57" t="s">
        <v>1485</v>
      </c>
      <c r="Q8" s="64" t="s">
        <v>1486</v>
      </c>
      <c r="R8" s="57" t="s">
        <v>1487</v>
      </c>
      <c r="S8" s="57" t="s">
        <v>1488</v>
      </c>
      <c r="T8" s="57" t="s">
        <v>1489</v>
      </c>
      <c r="U8" s="57" t="s">
        <v>1490</v>
      </c>
      <c r="V8" s="57" t="s">
        <v>1491</v>
      </c>
      <c r="W8" s="57" t="s">
        <v>1492</v>
      </c>
      <c r="X8" s="57" t="s">
        <v>1493</v>
      </c>
      <c r="Y8" s="57" t="s">
        <v>1494</v>
      </c>
      <c r="Z8" s="66" t="s">
        <v>1495</v>
      </c>
    </row>
    <row r="9" spans="1:29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9" ht="13.7" customHeight="1">
      <c r="A10" s="68">
        <v>2009</v>
      </c>
      <c r="B10" s="118">
        <v>69881.809427122105</v>
      </c>
      <c r="C10" s="70">
        <v>624012.5034668413</v>
      </c>
      <c r="D10" s="70">
        <v>78255.340832089525</v>
      </c>
      <c r="E10" s="70">
        <v>252329.17995677129</v>
      </c>
      <c r="F10" s="70">
        <v>105644.62254726101</v>
      </c>
      <c r="G10" s="70">
        <v>141771.49528217578</v>
      </c>
      <c r="H10" s="70">
        <v>44808.814437533605</v>
      </c>
      <c r="I10" s="70">
        <v>138741.37246070709</v>
      </c>
      <c r="J10" s="70">
        <v>103438.23093707119</v>
      </c>
      <c r="K10" s="70">
        <v>80726.534465926103</v>
      </c>
      <c r="L10" s="70">
        <v>53366.5778910933</v>
      </c>
      <c r="M10" s="70">
        <v>58838.569206059867</v>
      </c>
      <c r="N10" s="70">
        <v>118500.86962339861</v>
      </c>
      <c r="O10" s="70">
        <v>93876.908706049056</v>
      </c>
      <c r="P10" s="70">
        <v>49306.761815440201</v>
      </c>
      <c r="Q10" s="70">
        <v>71465.367005411899</v>
      </c>
      <c r="R10" s="70">
        <v>108910.22225203774</v>
      </c>
      <c r="S10" s="70">
        <v>96053.975175900196</v>
      </c>
      <c r="T10" s="70">
        <v>64869.489708658555</v>
      </c>
      <c r="U10" s="70">
        <v>44952.628875737915</v>
      </c>
      <c r="V10" s="70">
        <v>253947.31723899025</v>
      </c>
      <c r="W10" s="70">
        <v>117412.33638847302</v>
      </c>
      <c r="X10" s="70">
        <v>135181.64559194495</v>
      </c>
      <c r="Y10" s="70">
        <v>35038.395897305454</v>
      </c>
      <c r="Z10" s="71">
        <f>SUM(B10:Y10)</f>
        <v>2941330.9691900001</v>
      </c>
    </row>
    <row r="11" spans="1:29" ht="13.7" customHeight="1">
      <c r="A11" s="79">
        <v>2010</v>
      </c>
      <c r="B11" s="87">
        <v>177718.53155000001</v>
      </c>
      <c r="C11" s="88">
        <v>1581866.4597700001</v>
      </c>
      <c r="D11" s="88">
        <v>198376.53972999999</v>
      </c>
      <c r="E11" s="88">
        <v>639652.47401000001</v>
      </c>
      <c r="F11" s="88">
        <v>267808.32860000001</v>
      </c>
      <c r="G11" s="88">
        <v>359389.67833999998</v>
      </c>
      <c r="H11" s="88">
        <v>113954.64383</v>
      </c>
      <c r="I11" s="88">
        <v>351708.18086999998</v>
      </c>
      <c r="J11" s="88">
        <v>262215.00513999996</v>
      </c>
      <c r="K11" s="88">
        <v>204641.06202000001</v>
      </c>
      <c r="L11" s="88">
        <v>135283.85068</v>
      </c>
      <c r="M11" s="88">
        <v>149155.29299000002</v>
      </c>
      <c r="N11" s="88">
        <v>300398.76009</v>
      </c>
      <c r="O11" s="88">
        <v>237977.27003000001</v>
      </c>
      <c r="P11" s="88">
        <v>124992.13545999999</v>
      </c>
      <c r="Q11" s="88">
        <v>181745.72452000002</v>
      </c>
      <c r="R11" s="88">
        <v>276086.44725000003</v>
      </c>
      <c r="S11" s="88">
        <v>243496.01581000001</v>
      </c>
      <c r="T11" s="88">
        <v>164443.71049999999</v>
      </c>
      <c r="U11" s="88">
        <v>113954.64383</v>
      </c>
      <c r="V11" s="88">
        <v>643754.24445</v>
      </c>
      <c r="W11" s="88">
        <v>297639.38711000001</v>
      </c>
      <c r="X11" s="88">
        <v>342684.28564999998</v>
      </c>
      <c r="Y11" s="80">
        <v>88821.976920000001</v>
      </c>
      <c r="Z11" s="73">
        <f>SUM(B11:Y11)</f>
        <v>7457764.64915</v>
      </c>
    </row>
    <row r="12" spans="1:29" s="16" customFormat="1" ht="13.7" customHeight="1">
      <c r="A12" s="79">
        <v>2011</v>
      </c>
      <c r="B12" s="87">
        <v>172754.18059</v>
      </c>
      <c r="C12" s="88">
        <v>1537678.94441</v>
      </c>
      <c r="D12" s="88">
        <v>192835.1324</v>
      </c>
      <c r="E12" s="88">
        <v>621784.56017999991</v>
      </c>
      <c r="F12" s="88">
        <v>260327.42871000001</v>
      </c>
      <c r="G12" s="88">
        <v>349350.56501999998</v>
      </c>
      <c r="H12" s="88">
        <v>110771.45947</v>
      </c>
      <c r="I12" s="88">
        <v>341883.64075000002</v>
      </c>
      <c r="J12" s="88">
        <v>254890.34788999998</v>
      </c>
      <c r="K12" s="88">
        <v>198924.66281000001</v>
      </c>
      <c r="L12" s="88">
        <v>131504.86093999998</v>
      </c>
      <c r="M12" s="88">
        <v>144988.82130000001</v>
      </c>
      <c r="N12" s="88">
        <v>292007.48616999999</v>
      </c>
      <c r="O12" s="88">
        <v>231329.66441</v>
      </c>
      <c r="P12" s="88">
        <v>121500.63223999999</v>
      </c>
      <c r="Q12" s="88">
        <v>176668.87888</v>
      </c>
      <c r="R12" s="88">
        <v>268374.30815</v>
      </c>
      <c r="S12" s="88">
        <v>236694.25083</v>
      </c>
      <c r="T12" s="88">
        <v>159850.17555000001</v>
      </c>
      <c r="U12" s="88">
        <v>110771.45947</v>
      </c>
      <c r="V12" s="88">
        <v>625771.75286000001</v>
      </c>
      <c r="W12" s="88">
        <v>289325.19293999998</v>
      </c>
      <c r="X12" s="88">
        <v>333111.81701</v>
      </c>
      <c r="Y12" s="80">
        <v>86340.843090000009</v>
      </c>
      <c r="Z12" s="73">
        <f t="shared" ref="Z12:Z19" si="0">SUM(B12:Y12)</f>
        <v>7249441.0660700016</v>
      </c>
      <c r="AA12" s="1"/>
      <c r="AB12" s="1"/>
      <c r="AC12" s="1"/>
    </row>
    <row r="13" spans="1:29" s="16" customFormat="1" ht="13.7" customHeight="1">
      <c r="A13" s="79">
        <v>2012</v>
      </c>
      <c r="B13" s="87">
        <v>174578.39530999999</v>
      </c>
      <c r="C13" s="88">
        <v>1553916.2156099996</v>
      </c>
      <c r="D13" s="88">
        <v>194871.39371999999</v>
      </c>
      <c r="E13" s="88">
        <v>628350.3550499999</v>
      </c>
      <c r="F13" s="88">
        <v>263076.38157999999</v>
      </c>
      <c r="G13" s="88">
        <v>353039.56631000008</v>
      </c>
      <c r="H13" s="88">
        <v>111941.16144999999</v>
      </c>
      <c r="I13" s="88">
        <v>345493.79433999996</v>
      </c>
      <c r="J13" s="88">
        <v>257581.88739000005</v>
      </c>
      <c r="K13" s="88">
        <v>201025.22732000001</v>
      </c>
      <c r="L13" s="88">
        <v>132893.49935</v>
      </c>
      <c r="M13" s="88">
        <v>146519.84485999998</v>
      </c>
      <c r="N13" s="88">
        <v>295090.96764000005</v>
      </c>
      <c r="O13" s="88">
        <v>233772.41258</v>
      </c>
      <c r="P13" s="88">
        <v>122783.63008000002</v>
      </c>
      <c r="Q13" s="88">
        <v>178534.43108999997</v>
      </c>
      <c r="R13" s="88">
        <v>271208.23295999999</v>
      </c>
      <c r="S13" s="88">
        <v>239193.64688999997</v>
      </c>
      <c r="T13" s="88">
        <v>161538.12903000001</v>
      </c>
      <c r="U13" s="88">
        <v>111941.16144999999</v>
      </c>
      <c r="V13" s="88">
        <v>632379.65072000003</v>
      </c>
      <c r="W13" s="88">
        <v>292380.35048999998</v>
      </c>
      <c r="X13" s="88">
        <v>336629.34370999993</v>
      </c>
      <c r="Y13" s="80">
        <v>87252.567650000012</v>
      </c>
      <c r="Z13" s="73">
        <f t="shared" si="0"/>
        <v>7325992.2465799982</v>
      </c>
      <c r="AA13" s="1"/>
      <c r="AB13" s="1"/>
      <c r="AC13" s="1"/>
    </row>
    <row r="14" spans="1:29" s="16" customFormat="1" ht="13.7" customHeight="1">
      <c r="A14" s="79">
        <v>2013</v>
      </c>
      <c r="B14" s="87">
        <v>229825.52613000001</v>
      </c>
      <c r="C14" s="88">
        <v>2045669.0037200002</v>
      </c>
      <c r="D14" s="88">
        <v>256540.45314</v>
      </c>
      <c r="E14" s="88">
        <v>827198.29541000002</v>
      </c>
      <c r="F14" s="88">
        <v>346329.61164999998</v>
      </c>
      <c r="G14" s="88">
        <v>464762.57263999997</v>
      </c>
      <c r="H14" s="88">
        <v>147366.09475999998</v>
      </c>
      <c r="I14" s="88">
        <v>454828.86330000003</v>
      </c>
      <c r="J14" s="88">
        <v>339096.32817999995</v>
      </c>
      <c r="K14" s="88">
        <v>264641.73047999997</v>
      </c>
      <c r="L14" s="88">
        <v>174949.01574</v>
      </c>
      <c r="M14" s="88">
        <v>192887.55871999997</v>
      </c>
      <c r="N14" s="88">
        <v>388475.54320999997</v>
      </c>
      <c r="O14" s="88">
        <v>307752.09991000005</v>
      </c>
      <c r="P14" s="88">
        <v>161639.77419</v>
      </c>
      <c r="Q14" s="88">
        <v>235033.49022000001</v>
      </c>
      <c r="R14" s="88">
        <v>357034.87109000003</v>
      </c>
      <c r="S14" s="88">
        <v>314888.93954999995</v>
      </c>
      <c r="T14" s="88">
        <v>212658.53344999999</v>
      </c>
      <c r="U14" s="88">
        <v>147366.09475999998</v>
      </c>
      <c r="V14" s="88">
        <v>832502.70324000006</v>
      </c>
      <c r="W14" s="88">
        <v>384907.12329999998</v>
      </c>
      <c r="X14" s="88">
        <v>443159.16616000002</v>
      </c>
      <c r="Y14" s="80">
        <v>114864.54124000001</v>
      </c>
      <c r="Z14" s="73">
        <f t="shared" si="0"/>
        <v>9644377.9341899995</v>
      </c>
      <c r="AA14" s="1"/>
      <c r="AB14" s="1"/>
      <c r="AC14" s="1"/>
    </row>
    <row r="15" spans="1:29" s="16" customFormat="1" ht="13.7" customHeight="1">
      <c r="A15" s="79">
        <v>2014</v>
      </c>
      <c r="B15" s="87">
        <v>350407.04949</v>
      </c>
      <c r="C15" s="88">
        <v>3118960.9432200002</v>
      </c>
      <c r="D15" s="88">
        <v>391138.37671000004</v>
      </c>
      <c r="E15" s="88">
        <v>1261200.69808</v>
      </c>
      <c r="F15" s="88">
        <v>528036.80851999996</v>
      </c>
      <c r="G15" s="88">
        <v>708607.45770999999</v>
      </c>
      <c r="H15" s="88">
        <v>224683.99982999999</v>
      </c>
      <c r="I15" s="88">
        <v>693461.87386999989</v>
      </c>
      <c r="J15" s="88">
        <v>517008.47086</v>
      </c>
      <c r="K15" s="88">
        <v>403490.11497000005</v>
      </c>
      <c r="L15" s="88">
        <v>266738.72755000001</v>
      </c>
      <c r="M15" s="88">
        <v>294089.00498000003</v>
      </c>
      <c r="N15" s="88">
        <v>592295.25617000007</v>
      </c>
      <c r="O15" s="88">
        <v>469219.00752999994</v>
      </c>
      <c r="P15" s="88">
        <v>246446.58622999999</v>
      </c>
      <c r="Q15" s="88">
        <v>358347.45267999999</v>
      </c>
      <c r="R15" s="88">
        <v>544358.7483199999</v>
      </c>
      <c r="S15" s="88">
        <v>480100.30079000001</v>
      </c>
      <c r="T15" s="88">
        <v>324233.12803999998</v>
      </c>
      <c r="U15" s="88">
        <v>224683.99982999999</v>
      </c>
      <c r="V15" s="88">
        <v>1269288.1458699999</v>
      </c>
      <c r="W15" s="88">
        <v>586854.60962</v>
      </c>
      <c r="X15" s="88">
        <v>675669.48910999997</v>
      </c>
      <c r="Y15" s="80">
        <v>175130.0025</v>
      </c>
      <c r="Z15" s="73">
        <f t="shared" si="0"/>
        <v>14704450.252480004</v>
      </c>
      <c r="AA15" s="1"/>
      <c r="AB15" s="1"/>
      <c r="AC15" s="1"/>
    </row>
    <row r="16" spans="1:29" s="16" customFormat="1" ht="13.7" customHeight="1">
      <c r="A16" s="79">
        <v>2015</v>
      </c>
      <c r="B16" s="87">
        <v>374683.24611000001</v>
      </c>
      <c r="C16" s="88">
        <v>3335042.52299</v>
      </c>
      <c r="D16" s="88">
        <v>418236.43926000001</v>
      </c>
      <c r="E16" s="88">
        <v>1348576.6687799999</v>
      </c>
      <c r="F16" s="88">
        <v>564619.19296999997</v>
      </c>
      <c r="G16" s="88">
        <v>757699.77461999992</v>
      </c>
      <c r="H16" s="88">
        <v>240250.10498000003</v>
      </c>
      <c r="I16" s="88">
        <v>741504.90503999998</v>
      </c>
      <c r="J16" s="88">
        <v>552826.81204999995</v>
      </c>
      <c r="K16" s="88">
        <v>431443.90564999997</v>
      </c>
      <c r="L16" s="88">
        <v>285218.38370999997</v>
      </c>
      <c r="M16" s="88">
        <v>314463.48813999997</v>
      </c>
      <c r="N16" s="88">
        <v>633329.46513000014</v>
      </c>
      <c r="O16" s="88">
        <v>501726.49531999999</v>
      </c>
      <c r="P16" s="88">
        <v>263520.40303000004</v>
      </c>
      <c r="Q16" s="88">
        <v>383173.76030999993</v>
      </c>
      <c r="R16" s="88">
        <v>582071.91654999997</v>
      </c>
      <c r="S16" s="88">
        <v>513361.64434000006</v>
      </c>
      <c r="T16" s="88">
        <v>346695.99563000002</v>
      </c>
      <c r="U16" s="88">
        <v>240250.10498000003</v>
      </c>
      <c r="V16" s="88">
        <v>1357224.4148199998</v>
      </c>
      <c r="W16" s="88">
        <v>627511.89057999989</v>
      </c>
      <c r="X16" s="88">
        <v>722479.86393999995</v>
      </c>
      <c r="Y16" s="80">
        <v>187263.00715999998</v>
      </c>
      <c r="Z16" s="73">
        <f t="shared" si="0"/>
        <v>15723174.406090001</v>
      </c>
      <c r="AA16" s="1"/>
      <c r="AB16" s="1"/>
      <c r="AC16" s="1"/>
    </row>
    <row r="17" spans="1:29" s="16" customFormat="1" ht="13.7" customHeight="1">
      <c r="A17" s="79">
        <v>2016</v>
      </c>
      <c r="B17" s="87">
        <v>488710.57030999998</v>
      </c>
      <c r="C17" s="88">
        <v>4349995.7650899999</v>
      </c>
      <c r="D17" s="88">
        <v>545518.30346000008</v>
      </c>
      <c r="E17" s="88">
        <v>1758988.9055599999</v>
      </c>
      <c r="F17" s="88">
        <v>736449.70970000001</v>
      </c>
      <c r="G17" s="88">
        <v>988290.49036000005</v>
      </c>
      <c r="H17" s="88">
        <v>313365.40136999998</v>
      </c>
      <c r="I17" s="88">
        <v>967167.03723000002</v>
      </c>
      <c r="J17" s="88">
        <v>721068.5544299999</v>
      </c>
      <c r="K17" s="88">
        <v>562745.19721999997</v>
      </c>
      <c r="L17" s="88">
        <v>372018.87316000002</v>
      </c>
      <c r="M17" s="88">
        <v>410164.13797000004</v>
      </c>
      <c r="N17" s="88">
        <v>826070.57378999994</v>
      </c>
      <c r="O17" s="88">
        <v>654416.88205999997</v>
      </c>
      <c r="P17" s="88">
        <v>343717.54755000002</v>
      </c>
      <c r="Q17" s="88">
        <v>499785.00208000001</v>
      </c>
      <c r="R17" s="88">
        <v>759213.81933000009</v>
      </c>
      <c r="S17" s="88">
        <v>669592.95502999995</v>
      </c>
      <c r="T17" s="88">
        <v>452205.96201999998</v>
      </c>
      <c r="U17" s="88">
        <v>313365.40136999998</v>
      </c>
      <c r="V17" s="88">
        <v>1770268.4193699998</v>
      </c>
      <c r="W17" s="88">
        <v>818482.53726000001</v>
      </c>
      <c r="X17" s="88">
        <v>942352.10690000001</v>
      </c>
      <c r="Y17" s="80">
        <v>244252.74414</v>
      </c>
      <c r="Z17" s="73">
        <f t="shared" si="0"/>
        <v>20508206.896759998</v>
      </c>
      <c r="AA17" s="1"/>
      <c r="AB17" s="1"/>
      <c r="AC17" s="1"/>
    </row>
    <row r="18" spans="1:29" s="16" customFormat="1" ht="13.7" customHeight="1">
      <c r="A18" s="79">
        <v>2017</v>
      </c>
      <c r="B18" s="87">
        <v>452009.53862999997</v>
      </c>
      <c r="C18" s="88">
        <v>4023321.15864</v>
      </c>
      <c r="D18" s="88">
        <v>504551.14249</v>
      </c>
      <c r="E18" s="88">
        <v>1626892.9132100001</v>
      </c>
      <c r="F18" s="88">
        <v>681144.04232000001</v>
      </c>
      <c r="G18" s="88">
        <v>914072.16387000005</v>
      </c>
      <c r="H18" s="88">
        <v>289832.38560000004</v>
      </c>
      <c r="I18" s="88">
        <v>894535.03308000008</v>
      </c>
      <c r="J18" s="88">
        <v>666917.97634000005</v>
      </c>
      <c r="K18" s="88">
        <v>520484.33639000001</v>
      </c>
      <c r="L18" s="88">
        <v>344081.11745999998</v>
      </c>
      <c r="M18" s="88">
        <v>379361.76130000001</v>
      </c>
      <c r="N18" s="88">
        <v>764034.58724000002</v>
      </c>
      <c r="O18" s="88">
        <v>605271.69009000005</v>
      </c>
      <c r="P18" s="88">
        <v>317905.15599</v>
      </c>
      <c r="Q18" s="88">
        <v>462252.30606999999</v>
      </c>
      <c r="R18" s="88">
        <v>702198.62010000006</v>
      </c>
      <c r="S18" s="88">
        <v>619308.07532000006</v>
      </c>
      <c r="T18" s="88">
        <v>418246.34179999999</v>
      </c>
      <c r="U18" s="88">
        <v>289832.38560000004</v>
      </c>
      <c r="V18" s="88">
        <v>1637325.3617100001</v>
      </c>
      <c r="W18" s="88">
        <v>757016.39471000002</v>
      </c>
      <c r="X18" s="88">
        <v>871583.64648999996</v>
      </c>
      <c r="Y18" s="80">
        <v>225909.92885</v>
      </c>
      <c r="Z18" s="73">
        <f t="shared" si="0"/>
        <v>18968088.063300002</v>
      </c>
      <c r="AA18" s="1"/>
      <c r="AB18" s="1"/>
      <c r="AC18" s="1"/>
    </row>
    <row r="19" spans="1:29" s="16" customFormat="1" ht="13.7" customHeight="1">
      <c r="A19" s="79">
        <v>2018</v>
      </c>
      <c r="B19" s="87">
        <v>383438.37067565572</v>
      </c>
      <c r="C19" s="88">
        <v>3413497.4618061557</v>
      </c>
      <c r="D19" s="88">
        <v>428123.35876410658</v>
      </c>
      <c r="E19" s="88">
        <v>1380238.5531536201</v>
      </c>
      <c r="F19" s="88">
        <v>577851.0915119081</v>
      </c>
      <c r="G19" s="88">
        <v>775457.77409969049</v>
      </c>
      <c r="H19" s="88">
        <v>245846.28605267024</v>
      </c>
      <c r="I19" s="88">
        <v>758966.03744251549</v>
      </c>
      <c r="J19" s="88">
        <v>565853.73955596366</v>
      </c>
      <c r="K19" s="88">
        <v>441606.63206534053</v>
      </c>
      <c r="L19" s="88">
        <v>2453.0364331805995</v>
      </c>
      <c r="M19" s="88">
        <v>321853.90927594772</v>
      </c>
      <c r="N19" s="88">
        <v>648202.20325312624</v>
      </c>
      <c r="O19" s="88">
        <v>513480.2858172101</v>
      </c>
      <c r="P19" s="88">
        <v>269767.3910412087</v>
      </c>
      <c r="Q19" s="88">
        <v>392204.90181962383</v>
      </c>
      <c r="R19" s="88">
        <v>595791.89045392629</v>
      </c>
      <c r="S19" s="88">
        <v>525440.89791025035</v>
      </c>
      <c r="T19" s="88">
        <v>2981.7780237945003</v>
      </c>
      <c r="U19" s="88">
        <v>245846.28605267024</v>
      </c>
      <c r="V19" s="88">
        <v>1389190.5826931773</v>
      </c>
      <c r="W19" s="88">
        <v>642221.89720660599</v>
      </c>
      <c r="X19" s="88">
        <v>739502.57729230379</v>
      </c>
      <c r="Y19" s="80">
        <v>191700.87500514698</v>
      </c>
      <c r="Z19" s="73">
        <f t="shared" si="0"/>
        <v>15451517.817405798</v>
      </c>
      <c r="AA19" s="1"/>
      <c r="AB19" s="1"/>
      <c r="AC19" s="1"/>
    </row>
    <row r="20" spans="1:29" s="16" customFormat="1" ht="13.7" customHeight="1">
      <c r="A20" s="79">
        <v>2019</v>
      </c>
      <c r="B20" s="87" t="e">
        <v>#N/A</v>
      </c>
      <c r="C20" s="88" t="e">
        <v>#N/A</v>
      </c>
      <c r="D20" s="88" t="e">
        <v>#N/A</v>
      </c>
      <c r="E20" s="88" t="e">
        <v>#N/A</v>
      </c>
      <c r="F20" s="88" t="e">
        <v>#N/A</v>
      </c>
      <c r="G20" s="88" t="e">
        <v>#N/A</v>
      </c>
      <c r="H20" s="88" t="e">
        <v>#N/A</v>
      </c>
      <c r="I20" s="88" t="e">
        <v>#N/A</v>
      </c>
      <c r="J20" s="88" t="e">
        <v>#N/A</v>
      </c>
      <c r="K20" s="88" t="e">
        <v>#N/A</v>
      </c>
      <c r="L20" s="88" t="e">
        <v>#N/A</v>
      </c>
      <c r="M20" s="88" t="e">
        <v>#N/A</v>
      </c>
      <c r="N20" s="88" t="e">
        <v>#N/A</v>
      </c>
      <c r="O20" s="88" t="e">
        <v>#N/A</v>
      </c>
      <c r="P20" s="88" t="e">
        <v>#N/A</v>
      </c>
      <c r="Q20" s="88" t="e">
        <v>#N/A</v>
      </c>
      <c r="R20" s="88" t="e">
        <v>#N/A</v>
      </c>
      <c r="S20" s="88" t="e">
        <v>#N/A</v>
      </c>
      <c r="T20" s="88" t="e">
        <v>#N/A</v>
      </c>
      <c r="U20" s="88" t="e">
        <v>#N/A</v>
      </c>
      <c r="V20" s="88" t="e">
        <v>#N/A</v>
      </c>
      <c r="W20" s="88" t="e">
        <v>#N/A</v>
      </c>
      <c r="X20" s="88" t="e">
        <v>#N/A</v>
      </c>
      <c r="Y20" s="80" t="e">
        <v>#N/A</v>
      </c>
      <c r="Z20" s="73" t="e">
        <v>#N/A</v>
      </c>
      <c r="AA20" s="1"/>
      <c r="AB20" s="1"/>
      <c r="AC20" s="1"/>
    </row>
    <row r="21" spans="1:29" s="16" customFormat="1" ht="13.7" customHeight="1">
      <c r="A21" s="79">
        <v>2020</v>
      </c>
      <c r="B21" s="87" t="e">
        <v>#N/A</v>
      </c>
      <c r="C21" s="88" t="e">
        <v>#N/A</v>
      </c>
      <c r="D21" s="88" t="e">
        <v>#N/A</v>
      </c>
      <c r="E21" s="88" t="e">
        <v>#N/A</v>
      </c>
      <c r="F21" s="88" t="e">
        <v>#N/A</v>
      </c>
      <c r="G21" s="88" t="e">
        <v>#N/A</v>
      </c>
      <c r="H21" s="88" t="e">
        <v>#N/A</v>
      </c>
      <c r="I21" s="88" t="e">
        <v>#N/A</v>
      </c>
      <c r="J21" s="88" t="e">
        <v>#N/A</v>
      </c>
      <c r="K21" s="88" t="e">
        <v>#N/A</v>
      </c>
      <c r="L21" s="88" t="e">
        <v>#N/A</v>
      </c>
      <c r="M21" s="88" t="e">
        <v>#N/A</v>
      </c>
      <c r="N21" s="88" t="e">
        <v>#N/A</v>
      </c>
      <c r="O21" s="88" t="e">
        <v>#N/A</v>
      </c>
      <c r="P21" s="88" t="e">
        <v>#N/A</v>
      </c>
      <c r="Q21" s="88" t="e">
        <v>#N/A</v>
      </c>
      <c r="R21" s="88" t="e">
        <v>#N/A</v>
      </c>
      <c r="S21" s="88" t="e">
        <v>#N/A</v>
      </c>
      <c r="T21" s="88" t="e">
        <v>#N/A</v>
      </c>
      <c r="U21" s="88" t="e">
        <v>#N/A</v>
      </c>
      <c r="V21" s="88" t="e">
        <v>#N/A</v>
      </c>
      <c r="W21" s="88" t="e">
        <v>#N/A</v>
      </c>
      <c r="X21" s="88" t="e">
        <v>#N/A</v>
      </c>
      <c r="Y21" s="80" t="e">
        <v>#N/A</v>
      </c>
      <c r="Z21" s="73" t="e">
        <v>#N/A</v>
      </c>
      <c r="AA21" s="1"/>
      <c r="AB21" s="1"/>
      <c r="AC21" s="1"/>
    </row>
    <row r="22" spans="1:29" s="16" customFormat="1" ht="13.7" customHeight="1">
      <c r="A22" s="79">
        <v>2021</v>
      </c>
      <c r="B22" s="87" t="e">
        <v>#N/A</v>
      </c>
      <c r="C22" s="88" t="e">
        <v>#N/A</v>
      </c>
      <c r="D22" s="88" t="e">
        <v>#N/A</v>
      </c>
      <c r="E22" s="88" t="e">
        <v>#N/A</v>
      </c>
      <c r="F22" s="88" t="e">
        <v>#N/A</v>
      </c>
      <c r="G22" s="88" t="e">
        <v>#N/A</v>
      </c>
      <c r="H22" s="88" t="e">
        <v>#N/A</v>
      </c>
      <c r="I22" s="88" t="e">
        <v>#N/A</v>
      </c>
      <c r="J22" s="88" t="e">
        <v>#N/A</v>
      </c>
      <c r="K22" s="88" t="e">
        <v>#N/A</v>
      </c>
      <c r="L22" s="88" t="e">
        <v>#N/A</v>
      </c>
      <c r="M22" s="88" t="e">
        <v>#N/A</v>
      </c>
      <c r="N22" s="88" t="e">
        <v>#N/A</v>
      </c>
      <c r="O22" s="88" t="e">
        <v>#N/A</v>
      </c>
      <c r="P22" s="88" t="e">
        <v>#N/A</v>
      </c>
      <c r="Q22" s="88" t="e">
        <v>#N/A</v>
      </c>
      <c r="R22" s="88" t="e">
        <v>#N/A</v>
      </c>
      <c r="S22" s="88" t="e">
        <v>#N/A</v>
      </c>
      <c r="T22" s="88" t="e">
        <v>#N/A</v>
      </c>
      <c r="U22" s="88" t="e">
        <v>#N/A</v>
      </c>
      <c r="V22" s="88" t="e">
        <v>#N/A</v>
      </c>
      <c r="W22" s="88" t="e">
        <v>#N/A</v>
      </c>
      <c r="X22" s="88" t="e">
        <v>#N/A</v>
      </c>
      <c r="Y22" s="80" t="e">
        <v>#N/A</v>
      </c>
      <c r="Z22" s="73" t="e">
        <v>#N/A</v>
      </c>
      <c r="AA22" s="1"/>
      <c r="AB22" s="1"/>
      <c r="AC22" s="1"/>
    </row>
    <row r="23" spans="1:29" s="16" customFormat="1" ht="13.7" customHeight="1">
      <c r="A23" s="79">
        <v>2022</v>
      </c>
      <c r="B23" s="87" t="e">
        <v>#N/A</v>
      </c>
      <c r="C23" s="88" t="e">
        <v>#N/A</v>
      </c>
      <c r="D23" s="88" t="e">
        <v>#N/A</v>
      </c>
      <c r="E23" s="88" t="e">
        <v>#N/A</v>
      </c>
      <c r="F23" s="88" t="e">
        <v>#N/A</v>
      </c>
      <c r="G23" s="88" t="e">
        <v>#N/A</v>
      </c>
      <c r="H23" s="88" t="e">
        <v>#N/A</v>
      </c>
      <c r="I23" s="88" t="e">
        <v>#N/A</v>
      </c>
      <c r="J23" s="88" t="e">
        <v>#N/A</v>
      </c>
      <c r="K23" s="88" t="e">
        <v>#N/A</v>
      </c>
      <c r="L23" s="88" t="e">
        <v>#N/A</v>
      </c>
      <c r="M23" s="88" t="e">
        <v>#N/A</v>
      </c>
      <c r="N23" s="88" t="e">
        <v>#N/A</v>
      </c>
      <c r="O23" s="88" t="e">
        <v>#N/A</v>
      </c>
      <c r="P23" s="88" t="e">
        <v>#N/A</v>
      </c>
      <c r="Q23" s="88" t="e">
        <v>#N/A</v>
      </c>
      <c r="R23" s="88" t="e">
        <v>#N/A</v>
      </c>
      <c r="S23" s="88" t="e">
        <v>#N/A</v>
      </c>
      <c r="T23" s="88" t="e">
        <v>#N/A</v>
      </c>
      <c r="U23" s="88" t="e">
        <v>#N/A</v>
      </c>
      <c r="V23" s="88" t="e">
        <v>#N/A</v>
      </c>
      <c r="W23" s="88" t="e">
        <v>#N/A</v>
      </c>
      <c r="X23" s="88" t="e">
        <v>#N/A</v>
      </c>
      <c r="Y23" s="80" t="e">
        <v>#N/A</v>
      </c>
      <c r="Z23" s="73" t="e">
        <v>#N/A</v>
      </c>
      <c r="AA23" s="1"/>
      <c r="AB23" s="1"/>
      <c r="AC23" s="1"/>
    </row>
    <row r="24" spans="1:29" s="16" customFormat="1" ht="13.7" customHeight="1">
      <c r="A24" s="79">
        <v>2023</v>
      </c>
      <c r="B24" s="87" t="e">
        <v>#N/A</v>
      </c>
      <c r="C24" s="88" t="e">
        <v>#N/A</v>
      </c>
      <c r="D24" s="88" t="e">
        <v>#N/A</v>
      </c>
      <c r="E24" s="88" t="e">
        <v>#N/A</v>
      </c>
      <c r="F24" s="88" t="e">
        <v>#N/A</v>
      </c>
      <c r="G24" s="88" t="e">
        <v>#N/A</v>
      </c>
      <c r="H24" s="88" t="e">
        <v>#N/A</v>
      </c>
      <c r="I24" s="88" t="e">
        <v>#N/A</v>
      </c>
      <c r="J24" s="88" t="e">
        <v>#N/A</v>
      </c>
      <c r="K24" s="88" t="e">
        <v>#N/A</v>
      </c>
      <c r="L24" s="88" t="e">
        <v>#N/A</v>
      </c>
      <c r="M24" s="88" t="e">
        <v>#N/A</v>
      </c>
      <c r="N24" s="88" t="e">
        <v>#N/A</v>
      </c>
      <c r="O24" s="88" t="e">
        <v>#N/A</v>
      </c>
      <c r="P24" s="88" t="e">
        <v>#N/A</v>
      </c>
      <c r="Q24" s="88" t="e">
        <v>#N/A</v>
      </c>
      <c r="R24" s="88" t="e">
        <v>#N/A</v>
      </c>
      <c r="S24" s="88" t="e">
        <v>#N/A</v>
      </c>
      <c r="T24" s="88" t="e">
        <v>#N/A</v>
      </c>
      <c r="U24" s="88" t="e">
        <v>#N/A</v>
      </c>
      <c r="V24" s="88" t="e">
        <v>#N/A</v>
      </c>
      <c r="W24" s="88" t="e">
        <v>#N/A</v>
      </c>
      <c r="X24" s="88" t="e">
        <v>#N/A</v>
      </c>
      <c r="Y24" s="80" t="e">
        <v>#N/A</v>
      </c>
      <c r="Z24" s="73" t="e">
        <v>#N/A</v>
      </c>
      <c r="AA24" s="1"/>
      <c r="AB24" s="1"/>
      <c r="AC24" s="1"/>
    </row>
    <row r="25" spans="1:29" s="16" customFormat="1" ht="13.7" customHeight="1">
      <c r="A25" s="79">
        <v>2024</v>
      </c>
      <c r="B25" s="87" t="e">
        <v>#N/A</v>
      </c>
      <c r="C25" s="88" t="e">
        <v>#N/A</v>
      </c>
      <c r="D25" s="88" t="e">
        <v>#N/A</v>
      </c>
      <c r="E25" s="88" t="e">
        <v>#N/A</v>
      </c>
      <c r="F25" s="88" t="e">
        <v>#N/A</v>
      </c>
      <c r="G25" s="88" t="e">
        <v>#N/A</v>
      </c>
      <c r="H25" s="88" t="e">
        <v>#N/A</v>
      </c>
      <c r="I25" s="88" t="e">
        <v>#N/A</v>
      </c>
      <c r="J25" s="88" t="e">
        <v>#N/A</v>
      </c>
      <c r="K25" s="88" t="e">
        <v>#N/A</v>
      </c>
      <c r="L25" s="88" t="e">
        <v>#N/A</v>
      </c>
      <c r="M25" s="88" t="e">
        <v>#N/A</v>
      </c>
      <c r="N25" s="88" t="e">
        <v>#N/A</v>
      </c>
      <c r="O25" s="88" t="e">
        <v>#N/A</v>
      </c>
      <c r="P25" s="88" t="e">
        <v>#N/A</v>
      </c>
      <c r="Q25" s="88" t="e">
        <v>#N/A</v>
      </c>
      <c r="R25" s="88" t="e">
        <v>#N/A</v>
      </c>
      <c r="S25" s="88" t="e">
        <v>#N/A</v>
      </c>
      <c r="T25" s="88" t="e">
        <v>#N/A</v>
      </c>
      <c r="U25" s="88" t="e">
        <v>#N/A</v>
      </c>
      <c r="V25" s="88" t="e">
        <v>#N/A</v>
      </c>
      <c r="W25" s="88" t="e">
        <v>#N/A</v>
      </c>
      <c r="X25" s="88" t="e">
        <v>#N/A</v>
      </c>
      <c r="Y25" s="80" t="e">
        <v>#N/A</v>
      </c>
      <c r="Z25" s="73" t="e">
        <v>#N/A</v>
      </c>
      <c r="AA25" s="1"/>
      <c r="AB25" s="1"/>
      <c r="AC25" s="1"/>
    </row>
    <row r="26" spans="1:29" s="16" customFormat="1" ht="13.7" customHeight="1">
      <c r="A26" s="79">
        <v>2025</v>
      </c>
      <c r="B26" s="87" t="e">
        <v>#N/A</v>
      </c>
      <c r="C26" s="88" t="e">
        <v>#N/A</v>
      </c>
      <c r="D26" s="88" t="e">
        <v>#N/A</v>
      </c>
      <c r="E26" s="88" t="e">
        <v>#N/A</v>
      </c>
      <c r="F26" s="88" t="e">
        <v>#N/A</v>
      </c>
      <c r="G26" s="88" t="e">
        <v>#N/A</v>
      </c>
      <c r="H26" s="88" t="e">
        <v>#N/A</v>
      </c>
      <c r="I26" s="88" t="e">
        <v>#N/A</v>
      </c>
      <c r="J26" s="88" t="e">
        <v>#N/A</v>
      </c>
      <c r="K26" s="88" t="e">
        <v>#N/A</v>
      </c>
      <c r="L26" s="88" t="e">
        <v>#N/A</v>
      </c>
      <c r="M26" s="88" t="e">
        <v>#N/A</v>
      </c>
      <c r="N26" s="88" t="e">
        <v>#N/A</v>
      </c>
      <c r="O26" s="88" t="e">
        <v>#N/A</v>
      </c>
      <c r="P26" s="88" t="e">
        <v>#N/A</v>
      </c>
      <c r="Q26" s="88" t="e">
        <v>#N/A</v>
      </c>
      <c r="R26" s="88" t="e">
        <v>#N/A</v>
      </c>
      <c r="S26" s="88" t="e">
        <v>#N/A</v>
      </c>
      <c r="T26" s="88" t="e">
        <v>#N/A</v>
      </c>
      <c r="U26" s="88" t="e">
        <v>#N/A</v>
      </c>
      <c r="V26" s="88" t="e">
        <v>#N/A</v>
      </c>
      <c r="W26" s="88" t="e">
        <v>#N/A</v>
      </c>
      <c r="X26" s="88" t="e">
        <v>#N/A</v>
      </c>
      <c r="Y26" s="80" t="e">
        <v>#N/A</v>
      </c>
      <c r="Z26" s="73" t="e">
        <v>#N/A</v>
      </c>
      <c r="AA26" s="1"/>
      <c r="AB26" s="1"/>
      <c r="AC26" s="1"/>
    </row>
    <row r="27" spans="1:29" s="16" customForma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4"/>
      <c r="AA27" s="1"/>
      <c r="AB27" s="1"/>
      <c r="AC27" s="1"/>
    </row>
    <row r="28" spans="1:29" s="16" customForma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4"/>
      <c r="AA28" s="1"/>
      <c r="AB28" s="1"/>
      <c r="AC28" s="1"/>
    </row>
    <row r="29" spans="1:29" s="16" customForma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4"/>
      <c r="AA29" s="1"/>
      <c r="AB29" s="1"/>
      <c r="AC29" s="1"/>
    </row>
    <row r="30" spans="1:29" s="16" customForma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4"/>
      <c r="AA30" s="1"/>
      <c r="AB30" s="1"/>
      <c r="AC30" s="1"/>
    </row>
    <row r="31" spans="1:29" s="16" customForma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4"/>
      <c r="AA31" s="1"/>
      <c r="AB31" s="1"/>
      <c r="AC31" s="1"/>
    </row>
    <row r="32" spans="1:29" s="16" customForma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4"/>
      <c r="AA32" s="1"/>
      <c r="AB32" s="1"/>
      <c r="AC32" s="1"/>
    </row>
    <row r="33" spans="2:29" s="16" customForma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4"/>
      <c r="AA33" s="1"/>
      <c r="AB33" s="1"/>
      <c r="AC33" s="1"/>
    </row>
    <row r="34" spans="2:29" s="16" customForma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4"/>
      <c r="AA34" s="1"/>
      <c r="AB34" s="1"/>
      <c r="AC34" s="1"/>
    </row>
    <row r="35" spans="2:29">
      <c r="Z35" s="34"/>
    </row>
    <row r="36" spans="2:29">
      <c r="Z36" s="34"/>
    </row>
    <row r="37" spans="2:29">
      <c r="Z37" s="34"/>
    </row>
    <row r="38" spans="2:29">
      <c r="Z38" s="34"/>
    </row>
    <row r="39" spans="2:29">
      <c r="Z39" s="34"/>
    </row>
    <row r="40" spans="2:29">
      <c r="Z40" s="34"/>
    </row>
    <row r="41" spans="2:29">
      <c r="Z41" s="34"/>
    </row>
    <row r="42" spans="2:29">
      <c r="Z42" s="34"/>
    </row>
    <row r="43" spans="2:29">
      <c r="Z43" s="34"/>
    </row>
    <row r="44" spans="2:29">
      <c r="Z44" s="34"/>
    </row>
    <row r="45" spans="2:29">
      <c r="Z45" s="34"/>
    </row>
    <row r="46" spans="2:29">
      <c r="Z46" s="34"/>
    </row>
    <row r="47" spans="2:29">
      <c r="Z47" s="34"/>
    </row>
    <row r="48" spans="2:29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AC49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127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de la Administración Gubernamental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1496</v>
      </c>
      <c r="C8" s="57" t="s">
        <v>1497</v>
      </c>
      <c r="D8" s="57" t="s">
        <v>1498</v>
      </c>
      <c r="E8" s="64" t="s">
        <v>1499</v>
      </c>
      <c r="F8" s="57" t="s">
        <v>1500</v>
      </c>
      <c r="G8" s="57" t="s">
        <v>1501</v>
      </c>
      <c r="H8" s="64" t="s">
        <v>1502</v>
      </c>
      <c r="I8" s="57" t="s">
        <v>1503</v>
      </c>
      <c r="J8" s="57" t="s">
        <v>1504</v>
      </c>
      <c r="K8" s="64" t="s">
        <v>1505</v>
      </c>
      <c r="L8" s="57" t="s">
        <v>1506</v>
      </c>
      <c r="M8" s="57" t="s">
        <v>1507</v>
      </c>
      <c r="N8" s="64" t="s">
        <v>1508</v>
      </c>
      <c r="O8" s="57" t="s">
        <v>1509</v>
      </c>
      <c r="P8" s="57" t="s">
        <v>1510</v>
      </c>
      <c r="Q8" s="64" t="s">
        <v>1511</v>
      </c>
      <c r="R8" s="57" t="s">
        <v>1512</v>
      </c>
      <c r="S8" s="57" t="s">
        <v>1513</v>
      </c>
      <c r="T8" s="57" t="s">
        <v>1514</v>
      </c>
      <c r="U8" s="57" t="s">
        <v>1515</v>
      </c>
      <c r="V8" s="57" t="s">
        <v>1516</v>
      </c>
      <c r="W8" s="57" t="s">
        <v>1517</v>
      </c>
      <c r="X8" s="57" t="s">
        <v>1518</v>
      </c>
      <c r="Y8" s="57" t="s">
        <v>1519</v>
      </c>
      <c r="Z8" s="66" t="s">
        <v>1520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251042.19122614374</v>
      </c>
      <c r="C10" s="70">
        <v>1145865.6097338812</v>
      </c>
      <c r="D10" s="70">
        <v>58137.712075211093</v>
      </c>
      <c r="E10" s="70">
        <v>376203.18469981471</v>
      </c>
      <c r="F10" s="70">
        <v>129868.44795602573</v>
      </c>
      <c r="G10" s="70">
        <v>146399.88136608075</v>
      </c>
      <c r="H10" s="70">
        <v>77575.535508907938</v>
      </c>
      <c r="I10" s="70">
        <v>144089.16987712891</v>
      </c>
      <c r="J10" s="70">
        <v>125868.48584494552</v>
      </c>
      <c r="K10" s="70">
        <v>84274.611791228643</v>
      </c>
      <c r="L10" s="70">
        <v>65989.335587530033</v>
      </c>
      <c r="M10" s="70">
        <v>99017.680009775067</v>
      </c>
      <c r="N10" s="70">
        <v>173183.83060226368</v>
      </c>
      <c r="O10" s="70">
        <v>89046.756657340011</v>
      </c>
      <c r="P10" s="70">
        <v>125428.76638350701</v>
      </c>
      <c r="Q10" s="70">
        <v>97632.227309979877</v>
      </c>
      <c r="R10" s="70">
        <v>139067.54972085005</v>
      </c>
      <c r="S10" s="70">
        <v>89086.363339883421</v>
      </c>
      <c r="T10" s="70">
        <v>53007.955447748071</v>
      </c>
      <c r="U10" s="70">
        <v>95247.461165033645</v>
      </c>
      <c r="V10" s="70">
        <v>356528.20401317358</v>
      </c>
      <c r="W10" s="70">
        <v>130542.44526013006</v>
      </c>
      <c r="X10" s="70">
        <v>136696.88068315428</v>
      </c>
      <c r="Y10" s="70">
        <v>60278.253661750045</v>
      </c>
      <c r="Z10" s="71">
        <f>SUM(B10:Y10)</f>
        <v>4250078.5399214858</v>
      </c>
    </row>
    <row r="11" spans="1:26" ht="13.7" customHeight="1">
      <c r="A11" s="79">
        <v>1992</v>
      </c>
      <c r="B11" s="87">
        <v>396021.7820681422</v>
      </c>
      <c r="C11" s="88">
        <v>1654318.320078359</v>
      </c>
      <c r="D11" s="88">
        <v>71250.471806539339</v>
      </c>
      <c r="E11" s="88">
        <v>571228.8789846967</v>
      </c>
      <c r="F11" s="88">
        <v>165696.89330395812</v>
      </c>
      <c r="G11" s="88">
        <v>199474.68533321688</v>
      </c>
      <c r="H11" s="88">
        <v>104381.35339634991</v>
      </c>
      <c r="I11" s="88">
        <v>222706.12192257377</v>
      </c>
      <c r="J11" s="88">
        <v>150726.82031074341</v>
      </c>
      <c r="K11" s="88">
        <v>106156.56289202746</v>
      </c>
      <c r="L11" s="88">
        <v>87660.047528151495</v>
      </c>
      <c r="M11" s="88">
        <v>155713.1037060052</v>
      </c>
      <c r="N11" s="88">
        <v>264546.39517797594</v>
      </c>
      <c r="O11" s="88">
        <v>153266.5817512729</v>
      </c>
      <c r="P11" s="88">
        <v>181420.17533923854</v>
      </c>
      <c r="Q11" s="88">
        <v>140540.54115795303</v>
      </c>
      <c r="R11" s="88">
        <v>157633.18937286868</v>
      </c>
      <c r="S11" s="88">
        <v>114346.93484444531</v>
      </c>
      <c r="T11" s="88">
        <v>61406.443098094896</v>
      </c>
      <c r="U11" s="88">
        <v>106051.92962989799</v>
      </c>
      <c r="V11" s="88">
        <v>471420.97531953041</v>
      </c>
      <c r="W11" s="88">
        <v>143867.88354948928</v>
      </c>
      <c r="X11" s="88">
        <v>203391.37158760746</v>
      </c>
      <c r="Y11" s="80">
        <v>85305.880579766686</v>
      </c>
      <c r="Z11" s="73">
        <f>SUM(B11:Y11)</f>
        <v>5968533.342738905</v>
      </c>
    </row>
    <row r="12" spans="1:26" ht="13.7" customHeight="1">
      <c r="A12" s="79">
        <v>1993</v>
      </c>
      <c r="B12" s="87">
        <v>440974.07941250858</v>
      </c>
      <c r="C12" s="88">
        <v>1990295.1271424091</v>
      </c>
      <c r="D12" s="88">
        <v>95924.993539470583</v>
      </c>
      <c r="E12" s="88">
        <v>678194.10655399202</v>
      </c>
      <c r="F12" s="88">
        <v>177166.39490982424</v>
      </c>
      <c r="G12" s="88">
        <v>227181.92707835522</v>
      </c>
      <c r="H12" s="88">
        <v>123517.43009677104</v>
      </c>
      <c r="I12" s="88">
        <v>224223.81141902771</v>
      </c>
      <c r="J12" s="88">
        <v>182379.99542855131</v>
      </c>
      <c r="K12" s="88">
        <v>171026.89070670152</v>
      </c>
      <c r="L12" s="88">
        <v>119959.94878247293</v>
      </c>
      <c r="M12" s="88">
        <v>200005.17130011009</v>
      </c>
      <c r="N12" s="88">
        <v>393460.17151425988</v>
      </c>
      <c r="O12" s="88">
        <v>191796.18385060452</v>
      </c>
      <c r="P12" s="88">
        <v>218704.11460447917</v>
      </c>
      <c r="Q12" s="88">
        <v>210882.79420995113</v>
      </c>
      <c r="R12" s="88">
        <v>165942.99059998413</v>
      </c>
      <c r="S12" s="88">
        <v>164531.13134464124</v>
      </c>
      <c r="T12" s="88">
        <v>62891.638245871814</v>
      </c>
      <c r="U12" s="88">
        <v>113556.59327084693</v>
      </c>
      <c r="V12" s="88">
        <v>575457.25165313797</v>
      </c>
      <c r="W12" s="88">
        <v>168634.55455642811</v>
      </c>
      <c r="X12" s="88">
        <v>219925.44257660667</v>
      </c>
      <c r="Y12" s="80">
        <v>92355.539117937806</v>
      </c>
      <c r="Z12" s="73">
        <f t="shared" ref="Z12:Z39" si="0">SUM(B12:Y12)</f>
        <v>7208988.2819149438</v>
      </c>
    </row>
    <row r="13" spans="1:26" ht="13.7" customHeight="1">
      <c r="A13" s="79">
        <v>1994</v>
      </c>
      <c r="B13" s="87">
        <v>439111.02069326321</v>
      </c>
      <c r="C13" s="88">
        <v>2369225.6834615031</v>
      </c>
      <c r="D13" s="88">
        <v>114081.49995423875</v>
      </c>
      <c r="E13" s="88">
        <v>704774.40533189906</v>
      </c>
      <c r="F13" s="88">
        <v>211779.3765148625</v>
      </c>
      <c r="G13" s="88">
        <v>244265.65319534467</v>
      </c>
      <c r="H13" s="88">
        <v>134727.2773287351</v>
      </c>
      <c r="I13" s="88">
        <v>254491.37069560192</v>
      </c>
      <c r="J13" s="88">
        <v>153540.25262215026</v>
      </c>
      <c r="K13" s="88">
        <v>161041.51775662717</v>
      </c>
      <c r="L13" s="88">
        <v>110325.71631169102</v>
      </c>
      <c r="M13" s="88">
        <v>222481.53121461053</v>
      </c>
      <c r="N13" s="88">
        <v>372573.36693685397</v>
      </c>
      <c r="O13" s="88">
        <v>181259.13739907826</v>
      </c>
      <c r="P13" s="88">
        <v>185824.36363655602</v>
      </c>
      <c r="Q13" s="88">
        <v>207284.57897815524</v>
      </c>
      <c r="R13" s="88">
        <v>187871.95569667543</v>
      </c>
      <c r="S13" s="88">
        <v>206027.94456592188</v>
      </c>
      <c r="T13" s="88">
        <v>73302.822141616954</v>
      </c>
      <c r="U13" s="88">
        <v>125660.05872555262</v>
      </c>
      <c r="V13" s="88">
        <v>631797.82008981425</v>
      </c>
      <c r="W13" s="88">
        <v>185579.315969888</v>
      </c>
      <c r="X13" s="88">
        <v>257881.78575579717</v>
      </c>
      <c r="Y13" s="80">
        <v>110773.55387424768</v>
      </c>
      <c r="Z13" s="73">
        <f t="shared" si="0"/>
        <v>7845682.0088506835</v>
      </c>
    </row>
    <row r="14" spans="1:26" ht="13.7" customHeight="1">
      <c r="A14" s="79">
        <v>1995</v>
      </c>
      <c r="B14" s="87">
        <v>407598.62089239323</v>
      </c>
      <c r="C14" s="88">
        <v>2222954.6952867331</v>
      </c>
      <c r="D14" s="88">
        <v>109520.66351376689</v>
      </c>
      <c r="E14" s="88">
        <v>615790.91028781468</v>
      </c>
      <c r="F14" s="88">
        <v>175285.019152113</v>
      </c>
      <c r="G14" s="88">
        <v>257851.45839288027</v>
      </c>
      <c r="H14" s="88">
        <v>126810.24532367078</v>
      </c>
      <c r="I14" s="88">
        <v>257703.3806669288</v>
      </c>
      <c r="J14" s="88">
        <v>151381.33344402941</v>
      </c>
      <c r="K14" s="88">
        <v>162869.96269509968</v>
      </c>
      <c r="L14" s="88">
        <v>111600.21093008587</v>
      </c>
      <c r="M14" s="88">
        <v>201751.92252480367</v>
      </c>
      <c r="N14" s="88">
        <v>335035.14254865184</v>
      </c>
      <c r="O14" s="88">
        <v>173804.53621612315</v>
      </c>
      <c r="P14" s="88">
        <v>230876.94070332558</v>
      </c>
      <c r="Q14" s="88">
        <v>212681.08062771172</v>
      </c>
      <c r="R14" s="88">
        <v>218785.47819647586</v>
      </c>
      <c r="S14" s="88">
        <v>188423.83387427664</v>
      </c>
      <c r="T14" s="88">
        <v>64355.018328686398</v>
      </c>
      <c r="U14" s="88">
        <v>139262.10116038864</v>
      </c>
      <c r="V14" s="88">
        <v>638781.11120987101</v>
      </c>
      <c r="W14" s="88">
        <v>159085.19282449561</v>
      </c>
      <c r="X14" s="88">
        <v>263239.16058341478</v>
      </c>
      <c r="Y14" s="80">
        <v>124032.32339951937</v>
      </c>
      <c r="Z14" s="73">
        <f t="shared" si="0"/>
        <v>7549480.3427832602</v>
      </c>
    </row>
    <row r="15" spans="1:26" ht="13.7" customHeight="1">
      <c r="A15" s="79">
        <v>1996</v>
      </c>
      <c r="B15" s="87">
        <v>408869.42514927289</v>
      </c>
      <c r="C15" s="88">
        <v>2374506.3834087611</v>
      </c>
      <c r="D15" s="88">
        <v>128498.71758911792</v>
      </c>
      <c r="E15" s="88">
        <v>616102.04764643067</v>
      </c>
      <c r="F15" s="88">
        <v>164846.17643069359</v>
      </c>
      <c r="G15" s="88">
        <v>264682.17339754343</v>
      </c>
      <c r="H15" s="88">
        <v>153449.53834561163</v>
      </c>
      <c r="I15" s="88">
        <v>247464.52108830467</v>
      </c>
      <c r="J15" s="88">
        <v>157952.18980305915</v>
      </c>
      <c r="K15" s="88">
        <v>180130.35205594718</v>
      </c>
      <c r="L15" s="88">
        <v>109716.57909943348</v>
      </c>
      <c r="M15" s="88">
        <v>218266.30303571734</v>
      </c>
      <c r="N15" s="88">
        <v>349155.93334482081</v>
      </c>
      <c r="O15" s="88">
        <v>190572.39526888652</v>
      </c>
      <c r="P15" s="88">
        <v>205931.67465160976</v>
      </c>
      <c r="Q15" s="88">
        <v>165230.66942359964</v>
      </c>
      <c r="R15" s="88">
        <v>231961.15452935407</v>
      </c>
      <c r="S15" s="88">
        <v>164788.24584865087</v>
      </c>
      <c r="T15" s="88">
        <v>64482.182512250401</v>
      </c>
      <c r="U15" s="88">
        <v>133885.99704139709</v>
      </c>
      <c r="V15" s="88">
        <v>649825.0235461652</v>
      </c>
      <c r="W15" s="88">
        <v>147168.06593917799</v>
      </c>
      <c r="X15" s="88">
        <v>268866.84220397158</v>
      </c>
      <c r="Y15" s="80">
        <v>107695.18520612361</v>
      </c>
      <c r="Z15" s="73">
        <f t="shared" si="0"/>
        <v>7704047.776565901</v>
      </c>
    </row>
    <row r="16" spans="1:26" ht="13.7" customHeight="1">
      <c r="A16" s="79">
        <v>1997</v>
      </c>
      <c r="B16" s="87">
        <v>421686.30986210576</v>
      </c>
      <c r="C16" s="88">
        <v>2178995.2489559148</v>
      </c>
      <c r="D16" s="88">
        <v>139611.87211053973</v>
      </c>
      <c r="E16" s="88">
        <v>705749.79181576846</v>
      </c>
      <c r="F16" s="88">
        <v>202315.8082151502</v>
      </c>
      <c r="G16" s="88">
        <v>304325.95594546484</v>
      </c>
      <c r="H16" s="88">
        <v>119670.18322291925</v>
      </c>
      <c r="I16" s="88">
        <v>274160.6823799414</v>
      </c>
      <c r="J16" s="88">
        <v>194225.16870624112</v>
      </c>
      <c r="K16" s="88">
        <v>179294.07296692661</v>
      </c>
      <c r="L16" s="88">
        <v>125075.39371449509</v>
      </c>
      <c r="M16" s="88">
        <v>204425.97829334074</v>
      </c>
      <c r="N16" s="88">
        <v>387095.67676584411</v>
      </c>
      <c r="O16" s="88">
        <v>202682.68725463218</v>
      </c>
      <c r="P16" s="88">
        <v>239511.17620468518</v>
      </c>
      <c r="Q16" s="88">
        <v>187569.41606168964</v>
      </c>
      <c r="R16" s="88">
        <v>265225.98541914276</v>
      </c>
      <c r="S16" s="88">
        <v>209185.29844078462</v>
      </c>
      <c r="T16" s="88">
        <v>80922.770868748645</v>
      </c>
      <c r="U16" s="88">
        <v>159473.03126923557</v>
      </c>
      <c r="V16" s="88">
        <v>685215.54907317844</v>
      </c>
      <c r="W16" s="88">
        <v>189136.47384217661</v>
      </c>
      <c r="X16" s="88">
        <v>368565.50336203433</v>
      </c>
      <c r="Y16" s="80">
        <v>128656.89521978087</v>
      </c>
      <c r="Z16" s="73">
        <f t="shared" si="0"/>
        <v>8152776.9299707394</v>
      </c>
    </row>
    <row r="17" spans="1:26" ht="13.7" customHeight="1">
      <c r="A17" s="79">
        <v>1998</v>
      </c>
      <c r="B17" s="87">
        <v>441265.36709553259</v>
      </c>
      <c r="C17" s="88">
        <v>2447858.5831069751</v>
      </c>
      <c r="D17" s="88">
        <v>152256.75565636574</v>
      </c>
      <c r="E17" s="88">
        <v>819946.35644144588</v>
      </c>
      <c r="F17" s="88">
        <v>221440.5788691027</v>
      </c>
      <c r="G17" s="88">
        <v>316475.36337422417</v>
      </c>
      <c r="H17" s="88">
        <v>115152.78750073069</v>
      </c>
      <c r="I17" s="88">
        <v>315090.16311506747</v>
      </c>
      <c r="J17" s="88">
        <v>224954.83547622268</v>
      </c>
      <c r="K17" s="88">
        <v>209314.60598725372</v>
      </c>
      <c r="L17" s="88">
        <v>123456.14931603793</v>
      </c>
      <c r="M17" s="88">
        <v>218808.03308317772</v>
      </c>
      <c r="N17" s="88">
        <v>398619.86187605886</v>
      </c>
      <c r="O17" s="88">
        <v>202418.7226822607</v>
      </c>
      <c r="P17" s="88">
        <v>261377.01924380707</v>
      </c>
      <c r="Q17" s="88">
        <v>207821.15812140552</v>
      </c>
      <c r="R17" s="88">
        <v>272776.1866687354</v>
      </c>
      <c r="S17" s="88">
        <v>225889.79465344458</v>
      </c>
      <c r="T17" s="88">
        <v>87863.047846562768</v>
      </c>
      <c r="U17" s="88">
        <v>172137.18576383198</v>
      </c>
      <c r="V17" s="88">
        <v>762232.22712008539</v>
      </c>
      <c r="W17" s="88">
        <v>199188.55202005903</v>
      </c>
      <c r="X17" s="88">
        <v>368103.80123636569</v>
      </c>
      <c r="Y17" s="80">
        <v>115230.3452622078</v>
      </c>
      <c r="Z17" s="73">
        <f t="shared" si="0"/>
        <v>8879677.481516961</v>
      </c>
    </row>
    <row r="18" spans="1:26" ht="13.7" customHeight="1">
      <c r="A18" s="79">
        <v>1999</v>
      </c>
      <c r="B18" s="87">
        <v>495446.2138692413</v>
      </c>
      <c r="C18" s="88">
        <v>2491601.4242482674</v>
      </c>
      <c r="D18" s="88">
        <v>162420.30040876154</v>
      </c>
      <c r="E18" s="88">
        <v>776696.07360801485</v>
      </c>
      <c r="F18" s="88">
        <v>214277.52478607855</v>
      </c>
      <c r="G18" s="88">
        <v>334004.35207848332</v>
      </c>
      <c r="H18" s="88">
        <v>124756.53723591348</v>
      </c>
      <c r="I18" s="88">
        <v>313873.06844657275</v>
      </c>
      <c r="J18" s="88">
        <v>221460.08936456183</v>
      </c>
      <c r="K18" s="88">
        <v>200241.0294344725</v>
      </c>
      <c r="L18" s="88">
        <v>118447.49543016867</v>
      </c>
      <c r="M18" s="88">
        <v>237159.69860666487</v>
      </c>
      <c r="N18" s="88">
        <v>424323.87141234369</v>
      </c>
      <c r="O18" s="88">
        <v>217882.77339458538</v>
      </c>
      <c r="P18" s="88">
        <v>277455.21414553007</v>
      </c>
      <c r="Q18" s="88">
        <v>210304.26339171251</v>
      </c>
      <c r="R18" s="88">
        <v>283167.83928122418</v>
      </c>
      <c r="S18" s="88">
        <v>226125.49531475926</v>
      </c>
      <c r="T18" s="88">
        <v>88190.761904286541</v>
      </c>
      <c r="U18" s="88">
        <v>170270.87388545342</v>
      </c>
      <c r="V18" s="88">
        <v>762549.51739701419</v>
      </c>
      <c r="W18" s="88">
        <v>206871.12462855672</v>
      </c>
      <c r="X18" s="88">
        <v>384734.26444149483</v>
      </c>
      <c r="Y18" s="80">
        <v>119280.73755934792</v>
      </c>
      <c r="Z18" s="73">
        <f t="shared" si="0"/>
        <v>9061540.5442735106</v>
      </c>
    </row>
    <row r="19" spans="1:26" ht="13.7" customHeight="1">
      <c r="A19" s="79">
        <v>2000</v>
      </c>
      <c r="B19" s="87">
        <v>480532.80505836441</v>
      </c>
      <c r="C19" s="88">
        <v>2587487.2301992429</v>
      </c>
      <c r="D19" s="88">
        <v>150579.01573915931</v>
      </c>
      <c r="E19" s="88">
        <v>773811.20099923678</v>
      </c>
      <c r="F19" s="88">
        <v>167755.46718092827</v>
      </c>
      <c r="G19" s="88">
        <v>336195.37974877231</v>
      </c>
      <c r="H19" s="88">
        <v>127700.23368566633</v>
      </c>
      <c r="I19" s="88">
        <v>317945.36226006609</v>
      </c>
      <c r="J19" s="88">
        <v>193491.09304240716</v>
      </c>
      <c r="K19" s="88">
        <v>183874.70985095919</v>
      </c>
      <c r="L19" s="88">
        <v>115691.93756169507</v>
      </c>
      <c r="M19" s="88">
        <v>219631.71811837499</v>
      </c>
      <c r="N19" s="88">
        <v>386979.57952519052</v>
      </c>
      <c r="O19" s="88">
        <v>210024.67930947151</v>
      </c>
      <c r="P19" s="88">
        <v>274471.15259420656</v>
      </c>
      <c r="Q19" s="88">
        <v>200794.02977761225</v>
      </c>
      <c r="R19" s="88">
        <v>257676.0236942973</v>
      </c>
      <c r="S19" s="88">
        <v>239121.63358472119</v>
      </c>
      <c r="T19" s="88">
        <v>113458.12065533163</v>
      </c>
      <c r="U19" s="88">
        <v>174006.0507546803</v>
      </c>
      <c r="V19" s="88">
        <v>751088.7619898807</v>
      </c>
      <c r="W19" s="88">
        <v>197034.54609080509</v>
      </c>
      <c r="X19" s="88">
        <v>332238.38957850769</v>
      </c>
      <c r="Y19" s="80">
        <v>122041.85812493111</v>
      </c>
      <c r="Z19" s="73">
        <f t="shared" si="0"/>
        <v>8913630.9791245088</v>
      </c>
    </row>
    <row r="20" spans="1:26" ht="13.7" customHeight="1">
      <c r="A20" s="79">
        <v>2001</v>
      </c>
      <c r="B20" s="87">
        <v>499705.67324669601</v>
      </c>
      <c r="C20" s="88">
        <v>2560847.67146983</v>
      </c>
      <c r="D20" s="88">
        <v>163062.46948680381</v>
      </c>
      <c r="E20" s="88">
        <v>857322.9862858376</v>
      </c>
      <c r="F20" s="88">
        <v>180222.80185591971</v>
      </c>
      <c r="G20" s="88">
        <v>329500.91232515761</v>
      </c>
      <c r="H20" s="88">
        <v>121224.04229264878</v>
      </c>
      <c r="I20" s="88">
        <v>336811.96119064983</v>
      </c>
      <c r="J20" s="88">
        <v>181879.94268199749</v>
      </c>
      <c r="K20" s="88">
        <v>183939.77663121821</v>
      </c>
      <c r="L20" s="88">
        <v>110272.58467729944</v>
      </c>
      <c r="M20" s="88">
        <v>205924.16487085432</v>
      </c>
      <c r="N20" s="88">
        <v>361293.99302220508</v>
      </c>
      <c r="O20" s="88">
        <v>201049.53476052464</v>
      </c>
      <c r="P20" s="88">
        <v>261404.12108599796</v>
      </c>
      <c r="Q20" s="88">
        <v>183266.93849738789</v>
      </c>
      <c r="R20" s="88">
        <v>259039.68949614596</v>
      </c>
      <c r="S20" s="88">
        <v>217277.12797751231</v>
      </c>
      <c r="T20" s="88">
        <v>152927.99060971139</v>
      </c>
      <c r="U20" s="88">
        <v>175153.51188515784</v>
      </c>
      <c r="V20" s="88">
        <v>767887.04508259404</v>
      </c>
      <c r="W20" s="88">
        <v>181514.52084384809</v>
      </c>
      <c r="X20" s="88">
        <v>387067.16988459317</v>
      </c>
      <c r="Y20" s="80">
        <v>118221.89846132821</v>
      </c>
      <c r="Z20" s="73">
        <f t="shared" si="0"/>
        <v>8996818.5286219195</v>
      </c>
    </row>
    <row r="21" spans="1:26" ht="13.7" customHeight="1">
      <c r="A21" s="79">
        <v>2002</v>
      </c>
      <c r="B21" s="87">
        <v>476265.84644505027</v>
      </c>
      <c r="C21" s="88">
        <v>2072633.4999045208</v>
      </c>
      <c r="D21" s="88">
        <v>145704.02382200869</v>
      </c>
      <c r="E21" s="88">
        <v>683100.71107572177</v>
      </c>
      <c r="F21" s="88">
        <v>155012.08306721784</v>
      </c>
      <c r="G21" s="88">
        <v>329703.32632439712</v>
      </c>
      <c r="H21" s="88">
        <v>183500.48675358706</v>
      </c>
      <c r="I21" s="88">
        <v>307985.87382319506</v>
      </c>
      <c r="J21" s="88">
        <v>186878.85439629082</v>
      </c>
      <c r="K21" s="88">
        <v>178712.47700212229</v>
      </c>
      <c r="L21" s="88">
        <v>110555.36338734589</v>
      </c>
      <c r="M21" s="88">
        <v>217747.90975899543</v>
      </c>
      <c r="N21" s="88">
        <v>365987.28385383298</v>
      </c>
      <c r="O21" s="88">
        <v>201474.82549862604</v>
      </c>
      <c r="P21" s="88">
        <v>345519.33394328115</v>
      </c>
      <c r="Q21" s="88">
        <v>203512.67975815936</v>
      </c>
      <c r="R21" s="88">
        <v>226015.696514007</v>
      </c>
      <c r="S21" s="88">
        <v>207306.27081772487</v>
      </c>
      <c r="T21" s="88">
        <v>153483.31069159869</v>
      </c>
      <c r="U21" s="88">
        <v>177184.44218555867</v>
      </c>
      <c r="V21" s="88">
        <v>765625.12095065531</v>
      </c>
      <c r="W21" s="88">
        <v>186474.36762945075</v>
      </c>
      <c r="X21" s="88">
        <v>380060.50203959574</v>
      </c>
      <c r="Y21" s="80">
        <v>112713.67319597962</v>
      </c>
      <c r="Z21" s="73">
        <f t="shared" si="0"/>
        <v>8373157.9628389226</v>
      </c>
    </row>
    <row r="22" spans="1:26" ht="13.7" customHeight="1">
      <c r="A22" s="79">
        <v>2003</v>
      </c>
      <c r="B22" s="87">
        <v>410809.81848116225</v>
      </c>
      <c r="C22" s="88">
        <v>2844817.1962781758</v>
      </c>
      <c r="D22" s="88">
        <v>165480.7485321236</v>
      </c>
      <c r="E22" s="88">
        <v>829656.60365708312</v>
      </c>
      <c r="F22" s="88">
        <v>198925.15542959137</v>
      </c>
      <c r="G22" s="88">
        <v>377762.07524328621</v>
      </c>
      <c r="H22" s="88">
        <v>247216.88910425032</v>
      </c>
      <c r="I22" s="88">
        <v>338559.41189445707</v>
      </c>
      <c r="J22" s="88">
        <v>222026.03970295261</v>
      </c>
      <c r="K22" s="88">
        <v>250665.22408159301</v>
      </c>
      <c r="L22" s="88">
        <v>143618.61145164221</v>
      </c>
      <c r="M22" s="88">
        <v>235502.26243486418</v>
      </c>
      <c r="N22" s="88">
        <v>483371.89421704784</v>
      </c>
      <c r="O22" s="88">
        <v>251639.4476341409</v>
      </c>
      <c r="P22" s="88">
        <v>440006.74162709602</v>
      </c>
      <c r="Q22" s="88">
        <v>254559.55815280744</v>
      </c>
      <c r="R22" s="88">
        <v>304066.36044697999</v>
      </c>
      <c r="S22" s="88">
        <v>214057.96487323957</v>
      </c>
      <c r="T22" s="88">
        <v>123669.2223428</v>
      </c>
      <c r="U22" s="88">
        <v>311519.32717341505</v>
      </c>
      <c r="V22" s="88">
        <v>829163.11131080275</v>
      </c>
      <c r="W22" s="88">
        <v>215390.86899410401</v>
      </c>
      <c r="X22" s="88">
        <v>491638.1705917099</v>
      </c>
      <c r="Y22" s="80">
        <v>168769.74694179901</v>
      </c>
      <c r="Z22" s="73">
        <f t="shared" si="0"/>
        <v>10352892.450597126</v>
      </c>
    </row>
    <row r="23" spans="1:26" ht="13.7" customHeight="1">
      <c r="A23" s="79">
        <v>2004</v>
      </c>
      <c r="B23" s="87">
        <v>623160.22241048003</v>
      </c>
      <c r="C23" s="88">
        <v>3872195.0005006269</v>
      </c>
      <c r="D23" s="88">
        <v>231938.56816000002</v>
      </c>
      <c r="E23" s="88">
        <v>1225390.6626259694</v>
      </c>
      <c r="F23" s="88">
        <v>302385.74828050111</v>
      </c>
      <c r="G23" s="88">
        <v>449175.59466093709</v>
      </c>
      <c r="H23" s="88">
        <v>301240.8232189276</v>
      </c>
      <c r="I23" s="88">
        <v>482128.26126041875</v>
      </c>
      <c r="J23" s="88">
        <v>369833.27604670892</v>
      </c>
      <c r="K23" s="88">
        <v>353269.47842287802</v>
      </c>
      <c r="L23" s="88">
        <v>180698.56885684273</v>
      </c>
      <c r="M23" s="88">
        <v>294077.54392200877</v>
      </c>
      <c r="N23" s="88">
        <v>656867.53243163426</v>
      </c>
      <c r="O23" s="88">
        <v>324879.47443617764</v>
      </c>
      <c r="P23" s="88">
        <v>515798.56002868898</v>
      </c>
      <c r="Q23" s="88">
        <v>414555.65591757989</v>
      </c>
      <c r="R23" s="88">
        <v>399599.25251822261</v>
      </c>
      <c r="S23" s="88">
        <v>213324.33904773026</v>
      </c>
      <c r="T23" s="88">
        <v>167008.84899999999</v>
      </c>
      <c r="U23" s="88">
        <v>350647.34523734573</v>
      </c>
      <c r="V23" s="88">
        <v>967428.77490117517</v>
      </c>
      <c r="W23" s="88">
        <v>297775.35019783297</v>
      </c>
      <c r="X23" s="88">
        <v>816535.67542443401</v>
      </c>
      <c r="Y23" s="80">
        <v>214398.189734157</v>
      </c>
      <c r="Z23" s="73">
        <f t="shared" si="0"/>
        <v>14024312.747241277</v>
      </c>
    </row>
    <row r="24" spans="1:26" ht="13.7" customHeight="1">
      <c r="A24" s="79">
        <v>2005</v>
      </c>
      <c r="B24" s="87">
        <v>720072.39999999991</v>
      </c>
      <c r="C24" s="88">
        <v>4750260</v>
      </c>
      <c r="D24" s="88">
        <v>318878.38860299997</v>
      </c>
      <c r="E24" s="88">
        <v>1436400.0000000002</v>
      </c>
      <c r="F24" s="88">
        <v>484029.200304873</v>
      </c>
      <c r="G24" s="88">
        <v>605355.00362000009</v>
      </c>
      <c r="H24" s="88">
        <v>395836.12</v>
      </c>
      <c r="I24" s="88">
        <v>545129.00430000003</v>
      </c>
      <c r="J24" s="88">
        <v>462466.42299999989</v>
      </c>
      <c r="K24" s="88">
        <v>393137.09163699998</v>
      </c>
      <c r="L24" s="88">
        <v>248501.53356000001</v>
      </c>
      <c r="M24" s="88">
        <v>466274.61353572883</v>
      </c>
      <c r="N24" s="88">
        <v>851718.18044641148</v>
      </c>
      <c r="O24" s="88">
        <v>366970</v>
      </c>
      <c r="P24" s="88">
        <v>636783.25100000005</v>
      </c>
      <c r="Q24" s="88">
        <v>443199.92259100004</v>
      </c>
      <c r="R24" s="88">
        <v>549400.92000000004</v>
      </c>
      <c r="S24" s="88">
        <v>369940.99810000003</v>
      </c>
      <c r="T24" s="88">
        <v>186370.56738928321</v>
      </c>
      <c r="U24" s="88">
        <v>444683.20508058119</v>
      </c>
      <c r="V24" s="88">
        <v>1281874.1597800001</v>
      </c>
      <c r="W24" s="88">
        <v>473059.3</v>
      </c>
      <c r="X24" s="88">
        <v>1017930.9759600001</v>
      </c>
      <c r="Y24" s="80">
        <v>295743.42151577619</v>
      </c>
      <c r="Z24" s="73">
        <f t="shared" si="0"/>
        <v>17744014.680423658</v>
      </c>
    </row>
    <row r="25" spans="1:26" ht="13.7" customHeight="1">
      <c r="A25" s="79">
        <v>2006</v>
      </c>
      <c r="B25" s="87">
        <v>954689.19700000004</v>
      </c>
      <c r="C25" s="88">
        <v>5859113</v>
      </c>
      <c r="D25" s="88">
        <v>469639.68102000002</v>
      </c>
      <c r="E25" s="88">
        <v>1707705.1140000001</v>
      </c>
      <c r="F25" s="88">
        <v>531761.91942999989</v>
      </c>
      <c r="G25" s="88">
        <v>733144.8518399999</v>
      </c>
      <c r="H25" s="88">
        <v>523403.89699999994</v>
      </c>
      <c r="I25" s="88">
        <v>704040.60880000005</v>
      </c>
      <c r="J25" s="88">
        <v>619669.91703500005</v>
      </c>
      <c r="K25" s="88">
        <v>489180.44118600001</v>
      </c>
      <c r="L25" s="88">
        <v>292402.96021987888</v>
      </c>
      <c r="M25" s="88">
        <v>434770.12031000003</v>
      </c>
      <c r="N25" s="88">
        <v>1174855.8901103127</v>
      </c>
      <c r="O25" s="88">
        <v>402284.16</v>
      </c>
      <c r="P25" s="88">
        <v>769305.29089000006</v>
      </c>
      <c r="Q25" s="88">
        <v>508992.42715000006</v>
      </c>
      <c r="R25" s="88">
        <v>594074.56999999995</v>
      </c>
      <c r="S25" s="88">
        <v>483851.88919937261</v>
      </c>
      <c r="T25" s="88">
        <v>273577.64477999997</v>
      </c>
      <c r="U25" s="88">
        <v>635404.88089999999</v>
      </c>
      <c r="V25" s="88">
        <v>1506959.4077699999</v>
      </c>
      <c r="W25" s="88">
        <v>608052.34409999999</v>
      </c>
      <c r="X25" s="88">
        <v>1288772.6549743998</v>
      </c>
      <c r="Y25" s="80">
        <v>410160.61743999994</v>
      </c>
      <c r="Z25" s="73">
        <f t="shared" si="0"/>
        <v>21975813.485154964</v>
      </c>
    </row>
    <row r="26" spans="1:26" ht="13.7" customHeight="1">
      <c r="A26" s="79">
        <v>2007</v>
      </c>
      <c r="B26" s="87">
        <v>1141342.1240000001</v>
      </c>
      <c r="C26" s="88">
        <v>7243583.5999999996</v>
      </c>
      <c r="D26" s="88">
        <v>710340.40362999996</v>
      </c>
      <c r="E26" s="88">
        <v>2312649.9940000004</v>
      </c>
      <c r="F26" s="88">
        <v>755306.27449999994</v>
      </c>
      <c r="G26" s="88">
        <v>959924.66191999998</v>
      </c>
      <c r="H26" s="88">
        <v>647812.69879000005</v>
      </c>
      <c r="I26" s="88">
        <v>951444.41073</v>
      </c>
      <c r="J26" s="88">
        <v>628940.53915299999</v>
      </c>
      <c r="K26" s="88">
        <v>647119.83631451032</v>
      </c>
      <c r="L26" s="88">
        <v>362793.13626258844</v>
      </c>
      <c r="M26" s="88">
        <v>508848.96921000001</v>
      </c>
      <c r="N26" s="88">
        <v>1601408.469</v>
      </c>
      <c r="O26" s="88">
        <v>538086.34291999997</v>
      </c>
      <c r="P26" s="88">
        <v>942744.71165000007</v>
      </c>
      <c r="Q26" s="88">
        <v>663200.26255666674</v>
      </c>
      <c r="R26" s="88">
        <v>819683.03999999992</v>
      </c>
      <c r="S26" s="88">
        <v>645173.08137999999</v>
      </c>
      <c r="T26" s="88">
        <v>402084.51095000026</v>
      </c>
      <c r="U26" s="88">
        <v>991815.36369000003</v>
      </c>
      <c r="V26" s="88">
        <v>1850267.8551399999</v>
      </c>
      <c r="W26" s="88">
        <v>760176.67200000002</v>
      </c>
      <c r="X26" s="88">
        <v>1619467.2370000002</v>
      </c>
      <c r="Y26" s="80">
        <v>554239.26168</v>
      </c>
      <c r="Z26" s="73">
        <f t="shared" si="0"/>
        <v>28258453.456476763</v>
      </c>
    </row>
    <row r="27" spans="1:26" ht="13.7" customHeight="1">
      <c r="A27" s="79">
        <v>2008</v>
      </c>
      <c r="B27" s="87">
        <v>1507913</v>
      </c>
      <c r="C27" s="88">
        <v>9435786</v>
      </c>
      <c r="D27" s="88">
        <v>912705.55460617505</v>
      </c>
      <c r="E27" s="88">
        <v>2915961.63</v>
      </c>
      <c r="F27" s="88">
        <v>1020228.5515299999</v>
      </c>
      <c r="G27" s="88">
        <v>1331807.4610000001</v>
      </c>
      <c r="H27" s="88">
        <v>826978.07491999993</v>
      </c>
      <c r="I27" s="88">
        <v>1195625.6834499999</v>
      </c>
      <c r="J27" s="88">
        <v>750243.11360000004</v>
      </c>
      <c r="K27" s="88">
        <v>890561.39423597278</v>
      </c>
      <c r="L27" s="88">
        <v>484836.93679334712</v>
      </c>
      <c r="M27" s="88">
        <v>746643.61698999989</v>
      </c>
      <c r="N27" s="88">
        <v>1846615.0192417481</v>
      </c>
      <c r="O27" s="88">
        <v>715472.89612000005</v>
      </c>
      <c r="P27" s="88">
        <v>1163611.2021999999</v>
      </c>
      <c r="Q27" s="88">
        <v>791536.54668999999</v>
      </c>
      <c r="R27" s="88">
        <v>1020177.92</v>
      </c>
      <c r="S27" s="88">
        <v>900307.33799999999</v>
      </c>
      <c r="T27" s="88">
        <v>465941.01312000025</v>
      </c>
      <c r="U27" s="88">
        <v>1222219.0501499998</v>
      </c>
      <c r="V27" s="88">
        <v>2505354.4033199996</v>
      </c>
      <c r="W27" s="88">
        <v>972398</v>
      </c>
      <c r="X27" s="88">
        <v>1993272</v>
      </c>
      <c r="Y27" s="80">
        <v>740060.00451</v>
      </c>
      <c r="Z27" s="73">
        <f t="shared" si="0"/>
        <v>36356256.410477236</v>
      </c>
    </row>
    <row r="28" spans="1:26" ht="13.7" customHeight="1">
      <c r="A28" s="79">
        <v>2009</v>
      </c>
      <c r="B28" s="87">
        <v>1934110.6366299998</v>
      </c>
      <c r="C28" s="88">
        <v>12128203.9</v>
      </c>
      <c r="D28" s="88">
        <v>976078.19930000009</v>
      </c>
      <c r="E28" s="88">
        <v>3566965</v>
      </c>
      <c r="F28" s="88">
        <v>1037522.40833</v>
      </c>
      <c r="G28" s="88">
        <v>1774734.38</v>
      </c>
      <c r="H28" s="88">
        <v>886046</v>
      </c>
      <c r="I28" s="88">
        <v>1333707.9190299995</v>
      </c>
      <c r="J28" s="88">
        <v>766845.02393999998</v>
      </c>
      <c r="K28" s="88">
        <v>1239905.68</v>
      </c>
      <c r="L28" s="88">
        <v>466176</v>
      </c>
      <c r="M28" s="88">
        <v>908920.23</v>
      </c>
      <c r="N28" s="88">
        <v>2136626</v>
      </c>
      <c r="O28" s="88">
        <v>807277.57444805303</v>
      </c>
      <c r="P28" s="88">
        <v>1435175</v>
      </c>
      <c r="Q28" s="88">
        <v>920205.23465</v>
      </c>
      <c r="R28" s="88">
        <v>1248047.3755399999</v>
      </c>
      <c r="S28" s="88">
        <v>916300.4</v>
      </c>
      <c r="T28" s="88">
        <v>501388.65577000001</v>
      </c>
      <c r="U28" s="88">
        <v>1242110.5803999999</v>
      </c>
      <c r="V28" s="88">
        <v>3107458</v>
      </c>
      <c r="W28" s="88">
        <v>879510.69706999988</v>
      </c>
      <c r="X28" s="88">
        <v>1870445</v>
      </c>
      <c r="Y28" s="80">
        <v>745769.50030000007</v>
      </c>
      <c r="Z28" s="73">
        <f t="shared" si="0"/>
        <v>42829529.395408049</v>
      </c>
    </row>
    <row r="29" spans="1:26" ht="13.7" customHeight="1">
      <c r="A29" s="79">
        <v>2010</v>
      </c>
      <c r="B29" s="87">
        <v>2334040.54061</v>
      </c>
      <c r="C29" s="88">
        <v>16067250</v>
      </c>
      <c r="D29" s="88">
        <v>1322776.9216699996</v>
      </c>
      <c r="E29" s="88">
        <v>4932704.31415998</v>
      </c>
      <c r="F29" s="88">
        <v>1340185.7727899998</v>
      </c>
      <c r="G29" s="88">
        <v>1813945.42</v>
      </c>
      <c r="H29" s="88">
        <v>1181184.6618600001</v>
      </c>
      <c r="I29" s="88">
        <v>1842361.1250690001</v>
      </c>
      <c r="J29" s="88">
        <v>1242016.5070005311</v>
      </c>
      <c r="K29" s="88">
        <v>1634186.7</v>
      </c>
      <c r="L29" s="88">
        <v>704061.79928603314</v>
      </c>
      <c r="M29" s="88">
        <v>1004042.949</v>
      </c>
      <c r="N29" s="88">
        <v>2569255.8777699997</v>
      </c>
      <c r="O29" s="88">
        <v>1053346.8700000001</v>
      </c>
      <c r="P29" s="88">
        <v>1722142.4838323719</v>
      </c>
      <c r="Q29" s="88">
        <v>1111329.06684</v>
      </c>
      <c r="R29" s="88">
        <v>1702152.9</v>
      </c>
      <c r="S29" s="88">
        <v>1094584.6743547474</v>
      </c>
      <c r="T29" s="88">
        <v>721712.14854685019</v>
      </c>
      <c r="U29" s="88">
        <v>1558283.3033499997</v>
      </c>
      <c r="V29" s="88">
        <v>4126243.4599999995</v>
      </c>
      <c r="W29" s="88">
        <v>1266246.3999999999</v>
      </c>
      <c r="X29" s="88">
        <v>2490044.7826999999</v>
      </c>
      <c r="Y29" s="80">
        <v>987860.69396273338</v>
      </c>
      <c r="Z29" s="73">
        <f t="shared" si="0"/>
        <v>55821959.37280225</v>
      </c>
    </row>
    <row r="30" spans="1:26" ht="13.7" customHeight="1">
      <c r="A30" s="79">
        <v>2011</v>
      </c>
      <c r="B30" s="87">
        <v>3603519.165</v>
      </c>
      <c r="C30" s="88">
        <v>21127520</v>
      </c>
      <c r="D30" s="88">
        <v>1867853.2698220261</v>
      </c>
      <c r="E30" s="88">
        <v>6708381.9127747314</v>
      </c>
      <c r="F30" s="88">
        <v>2230779.4937300002</v>
      </c>
      <c r="G30" s="88">
        <v>2681314.4215225289</v>
      </c>
      <c r="H30" s="88">
        <v>1561697.3761700001</v>
      </c>
      <c r="I30" s="88">
        <v>2594741.2756459997</v>
      </c>
      <c r="J30" s="88">
        <v>1347602.8225999998</v>
      </c>
      <c r="K30" s="88">
        <v>2198291.6200000006</v>
      </c>
      <c r="L30" s="88">
        <v>823987.18554253282</v>
      </c>
      <c r="M30" s="88">
        <v>1162835.9795999995</v>
      </c>
      <c r="N30" s="88">
        <v>3495571.3211600003</v>
      </c>
      <c r="O30" s="88">
        <v>1469758.17</v>
      </c>
      <c r="P30" s="88">
        <v>2191000</v>
      </c>
      <c r="Q30" s="88">
        <v>1384172.84204</v>
      </c>
      <c r="R30" s="88">
        <v>2083039.7100000004</v>
      </c>
      <c r="S30" s="88">
        <v>1356920</v>
      </c>
      <c r="T30" s="88">
        <v>844857.61003096064</v>
      </c>
      <c r="U30" s="88">
        <v>1953659.4661383005</v>
      </c>
      <c r="V30" s="88">
        <v>5452851.1399999987</v>
      </c>
      <c r="W30" s="88">
        <v>2036346</v>
      </c>
      <c r="X30" s="88">
        <v>3475748</v>
      </c>
      <c r="Y30" s="80">
        <v>1351190.1764968936</v>
      </c>
      <c r="Z30" s="73">
        <f t="shared" si="0"/>
        <v>75003638.958273977</v>
      </c>
    </row>
    <row r="31" spans="1:26" ht="13.7" customHeight="1">
      <c r="A31" s="79">
        <v>2012</v>
      </c>
      <c r="B31" s="87">
        <v>5008516.6520819999</v>
      </c>
      <c r="C31" s="88">
        <v>25348106.718120005</v>
      </c>
      <c r="D31" s="88">
        <v>2421886.0410000002</v>
      </c>
      <c r="E31" s="88">
        <v>7765503.0000000009</v>
      </c>
      <c r="F31" s="88">
        <v>2397420.9244200001</v>
      </c>
      <c r="G31" s="88">
        <v>3082269.4297906999</v>
      </c>
      <c r="H31" s="88">
        <v>1771208.08574</v>
      </c>
      <c r="I31" s="88">
        <v>3232799.2172099999</v>
      </c>
      <c r="J31" s="88">
        <v>1801649.52991</v>
      </c>
      <c r="K31" s="88">
        <v>2521603.1299999994</v>
      </c>
      <c r="L31" s="88">
        <v>1034080.4433067132</v>
      </c>
      <c r="M31" s="88">
        <v>1422097.8103699996</v>
      </c>
      <c r="N31" s="88">
        <v>5458416.4423699994</v>
      </c>
      <c r="O31" s="88">
        <v>1768088.2000000002</v>
      </c>
      <c r="P31" s="88">
        <v>2865008.4583900003</v>
      </c>
      <c r="Q31" s="88">
        <v>1972304.8813500002</v>
      </c>
      <c r="R31" s="88">
        <v>2629395.6488083918</v>
      </c>
      <c r="S31" s="88">
        <v>1761400</v>
      </c>
      <c r="T31" s="88">
        <v>1019413.8022197398</v>
      </c>
      <c r="U31" s="88">
        <v>1942740.5359575602</v>
      </c>
      <c r="V31" s="88">
        <v>6374716.4299999997</v>
      </c>
      <c r="W31" s="88">
        <v>2342488.5819800003</v>
      </c>
      <c r="X31" s="88">
        <v>4207755</v>
      </c>
      <c r="Y31" s="80">
        <v>1690536.5146567675</v>
      </c>
      <c r="Z31" s="73">
        <f t="shared" si="0"/>
        <v>91839405.477681875</v>
      </c>
    </row>
    <row r="32" spans="1:26" ht="13.7" customHeight="1">
      <c r="A32" s="79">
        <v>2013</v>
      </c>
      <c r="B32" s="87">
        <v>6999752.0450699991</v>
      </c>
      <c r="C32" s="88">
        <v>34234014.600000001</v>
      </c>
      <c r="D32" s="88">
        <v>3058694.0145500004</v>
      </c>
      <c r="E32" s="88">
        <v>10515469.006000001</v>
      </c>
      <c r="F32" s="88">
        <v>3227104.2731699999</v>
      </c>
      <c r="G32" s="88">
        <v>4902454.1203899961</v>
      </c>
      <c r="H32" s="88">
        <v>2227317.65277</v>
      </c>
      <c r="I32" s="88">
        <v>4450232.0070599997</v>
      </c>
      <c r="J32" s="88">
        <v>2243194.7833400005</v>
      </c>
      <c r="K32" s="88">
        <v>3555967</v>
      </c>
      <c r="L32" s="88">
        <v>1383177.5740916377</v>
      </c>
      <c r="M32" s="88">
        <v>1804811.6195599998</v>
      </c>
      <c r="N32" s="88">
        <v>7493596.4211183395</v>
      </c>
      <c r="O32" s="88">
        <v>2897092.8664500001</v>
      </c>
      <c r="P32" s="88">
        <v>3582474.0023399997</v>
      </c>
      <c r="Q32" s="88">
        <v>2682047.7771299994</v>
      </c>
      <c r="R32" s="88">
        <v>3531354.1299999994</v>
      </c>
      <c r="S32" s="88">
        <v>2295814.1175800003</v>
      </c>
      <c r="T32" s="88">
        <v>1287532.1900829144</v>
      </c>
      <c r="U32" s="88">
        <v>2330409.76506548</v>
      </c>
      <c r="V32" s="88">
        <v>8466160.2499999981</v>
      </c>
      <c r="W32" s="88">
        <v>3462750.83782</v>
      </c>
      <c r="X32" s="88">
        <v>5764407.7253700001</v>
      </c>
      <c r="Y32" s="80">
        <v>2109115.3400199991</v>
      </c>
      <c r="Z32" s="73">
        <f t="shared" si="0"/>
        <v>124504944.11897835</v>
      </c>
    </row>
    <row r="33" spans="1:29" ht="13.7" customHeight="1">
      <c r="A33" s="79">
        <v>2014</v>
      </c>
      <c r="B33" s="87">
        <v>7706160.6390499994</v>
      </c>
      <c r="C33" s="88">
        <v>45907680.000000007</v>
      </c>
      <c r="D33" s="88">
        <v>4112287.49983087</v>
      </c>
      <c r="E33" s="88">
        <v>14362566.002552211</v>
      </c>
      <c r="F33" s="88">
        <v>4430450</v>
      </c>
      <c r="G33" s="88">
        <v>5844675.957925315</v>
      </c>
      <c r="H33" s="88">
        <v>3756452.325840001</v>
      </c>
      <c r="I33" s="88">
        <v>6525465.3047600016</v>
      </c>
      <c r="J33" s="88">
        <v>3305936.7522602016</v>
      </c>
      <c r="K33" s="88">
        <v>5063603.8489399999</v>
      </c>
      <c r="L33" s="88">
        <v>2290928.8751543686</v>
      </c>
      <c r="M33" s="88">
        <v>2552013.7117199996</v>
      </c>
      <c r="N33" s="88">
        <v>9122195.6299399994</v>
      </c>
      <c r="O33" s="88">
        <v>4052603.08702</v>
      </c>
      <c r="P33" s="88">
        <v>5371643.8312400002</v>
      </c>
      <c r="Q33" s="88">
        <v>3787644.9801860005</v>
      </c>
      <c r="R33" s="88">
        <v>4753130</v>
      </c>
      <c r="S33" s="88">
        <v>3195629.2720946786</v>
      </c>
      <c r="T33" s="88">
        <v>1736668.415955408</v>
      </c>
      <c r="U33" s="88">
        <v>3480874.4796107998</v>
      </c>
      <c r="V33" s="88">
        <v>11702900.83</v>
      </c>
      <c r="W33" s="88">
        <v>4539334.7119300002</v>
      </c>
      <c r="X33" s="88">
        <v>7822507.6271720072</v>
      </c>
      <c r="Y33" s="80">
        <v>2949646.93689</v>
      </c>
      <c r="Z33" s="73">
        <f t="shared" si="0"/>
        <v>168373000.72007188</v>
      </c>
    </row>
    <row r="34" spans="1:29" ht="13.7" customHeight="1">
      <c r="A34" s="79">
        <v>2015</v>
      </c>
      <c r="B34" s="87">
        <v>15164874.54844</v>
      </c>
      <c r="C34" s="88">
        <v>61862595.396208107</v>
      </c>
      <c r="D34" s="88">
        <v>5401405.6584099988</v>
      </c>
      <c r="E34" s="88">
        <v>19649164</v>
      </c>
      <c r="F34" s="88">
        <v>5866940</v>
      </c>
      <c r="G34" s="88">
        <v>8715297.383329995</v>
      </c>
      <c r="H34" s="88">
        <v>4722455.4232499991</v>
      </c>
      <c r="I34" s="88">
        <v>8386637.2272400018</v>
      </c>
      <c r="J34" s="88">
        <v>4440450.0607901029</v>
      </c>
      <c r="K34" s="88">
        <v>7577486.0276214257</v>
      </c>
      <c r="L34" s="88">
        <v>3478860.1313741617</v>
      </c>
      <c r="M34" s="88">
        <v>3256337.0147977318</v>
      </c>
      <c r="N34" s="88">
        <v>12163768.942227304</v>
      </c>
      <c r="O34" s="88">
        <v>5992055.2345653316</v>
      </c>
      <c r="P34" s="88">
        <v>7447179.2438199995</v>
      </c>
      <c r="Q34" s="88">
        <v>5359480.6731911497</v>
      </c>
      <c r="R34" s="88">
        <v>6558108.6364899995</v>
      </c>
      <c r="S34" s="88">
        <v>4735888.9439999992</v>
      </c>
      <c r="T34" s="88">
        <v>1961710.8513454157</v>
      </c>
      <c r="U34" s="88">
        <v>4654032.7666288074</v>
      </c>
      <c r="V34" s="88">
        <v>16028623.140000001</v>
      </c>
      <c r="W34" s="88">
        <v>6027313.7578399992</v>
      </c>
      <c r="X34" s="88">
        <v>10877080.427173952</v>
      </c>
      <c r="Y34" s="80">
        <v>3955757.9437586311</v>
      </c>
      <c r="Z34" s="73">
        <f t="shared" si="0"/>
        <v>234283503.43250206</v>
      </c>
    </row>
    <row r="35" spans="1:29" ht="13.7" customHeight="1">
      <c r="A35" s="79">
        <v>2016</v>
      </c>
      <c r="B35" s="87">
        <v>18254797.207310002</v>
      </c>
      <c r="C35" s="88">
        <v>90802442.17016001</v>
      </c>
      <c r="D35" s="88">
        <v>6744722.120000001</v>
      </c>
      <c r="E35" s="88">
        <v>27206456.599999998</v>
      </c>
      <c r="F35" s="88">
        <v>7856500</v>
      </c>
      <c r="G35" s="88">
        <v>12136921.770000001</v>
      </c>
      <c r="H35" s="88">
        <v>5952160.5830999995</v>
      </c>
      <c r="I35" s="88">
        <v>11172569.127811329</v>
      </c>
      <c r="J35" s="88">
        <v>5420982.348840001</v>
      </c>
      <c r="K35" s="88">
        <v>10800428.903379999</v>
      </c>
      <c r="L35" s="88">
        <v>5565466.2697202656</v>
      </c>
      <c r="M35" s="88">
        <v>4906054.3449118175</v>
      </c>
      <c r="N35" s="88">
        <v>16176557.078223489</v>
      </c>
      <c r="O35" s="88">
        <v>7109340.2301220447</v>
      </c>
      <c r="P35" s="88">
        <v>10312074.684910001</v>
      </c>
      <c r="Q35" s="88">
        <v>7155671.9090099996</v>
      </c>
      <c r="R35" s="88">
        <v>8792390.3925433327</v>
      </c>
      <c r="S35" s="88">
        <v>6450375.8504300006</v>
      </c>
      <c r="T35" s="88">
        <v>1505953.6800914533</v>
      </c>
      <c r="U35" s="88">
        <v>6385931.3370287931</v>
      </c>
      <c r="V35" s="88">
        <v>22212106.484280001</v>
      </c>
      <c r="W35" s="88">
        <v>7569869.2639699997</v>
      </c>
      <c r="X35" s="88">
        <v>14892262.642017357</v>
      </c>
      <c r="Y35" s="80">
        <v>5135700.1011900334</v>
      </c>
      <c r="Z35" s="73">
        <f t="shared" si="0"/>
        <v>320517735.09904993</v>
      </c>
    </row>
    <row r="36" spans="1:29" ht="13.7" customHeight="1">
      <c r="A36" s="79">
        <v>2017</v>
      </c>
      <c r="B36" s="87">
        <v>30126698.507230002</v>
      </c>
      <c r="C36" s="88">
        <v>150954909.4706358</v>
      </c>
      <c r="D36" s="88">
        <v>12574297.567649998</v>
      </c>
      <c r="E36" s="88">
        <v>50257059</v>
      </c>
      <c r="F36" s="88">
        <v>13823892.700000001</v>
      </c>
      <c r="G36" s="88">
        <v>20648130</v>
      </c>
      <c r="H36" s="88">
        <v>10871679.931950001</v>
      </c>
      <c r="I36" s="88">
        <v>19920567.714740001</v>
      </c>
      <c r="J36" s="88">
        <v>10775456.800069999</v>
      </c>
      <c r="K36" s="88">
        <v>16794221.142780002</v>
      </c>
      <c r="L36" s="88">
        <v>8652046.7136548739</v>
      </c>
      <c r="M36" s="88">
        <v>9126260.9471000023</v>
      </c>
      <c r="N36" s="88">
        <v>27927258.359321062</v>
      </c>
      <c r="O36" s="88">
        <v>11385820.554731024</v>
      </c>
      <c r="P36" s="88">
        <v>19509847.678999998</v>
      </c>
      <c r="Q36" s="88">
        <v>12687804.881095259</v>
      </c>
      <c r="R36" s="88">
        <v>15083195.146639999</v>
      </c>
      <c r="S36" s="88">
        <v>11067351.69255</v>
      </c>
      <c r="T36" s="88">
        <v>7151953.3940629736</v>
      </c>
      <c r="U36" s="88">
        <v>9671815.4055765457</v>
      </c>
      <c r="V36" s="88">
        <v>39707460</v>
      </c>
      <c r="W36" s="88">
        <v>13149269.366209997</v>
      </c>
      <c r="X36" s="88">
        <v>27034749.750000626</v>
      </c>
      <c r="Y36" s="80">
        <v>8815480.4028926678</v>
      </c>
      <c r="Z36" s="73">
        <f t="shared" si="0"/>
        <v>557717227.12789083</v>
      </c>
    </row>
    <row r="37" spans="1:29" ht="13.7" customHeight="1">
      <c r="A37" s="79">
        <v>2018</v>
      </c>
      <c r="B37" s="87">
        <v>26259088.837330002</v>
      </c>
      <c r="C37" s="88">
        <v>112195005.3950852</v>
      </c>
      <c r="D37" s="88">
        <v>9367342.3636299986</v>
      </c>
      <c r="E37" s="88">
        <v>37266354.339597277</v>
      </c>
      <c r="F37" s="88">
        <v>11264679.999999998</v>
      </c>
      <c r="G37" s="88">
        <v>15575335.950910281</v>
      </c>
      <c r="H37" s="88">
        <v>8239129.7375200009</v>
      </c>
      <c r="I37" s="88">
        <v>14914373.91</v>
      </c>
      <c r="J37" s="88">
        <v>7385508.7333899988</v>
      </c>
      <c r="K37" s="88">
        <v>13598215.66405</v>
      </c>
      <c r="L37" s="88">
        <v>5890286.3774782615</v>
      </c>
      <c r="M37" s="88">
        <v>9634049.2989664711</v>
      </c>
      <c r="N37" s="88">
        <v>22443683.100696623</v>
      </c>
      <c r="O37" s="88">
        <v>8462494.0350733344</v>
      </c>
      <c r="P37" s="88">
        <v>13167723.651999997</v>
      </c>
      <c r="Q37" s="88">
        <v>9564765.4799287748</v>
      </c>
      <c r="R37" s="88">
        <v>12563122.832779998</v>
      </c>
      <c r="S37" s="88">
        <v>8381306.2949200012</v>
      </c>
      <c r="T37" s="88">
        <v>5675540.3679598942</v>
      </c>
      <c r="U37" s="88">
        <v>7572977.4307780173</v>
      </c>
      <c r="V37" s="88">
        <v>30468944.320000004</v>
      </c>
      <c r="W37" s="88">
        <v>9876734.0968754459</v>
      </c>
      <c r="X37" s="88">
        <v>19547000.639301695</v>
      </c>
      <c r="Y37" s="80">
        <v>7201990.2703158073</v>
      </c>
      <c r="Z37" s="73">
        <f t="shared" si="0"/>
        <v>426515653.12858725</v>
      </c>
    </row>
    <row r="38" spans="1:29" ht="13.7" customHeight="1">
      <c r="A38" s="79">
        <v>2019</v>
      </c>
      <c r="B38" s="87">
        <v>44664267.307870001</v>
      </c>
      <c r="C38" s="88">
        <v>205107355.85098118</v>
      </c>
      <c r="D38" s="88">
        <v>19976527.154426791</v>
      </c>
      <c r="E38" s="88">
        <v>71314497.023909986</v>
      </c>
      <c r="F38" s="88">
        <v>20245351.041729722</v>
      </c>
      <c r="G38" s="88">
        <v>29332158.081331465</v>
      </c>
      <c r="H38" s="88">
        <v>16448071.663279999</v>
      </c>
      <c r="I38" s="88">
        <v>28826920.332979996</v>
      </c>
      <c r="J38" s="88">
        <v>14849395.030499998</v>
      </c>
      <c r="K38" s="88">
        <v>22526759.100809999</v>
      </c>
      <c r="L38" s="88">
        <v>12346937.152657203</v>
      </c>
      <c r="M38" s="88">
        <v>13380127.798890002</v>
      </c>
      <c r="N38" s="88">
        <v>39993972.64084053</v>
      </c>
      <c r="O38" s="88">
        <v>16986574.393691197</v>
      </c>
      <c r="P38" s="88">
        <v>30338257.829560004</v>
      </c>
      <c r="Q38" s="88">
        <v>18820003.88397</v>
      </c>
      <c r="R38" s="88">
        <v>22829738.74047</v>
      </c>
      <c r="S38" s="88">
        <v>17140161.589129999</v>
      </c>
      <c r="T38" s="88">
        <v>9759394.7453216035</v>
      </c>
      <c r="U38" s="88">
        <v>13306485.489059998</v>
      </c>
      <c r="V38" s="88">
        <v>60749280</v>
      </c>
      <c r="W38" s="88">
        <v>17991896.937991776</v>
      </c>
      <c r="X38" s="88">
        <v>40356651.674209692</v>
      </c>
      <c r="Y38" s="80">
        <v>13534318.468980391</v>
      </c>
      <c r="Z38" s="73">
        <f t="shared" si="0"/>
        <v>800825103.9325918</v>
      </c>
    </row>
    <row r="39" spans="1:29" ht="13.7" customHeight="1">
      <c r="A39" s="79">
        <v>2020</v>
      </c>
      <c r="B39" s="87">
        <v>70081495.365084007</v>
      </c>
      <c r="C39" s="88">
        <v>260897079.91099462</v>
      </c>
      <c r="D39" s="88">
        <v>29015649.766762301</v>
      </c>
      <c r="E39" s="88">
        <v>92371071.626482382</v>
      </c>
      <c r="F39" s="88">
        <v>32501351.600000005</v>
      </c>
      <c r="G39" s="88">
        <v>40398539.600971609</v>
      </c>
      <c r="H39" s="88">
        <v>20863291.335759997</v>
      </c>
      <c r="I39" s="88">
        <v>38022308.883170001</v>
      </c>
      <c r="J39" s="88">
        <v>21134826.263400003</v>
      </c>
      <c r="K39" s="88">
        <v>26557318.222388502</v>
      </c>
      <c r="L39" s="88">
        <v>15313051.56594</v>
      </c>
      <c r="M39" s="88">
        <v>19892925.213009998</v>
      </c>
      <c r="N39" s="88">
        <v>56787398.636048757</v>
      </c>
      <c r="O39" s="88">
        <v>25418667.712511413</v>
      </c>
      <c r="P39" s="88">
        <v>37415029.009410001</v>
      </c>
      <c r="Q39" s="88">
        <v>25888417.942137122</v>
      </c>
      <c r="R39" s="88">
        <v>29402114.768060002</v>
      </c>
      <c r="S39" s="88">
        <v>22732092.551789995</v>
      </c>
      <c r="T39" s="88">
        <v>12782919.436845871</v>
      </c>
      <c r="U39" s="88">
        <v>18756778.950300001</v>
      </c>
      <c r="V39" s="88">
        <v>74942970</v>
      </c>
      <c r="W39" s="88">
        <v>24124568.649998583</v>
      </c>
      <c r="X39" s="88">
        <v>64652275.140668884</v>
      </c>
      <c r="Y39" s="80">
        <v>16291205.327405203</v>
      </c>
      <c r="Z39" s="73">
        <f t="shared" si="0"/>
        <v>1076243347.4791391</v>
      </c>
    </row>
    <row r="40" spans="1:29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9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9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9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9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9">
      <c r="Z45" s="34"/>
    </row>
    <row r="46" spans="1:29">
      <c r="Z46" s="34"/>
    </row>
    <row r="47" spans="1:29">
      <c r="Z47" s="54"/>
      <c r="AA47" s="52"/>
      <c r="AB47" s="52"/>
      <c r="AC47" s="52"/>
    </row>
    <row r="48" spans="1:29">
      <c r="Z48" s="37"/>
    </row>
    <row r="49" spans="26:26">
      <c r="Z49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128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Gastos en Servicios de Seguridad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1521</v>
      </c>
      <c r="C8" s="57" t="s">
        <v>1522</v>
      </c>
      <c r="D8" s="57" t="s">
        <v>1523</v>
      </c>
      <c r="E8" s="64" t="s">
        <v>1524</v>
      </c>
      <c r="F8" s="57" t="s">
        <v>1525</v>
      </c>
      <c r="G8" s="57" t="s">
        <v>1526</v>
      </c>
      <c r="H8" s="64" t="s">
        <v>1527</v>
      </c>
      <c r="I8" s="57" t="s">
        <v>1528</v>
      </c>
      <c r="J8" s="57" t="s">
        <v>1529</v>
      </c>
      <c r="K8" s="64" t="s">
        <v>1530</v>
      </c>
      <c r="L8" s="57" t="s">
        <v>1531</v>
      </c>
      <c r="M8" s="57" t="s">
        <v>1532</v>
      </c>
      <c r="N8" s="64" t="s">
        <v>1533</v>
      </c>
      <c r="O8" s="57" t="s">
        <v>1534</v>
      </c>
      <c r="P8" s="57" t="s">
        <v>1535</v>
      </c>
      <c r="Q8" s="64" t="s">
        <v>1536</v>
      </c>
      <c r="R8" s="57" t="s">
        <v>1537</v>
      </c>
      <c r="S8" s="57" t="s">
        <v>1538</v>
      </c>
      <c r="T8" s="57" t="s">
        <v>1539</v>
      </c>
      <c r="U8" s="57" t="s">
        <v>1540</v>
      </c>
      <c r="V8" s="57" t="s">
        <v>1541</v>
      </c>
      <c r="W8" s="57" t="s">
        <v>1542</v>
      </c>
      <c r="X8" s="57" t="s">
        <v>1543</v>
      </c>
      <c r="Y8" s="57" t="s">
        <v>1544</v>
      </c>
      <c r="Z8" s="66" t="s">
        <v>1545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20"/>
      <c r="C10" s="70">
        <v>545140.96052892867</v>
      </c>
      <c r="D10" s="70">
        <v>19456.39466731617</v>
      </c>
      <c r="E10" s="70">
        <v>150697.62207325888</v>
      </c>
      <c r="F10" s="70">
        <v>38574.926200977257</v>
      </c>
      <c r="G10" s="70">
        <v>34810.764512121925</v>
      </c>
      <c r="H10" s="70">
        <v>30208.024731438141</v>
      </c>
      <c r="I10" s="70">
        <v>52029.539396928587</v>
      </c>
      <c r="J10" s="70">
        <v>36195.765567388524</v>
      </c>
      <c r="K10" s="70">
        <v>27836.491224573725</v>
      </c>
      <c r="L10" s="70">
        <v>14304.350219066777</v>
      </c>
      <c r="M10" s="70">
        <v>21747.97678553365</v>
      </c>
      <c r="N10" s="70">
        <v>58841.868098879859</v>
      </c>
      <c r="O10" s="70">
        <v>29436.865810051284</v>
      </c>
      <c r="P10" s="70">
        <v>34990.906357144144</v>
      </c>
      <c r="Q10" s="70">
        <v>32346.730517612003</v>
      </c>
      <c r="R10" s="70">
        <v>44812.769195991132</v>
      </c>
      <c r="S10" s="70">
        <v>29436.162334437504</v>
      </c>
      <c r="T10" s="70">
        <v>19103.852644053233</v>
      </c>
      <c r="U10" s="70">
        <v>31003.888968771524</v>
      </c>
      <c r="V10" s="70">
        <v>140544.03940264866</v>
      </c>
      <c r="W10" s="70">
        <v>36484.735788996637</v>
      </c>
      <c r="X10" s="70">
        <v>44067.940940798762</v>
      </c>
      <c r="Y10" s="70">
        <v>12286.743464768188</v>
      </c>
      <c r="Z10" s="71">
        <f>SUM(B10:Y10)</f>
        <v>1484359.3194316849</v>
      </c>
    </row>
    <row r="11" spans="1:26" ht="13.7" customHeight="1">
      <c r="A11" s="79">
        <v>1992</v>
      </c>
      <c r="B11" s="120"/>
      <c r="C11" s="88">
        <v>617508.28935017099</v>
      </c>
      <c r="D11" s="88">
        <v>27866.897819567541</v>
      </c>
      <c r="E11" s="88">
        <v>198049.92294641398</v>
      </c>
      <c r="F11" s="88">
        <v>61710.027322374051</v>
      </c>
      <c r="G11" s="88">
        <v>54641.293827965841</v>
      </c>
      <c r="H11" s="88">
        <v>35375.250385318439</v>
      </c>
      <c r="I11" s="88">
        <v>74191.913998249045</v>
      </c>
      <c r="J11" s="88">
        <v>41433.688613362196</v>
      </c>
      <c r="K11" s="88">
        <v>34307.79797677102</v>
      </c>
      <c r="L11" s="88">
        <v>22518.091347546128</v>
      </c>
      <c r="M11" s="88">
        <v>24004.235062892691</v>
      </c>
      <c r="N11" s="88">
        <v>81288.618870603357</v>
      </c>
      <c r="O11" s="88">
        <v>37565.217043665325</v>
      </c>
      <c r="P11" s="88">
        <v>52232.655004936016</v>
      </c>
      <c r="Q11" s="88">
        <v>47045.703472555935</v>
      </c>
      <c r="R11" s="88">
        <v>61692.219483199304</v>
      </c>
      <c r="S11" s="88">
        <v>33736.139393183512</v>
      </c>
      <c r="T11" s="88">
        <v>23003.739370582454</v>
      </c>
      <c r="U11" s="88">
        <v>32424.007012340589</v>
      </c>
      <c r="V11" s="88">
        <v>198545.10528886845</v>
      </c>
      <c r="W11" s="88">
        <v>56791.939250420437</v>
      </c>
      <c r="X11" s="88">
        <v>54029.5659733828</v>
      </c>
      <c r="Y11" s="80">
        <v>17939.133902929105</v>
      </c>
      <c r="Z11" s="73">
        <f>SUM(B11:Y11)</f>
        <v>1887901.4527172993</v>
      </c>
    </row>
    <row r="12" spans="1:26" ht="13.7" customHeight="1">
      <c r="A12" s="79">
        <v>1993</v>
      </c>
      <c r="B12" s="120"/>
      <c r="C12" s="88">
        <v>712100.69882667565</v>
      </c>
      <c r="D12" s="88">
        <v>34665.714438771349</v>
      </c>
      <c r="E12" s="88">
        <v>219232.93434658737</v>
      </c>
      <c r="F12" s="88">
        <v>63434.435436812128</v>
      </c>
      <c r="G12" s="88">
        <v>61075.988039314601</v>
      </c>
      <c r="H12" s="88">
        <v>46738.845031175748</v>
      </c>
      <c r="I12" s="88">
        <v>83434.000151890679</v>
      </c>
      <c r="J12" s="88">
        <v>40416.101462560458</v>
      </c>
      <c r="K12" s="88">
        <v>35558.538412047827</v>
      </c>
      <c r="L12" s="88">
        <v>28964.964795798347</v>
      </c>
      <c r="M12" s="88">
        <v>32001.574455076636</v>
      </c>
      <c r="N12" s="88">
        <v>94309.284193161482</v>
      </c>
      <c r="O12" s="88">
        <v>44730.533543166057</v>
      </c>
      <c r="P12" s="88">
        <v>64720.232461285137</v>
      </c>
      <c r="Q12" s="88">
        <v>58911.838977239058</v>
      </c>
      <c r="R12" s="88">
        <v>62175.473100198615</v>
      </c>
      <c r="S12" s="88">
        <v>49556.626552137888</v>
      </c>
      <c r="T12" s="88">
        <v>25494.534677950731</v>
      </c>
      <c r="U12" s="88">
        <v>39496.240303443628</v>
      </c>
      <c r="V12" s="88">
        <v>225719.05339165326</v>
      </c>
      <c r="W12" s="88">
        <v>62804.505670080653</v>
      </c>
      <c r="X12" s="88">
        <v>57692.423289221399</v>
      </c>
      <c r="Y12" s="80">
        <v>18716.983642295669</v>
      </c>
      <c r="Z12" s="73">
        <f t="shared" ref="Z12:Z39" si="0">SUM(B12:Y12)</f>
        <v>2161951.5251985439</v>
      </c>
    </row>
    <row r="13" spans="1:26" ht="13.7" customHeight="1">
      <c r="A13" s="79">
        <v>1994</v>
      </c>
      <c r="B13" s="120"/>
      <c r="C13" s="88">
        <v>725891.33588398818</v>
      </c>
      <c r="D13" s="88">
        <v>39842.018863377292</v>
      </c>
      <c r="E13" s="88">
        <v>247867.10066411318</v>
      </c>
      <c r="F13" s="88">
        <v>66203.195383780301</v>
      </c>
      <c r="G13" s="88">
        <v>64919.117913524729</v>
      </c>
      <c r="H13" s="88">
        <v>43609.252269268909</v>
      </c>
      <c r="I13" s="88">
        <v>113716.66081233804</v>
      </c>
      <c r="J13" s="88">
        <v>45897.602751277445</v>
      </c>
      <c r="K13" s="88">
        <v>45267.303371680624</v>
      </c>
      <c r="L13" s="88">
        <v>28281.677730848038</v>
      </c>
      <c r="M13" s="88">
        <v>33893.510294256768</v>
      </c>
      <c r="N13" s="88">
        <v>94187.082306365774</v>
      </c>
      <c r="O13" s="88">
        <v>47846.825670085142</v>
      </c>
      <c r="P13" s="88">
        <v>70537.854484343741</v>
      </c>
      <c r="Q13" s="88">
        <v>62927.767952470575</v>
      </c>
      <c r="R13" s="88">
        <v>66180.292794086185</v>
      </c>
      <c r="S13" s="88">
        <v>54398.023100627572</v>
      </c>
      <c r="T13" s="88">
        <v>33601.95432725329</v>
      </c>
      <c r="U13" s="88">
        <v>42924.393505039938</v>
      </c>
      <c r="V13" s="88">
        <v>230659.30164649151</v>
      </c>
      <c r="W13" s="88">
        <v>75807.834586896875</v>
      </c>
      <c r="X13" s="88">
        <v>60593.242963905897</v>
      </c>
      <c r="Y13" s="80">
        <v>23968.884831587111</v>
      </c>
      <c r="Z13" s="73">
        <f t="shared" si="0"/>
        <v>2319022.2341076075</v>
      </c>
    </row>
    <row r="14" spans="1:26" ht="13.7" customHeight="1">
      <c r="A14" s="79">
        <v>1995</v>
      </c>
      <c r="B14" s="120"/>
      <c r="C14" s="88">
        <v>838605.2819126345</v>
      </c>
      <c r="D14" s="88">
        <v>39348.769612571901</v>
      </c>
      <c r="E14" s="88">
        <v>246911.79312007176</v>
      </c>
      <c r="F14" s="88">
        <v>68486.264583599448</v>
      </c>
      <c r="G14" s="88">
        <v>71632.956509621872</v>
      </c>
      <c r="H14" s="88">
        <v>46793.683180637192</v>
      </c>
      <c r="I14" s="88">
        <v>105113.0622593454</v>
      </c>
      <c r="J14" s="88">
        <v>47007.433620890639</v>
      </c>
      <c r="K14" s="88">
        <v>48919.012275256333</v>
      </c>
      <c r="L14" s="88">
        <v>30066.157683615849</v>
      </c>
      <c r="M14" s="88">
        <v>46243.987380974693</v>
      </c>
      <c r="N14" s="88">
        <v>95606.367232761026</v>
      </c>
      <c r="O14" s="88">
        <v>50515.695020005573</v>
      </c>
      <c r="P14" s="88">
        <v>78757.348713895612</v>
      </c>
      <c r="Q14" s="88">
        <v>61992.11430075633</v>
      </c>
      <c r="R14" s="88">
        <v>68352.023879817498</v>
      </c>
      <c r="S14" s="88">
        <v>47862.596610572604</v>
      </c>
      <c r="T14" s="88">
        <v>33264.055558676657</v>
      </c>
      <c r="U14" s="88">
        <v>54234.501370384198</v>
      </c>
      <c r="V14" s="88">
        <v>231439.98233696766</v>
      </c>
      <c r="W14" s="88">
        <v>70224.169920632019</v>
      </c>
      <c r="X14" s="88">
        <v>68368.318973488218</v>
      </c>
      <c r="Y14" s="80">
        <v>26074.666433409395</v>
      </c>
      <c r="Z14" s="73">
        <f t="shared" si="0"/>
        <v>2475820.2424905859</v>
      </c>
    </row>
    <row r="15" spans="1:26" ht="13.7" customHeight="1">
      <c r="A15" s="79">
        <v>1996</v>
      </c>
      <c r="B15" s="120"/>
      <c r="C15" s="88">
        <v>810732.95837466384</v>
      </c>
      <c r="D15" s="88">
        <v>36853.635816993054</v>
      </c>
      <c r="E15" s="88">
        <v>226457.77178417062</v>
      </c>
      <c r="F15" s="88">
        <v>57808.991343819675</v>
      </c>
      <c r="G15" s="88">
        <v>69880.295478821776</v>
      </c>
      <c r="H15" s="88">
        <v>47685.69459784736</v>
      </c>
      <c r="I15" s="88">
        <v>95013.813485384264</v>
      </c>
      <c r="J15" s="88">
        <v>46833.220398337944</v>
      </c>
      <c r="K15" s="88">
        <v>50362.759903667553</v>
      </c>
      <c r="L15" s="88">
        <v>33108.488327753606</v>
      </c>
      <c r="M15" s="88">
        <v>45484.795861128514</v>
      </c>
      <c r="N15" s="88">
        <v>96974.545367966566</v>
      </c>
      <c r="O15" s="88">
        <v>50860.63529921895</v>
      </c>
      <c r="P15" s="88">
        <v>68760.811703844389</v>
      </c>
      <c r="Q15" s="88">
        <v>61185.372376676241</v>
      </c>
      <c r="R15" s="88">
        <v>67160.417540854047</v>
      </c>
      <c r="S15" s="88">
        <v>46971.894275096616</v>
      </c>
      <c r="T15" s="88">
        <v>28424.051190027054</v>
      </c>
      <c r="U15" s="88">
        <v>51356.704415009975</v>
      </c>
      <c r="V15" s="88">
        <v>221295.00529833723</v>
      </c>
      <c r="W15" s="88">
        <v>63760.892303571592</v>
      </c>
      <c r="X15" s="88">
        <v>69586.695309183022</v>
      </c>
      <c r="Y15" s="80">
        <v>22792.739020879791</v>
      </c>
      <c r="Z15" s="73">
        <f t="shared" si="0"/>
        <v>2369352.1894732541</v>
      </c>
    </row>
    <row r="16" spans="1:26" ht="13.7" customHeight="1">
      <c r="A16" s="79">
        <v>1997</v>
      </c>
      <c r="B16" s="120"/>
      <c r="C16" s="88">
        <v>1035835.6723979752</v>
      </c>
      <c r="D16" s="88">
        <v>35642.336203235878</v>
      </c>
      <c r="E16" s="88">
        <v>242925.24209870008</v>
      </c>
      <c r="F16" s="88">
        <v>71743.011304488638</v>
      </c>
      <c r="G16" s="88">
        <v>75995.315445453336</v>
      </c>
      <c r="H16" s="88">
        <v>48320.719844153842</v>
      </c>
      <c r="I16" s="88">
        <v>97743.728801175574</v>
      </c>
      <c r="J16" s="88">
        <v>49391.351140216721</v>
      </c>
      <c r="K16" s="88">
        <v>52999.498751000807</v>
      </c>
      <c r="L16" s="88">
        <v>32253.364848570789</v>
      </c>
      <c r="M16" s="88">
        <v>45429.390437398222</v>
      </c>
      <c r="N16" s="88">
        <v>100586.39353340449</v>
      </c>
      <c r="O16" s="88">
        <v>54730.152792906418</v>
      </c>
      <c r="P16" s="88">
        <v>72657.213069224104</v>
      </c>
      <c r="Q16" s="88">
        <v>61738.892774637832</v>
      </c>
      <c r="R16" s="88">
        <v>79922.852364938692</v>
      </c>
      <c r="S16" s="88">
        <v>49442.364813376087</v>
      </c>
      <c r="T16" s="88">
        <v>22274.282751424988</v>
      </c>
      <c r="U16" s="88">
        <v>52649.694927736578</v>
      </c>
      <c r="V16" s="88">
        <v>233548.87000300954</v>
      </c>
      <c r="W16" s="88">
        <v>65278.235362175961</v>
      </c>
      <c r="X16" s="88">
        <v>70090.001955491622</v>
      </c>
      <c r="Y16" s="80">
        <v>24456.538214669046</v>
      </c>
      <c r="Z16" s="73">
        <f t="shared" si="0"/>
        <v>2675655.1238353644</v>
      </c>
    </row>
    <row r="17" spans="1:26" ht="13.7" customHeight="1">
      <c r="A17" s="79">
        <v>1998</v>
      </c>
      <c r="B17" s="120"/>
      <c r="C17" s="88">
        <v>1227413.5242469816</v>
      </c>
      <c r="D17" s="88">
        <v>35699.335054969873</v>
      </c>
      <c r="E17" s="88">
        <v>262822.58450018399</v>
      </c>
      <c r="F17" s="88">
        <v>74455.101939343105</v>
      </c>
      <c r="G17" s="88">
        <v>77864.665113336639</v>
      </c>
      <c r="H17" s="88">
        <v>53306.483194999404</v>
      </c>
      <c r="I17" s="88">
        <v>100574.63207692694</v>
      </c>
      <c r="J17" s="88">
        <v>52064.13172787935</v>
      </c>
      <c r="K17" s="88">
        <v>51609.888878356149</v>
      </c>
      <c r="L17" s="88">
        <v>33933.566386238628</v>
      </c>
      <c r="M17" s="88">
        <v>46403.052832147769</v>
      </c>
      <c r="N17" s="88">
        <v>106200.44396285144</v>
      </c>
      <c r="O17" s="88">
        <v>75464.959313843719</v>
      </c>
      <c r="P17" s="88">
        <v>88914.723999371781</v>
      </c>
      <c r="Q17" s="88">
        <v>61308.38878463686</v>
      </c>
      <c r="R17" s="88">
        <v>76527.357433539975</v>
      </c>
      <c r="S17" s="88">
        <v>48862.788098669735</v>
      </c>
      <c r="T17" s="88">
        <v>23440.556152446061</v>
      </c>
      <c r="U17" s="88">
        <v>53777.150968814742</v>
      </c>
      <c r="V17" s="88">
        <v>253850.92213628197</v>
      </c>
      <c r="W17" s="88">
        <v>68250.009839346851</v>
      </c>
      <c r="X17" s="88">
        <v>72231.093136724216</v>
      </c>
      <c r="Y17" s="80">
        <v>29172.463773295509</v>
      </c>
      <c r="Z17" s="73">
        <f t="shared" si="0"/>
        <v>2974147.8235511859</v>
      </c>
    </row>
    <row r="18" spans="1:26" ht="13.7" customHeight="1">
      <c r="A18" s="79">
        <v>1999</v>
      </c>
      <c r="B18" s="120"/>
      <c r="C18" s="88">
        <v>1288090.053710412</v>
      </c>
      <c r="D18" s="88">
        <v>35938.660763791806</v>
      </c>
      <c r="E18" s="88">
        <v>257329.16590466505</v>
      </c>
      <c r="F18" s="88">
        <v>75049.507329353684</v>
      </c>
      <c r="G18" s="88">
        <v>89263.295488550284</v>
      </c>
      <c r="H18" s="88">
        <v>55539.425688545089</v>
      </c>
      <c r="I18" s="88">
        <v>112495.76214921114</v>
      </c>
      <c r="J18" s="88">
        <v>54696.697589715477</v>
      </c>
      <c r="K18" s="88">
        <v>52869.342373530875</v>
      </c>
      <c r="L18" s="88">
        <v>30707.189650709715</v>
      </c>
      <c r="M18" s="88">
        <v>45716.561805674901</v>
      </c>
      <c r="N18" s="88">
        <v>124627.9650486704</v>
      </c>
      <c r="O18" s="88">
        <v>60085.019772057763</v>
      </c>
      <c r="P18" s="88">
        <v>89111.828009418387</v>
      </c>
      <c r="Q18" s="88">
        <v>58493.318540102278</v>
      </c>
      <c r="R18" s="88">
        <v>75079.158714205929</v>
      </c>
      <c r="S18" s="88">
        <v>50889.777376700513</v>
      </c>
      <c r="T18" s="88">
        <v>24818.555807859993</v>
      </c>
      <c r="U18" s="88">
        <v>56745.670384650592</v>
      </c>
      <c r="V18" s="88">
        <v>259501.52390320585</v>
      </c>
      <c r="W18" s="88">
        <v>70925.416779236984</v>
      </c>
      <c r="X18" s="88">
        <v>86449.353035518769</v>
      </c>
      <c r="Y18" s="80">
        <v>32077.673575882229</v>
      </c>
      <c r="Z18" s="73">
        <f t="shared" si="0"/>
        <v>3086500.9234016701</v>
      </c>
    </row>
    <row r="19" spans="1:26" ht="13.7" customHeight="1">
      <c r="A19" s="79">
        <v>2000</v>
      </c>
      <c r="B19" s="120"/>
      <c r="C19" s="88">
        <v>1261547.4767411859</v>
      </c>
      <c r="D19" s="88">
        <v>33842.368866809949</v>
      </c>
      <c r="E19" s="88">
        <v>252753.5619462429</v>
      </c>
      <c r="F19" s="88">
        <v>77405.804980423345</v>
      </c>
      <c r="G19" s="88">
        <v>77945.325032535126</v>
      </c>
      <c r="H19" s="88">
        <v>55435.662770747185</v>
      </c>
      <c r="I19" s="88">
        <v>113003.04570135592</v>
      </c>
      <c r="J19" s="88">
        <v>54645.726169391033</v>
      </c>
      <c r="K19" s="88">
        <v>52843.009338435877</v>
      </c>
      <c r="L19" s="88">
        <v>33171.36843154169</v>
      </c>
      <c r="M19" s="88">
        <v>45192.120460998878</v>
      </c>
      <c r="N19" s="88">
        <v>131794.39886599034</v>
      </c>
      <c r="O19" s="88">
        <v>63215.101814993279</v>
      </c>
      <c r="P19" s="88">
        <v>91982.051138081297</v>
      </c>
      <c r="Q19" s="88">
        <v>62223.719390362618</v>
      </c>
      <c r="R19" s="88">
        <v>78579.584732438321</v>
      </c>
      <c r="S19" s="88">
        <v>52136.766652551058</v>
      </c>
      <c r="T19" s="88">
        <v>24034.247025868543</v>
      </c>
      <c r="U19" s="88">
        <v>59593.110781608302</v>
      </c>
      <c r="V19" s="88">
        <v>270329.47572650941</v>
      </c>
      <c r="W19" s="88">
        <v>67745.810962873627</v>
      </c>
      <c r="X19" s="88">
        <v>92566.745145760273</v>
      </c>
      <c r="Y19" s="80">
        <v>30773.13195362355</v>
      </c>
      <c r="Z19" s="73">
        <f t="shared" si="0"/>
        <v>3082759.614630328</v>
      </c>
    </row>
    <row r="20" spans="1:26" ht="13.7" customHeight="1">
      <c r="A20" s="79">
        <v>2001</v>
      </c>
      <c r="B20" s="120"/>
      <c r="C20" s="88">
        <v>1251539.0739285718</v>
      </c>
      <c r="D20" s="88">
        <v>36087.838541227698</v>
      </c>
      <c r="E20" s="88">
        <v>262667.60793140822</v>
      </c>
      <c r="F20" s="88">
        <v>75160.662700246394</v>
      </c>
      <c r="G20" s="88">
        <v>76136.647530378075</v>
      </c>
      <c r="H20" s="88">
        <v>55866.72549308071</v>
      </c>
      <c r="I20" s="88">
        <v>116236.48850032921</v>
      </c>
      <c r="J20" s="88">
        <v>53903.925022895921</v>
      </c>
      <c r="K20" s="88">
        <v>53049.422042660379</v>
      </c>
      <c r="L20" s="88">
        <v>34806.323114260587</v>
      </c>
      <c r="M20" s="88">
        <v>45109.040376199213</v>
      </c>
      <c r="N20" s="88">
        <v>149753.00393310149</v>
      </c>
      <c r="O20" s="88">
        <v>59330.844648281854</v>
      </c>
      <c r="P20" s="88">
        <v>90646.924809471326</v>
      </c>
      <c r="Q20" s="88">
        <v>60998.627408737135</v>
      </c>
      <c r="R20" s="88">
        <v>78457.046123441673</v>
      </c>
      <c r="S20" s="88">
        <v>48398.419639516935</v>
      </c>
      <c r="T20" s="88">
        <v>32395.293366872706</v>
      </c>
      <c r="U20" s="88">
        <v>57111.162809577014</v>
      </c>
      <c r="V20" s="88">
        <v>256430.87284853501</v>
      </c>
      <c r="W20" s="88">
        <v>65815.442438232873</v>
      </c>
      <c r="X20" s="88">
        <v>96839.546976820056</v>
      </c>
      <c r="Y20" s="80">
        <v>36616.444420852356</v>
      </c>
      <c r="Z20" s="73">
        <f t="shared" si="0"/>
        <v>3093357.3846046985</v>
      </c>
    </row>
    <row r="21" spans="1:26" ht="13.7" customHeight="1">
      <c r="A21" s="79">
        <v>2002</v>
      </c>
      <c r="B21" s="120"/>
      <c r="C21" s="88">
        <v>1242272.4678970459</v>
      </c>
      <c r="D21" s="88">
        <v>39003.065188005741</v>
      </c>
      <c r="E21" s="88">
        <v>259140.79896078707</v>
      </c>
      <c r="F21" s="88">
        <v>69999.840079515037</v>
      </c>
      <c r="G21" s="88">
        <v>76183.418640074131</v>
      </c>
      <c r="H21" s="88">
        <v>74516.912453372614</v>
      </c>
      <c r="I21" s="88">
        <v>106288.37632238898</v>
      </c>
      <c r="J21" s="88">
        <v>55405.872340600523</v>
      </c>
      <c r="K21" s="88">
        <v>54202.340623598691</v>
      </c>
      <c r="L21" s="88">
        <v>34964.778992239109</v>
      </c>
      <c r="M21" s="88">
        <v>41316.088836594477</v>
      </c>
      <c r="N21" s="88">
        <v>144065.84545123714</v>
      </c>
      <c r="O21" s="88">
        <v>63558.281712096898</v>
      </c>
      <c r="P21" s="88">
        <v>93695.68885416181</v>
      </c>
      <c r="Q21" s="88">
        <v>62441.134206799448</v>
      </c>
      <c r="R21" s="88">
        <v>77451.640278296312</v>
      </c>
      <c r="S21" s="88">
        <v>46177.413988912878</v>
      </c>
      <c r="T21" s="88">
        <v>31120.700626796468</v>
      </c>
      <c r="U21" s="88">
        <v>57477.936150337984</v>
      </c>
      <c r="V21" s="88">
        <v>259180.09470897031</v>
      </c>
      <c r="W21" s="88">
        <v>69144.378234076576</v>
      </c>
      <c r="X21" s="88">
        <v>109801.74503678248</v>
      </c>
      <c r="Y21" s="80">
        <v>37405.119329407607</v>
      </c>
      <c r="Z21" s="73">
        <f t="shared" si="0"/>
        <v>3104813.9389120988</v>
      </c>
    </row>
    <row r="22" spans="1:26" ht="13.7" customHeight="1">
      <c r="A22" s="79">
        <v>2003</v>
      </c>
      <c r="B22" s="120"/>
      <c r="C22" s="88">
        <v>1419709.80339497</v>
      </c>
      <c r="D22" s="88">
        <v>39092.573543605991</v>
      </c>
      <c r="E22" s="88">
        <v>260894.771369411</v>
      </c>
      <c r="F22" s="88">
        <v>74859.316316955912</v>
      </c>
      <c r="G22" s="88">
        <v>77869.704100411298</v>
      </c>
      <c r="H22" s="88">
        <v>93095.804046447476</v>
      </c>
      <c r="I22" s="88">
        <v>125474.43078070018</v>
      </c>
      <c r="J22" s="88">
        <v>62557.539350160099</v>
      </c>
      <c r="K22" s="88">
        <v>52439.277235946211</v>
      </c>
      <c r="L22" s="88">
        <v>40048.603193334558</v>
      </c>
      <c r="M22" s="88">
        <v>46388.494959816962</v>
      </c>
      <c r="N22" s="88">
        <v>177842.2021204764</v>
      </c>
      <c r="O22" s="88">
        <v>63622.754955634962</v>
      </c>
      <c r="P22" s="88">
        <v>131849.41899392288</v>
      </c>
      <c r="Q22" s="88">
        <v>70164.563955912992</v>
      </c>
      <c r="R22" s="88">
        <v>88265.951155107119</v>
      </c>
      <c r="S22" s="88">
        <v>52261.630218702572</v>
      </c>
      <c r="T22" s="88">
        <v>28223.466455736365</v>
      </c>
      <c r="U22" s="88">
        <v>61655.335567173031</v>
      </c>
      <c r="V22" s="88">
        <v>330164.49681154138</v>
      </c>
      <c r="W22" s="88">
        <v>56761.800757846999</v>
      </c>
      <c r="X22" s="88">
        <v>97800.954662976044</v>
      </c>
      <c r="Y22" s="80">
        <v>47327.257039924043</v>
      </c>
      <c r="Z22" s="73">
        <f t="shared" si="0"/>
        <v>3498370.1509867134</v>
      </c>
    </row>
    <row r="23" spans="1:26" ht="13.7" customHeight="1" thickBot="1">
      <c r="A23" s="79">
        <v>2004</v>
      </c>
      <c r="B23" s="120"/>
      <c r="C23" s="88">
        <v>1939856.9865141513</v>
      </c>
      <c r="D23" s="88">
        <v>47084.633480000004</v>
      </c>
      <c r="E23" s="88">
        <v>322968.00330686959</v>
      </c>
      <c r="F23" s="88">
        <v>91139.815988515824</v>
      </c>
      <c r="G23" s="88">
        <v>89226.940027131888</v>
      </c>
      <c r="H23" s="88">
        <v>106749.19950240607</v>
      </c>
      <c r="I23" s="88">
        <v>155870.76767988654</v>
      </c>
      <c r="J23" s="88">
        <v>66985.421423080305</v>
      </c>
      <c r="K23" s="88">
        <v>66788.986477122729</v>
      </c>
      <c r="L23" s="88">
        <v>44465.625469523569</v>
      </c>
      <c r="M23" s="88">
        <v>53184.329498969157</v>
      </c>
      <c r="N23" s="88">
        <v>240040.684375743</v>
      </c>
      <c r="O23" s="88">
        <v>72990.469994165047</v>
      </c>
      <c r="P23" s="88">
        <v>150383.1165090639</v>
      </c>
      <c r="Q23" s="88">
        <v>91419.640111951856</v>
      </c>
      <c r="R23" s="88">
        <v>108360.58850659261</v>
      </c>
      <c r="S23" s="88">
        <v>53072.212010845127</v>
      </c>
      <c r="T23" s="88">
        <v>48344.334850177103</v>
      </c>
      <c r="U23" s="88">
        <v>64207.003565000865</v>
      </c>
      <c r="V23" s="88">
        <v>369123.41678560345</v>
      </c>
      <c r="W23" s="88">
        <v>66549.852034058102</v>
      </c>
      <c r="X23" s="88">
        <v>157289.54600156599</v>
      </c>
      <c r="Y23" s="80">
        <v>40775.276598682503</v>
      </c>
      <c r="Z23" s="73">
        <f t="shared" si="0"/>
        <v>4446876.8507111063</v>
      </c>
    </row>
    <row r="24" spans="1:26" ht="13.7" customHeight="1">
      <c r="A24" s="79">
        <v>2005</v>
      </c>
      <c r="B24" s="121">
        <v>83309.790999999997</v>
      </c>
      <c r="C24" s="88">
        <v>2359570</v>
      </c>
      <c r="D24" s="88">
        <v>72426.586349999998</v>
      </c>
      <c r="E24" s="88">
        <v>454214</v>
      </c>
      <c r="F24" s="88">
        <v>127616.81281088477</v>
      </c>
      <c r="G24" s="88">
        <v>109984.98986</v>
      </c>
      <c r="H24" s="88">
        <v>134145.973</v>
      </c>
      <c r="I24" s="88">
        <v>211644.53899999999</v>
      </c>
      <c r="J24" s="88">
        <v>79387</v>
      </c>
      <c r="K24" s="88">
        <v>86513</v>
      </c>
      <c r="L24" s="88">
        <v>59659.321492320356</v>
      </c>
      <c r="M24" s="88">
        <v>66478.821586961902</v>
      </c>
      <c r="N24" s="88">
        <v>291702.39326778904</v>
      </c>
      <c r="O24" s="88">
        <v>96149.999999999985</v>
      </c>
      <c r="P24" s="88">
        <v>323672.00400000002</v>
      </c>
      <c r="Q24" s="88">
        <v>112996.76132000001</v>
      </c>
      <c r="R24" s="88">
        <v>138506.12</v>
      </c>
      <c r="S24" s="88">
        <v>79690.463000000003</v>
      </c>
      <c r="T24" s="88">
        <v>42913.773976087949</v>
      </c>
      <c r="U24" s="88">
        <v>75960.140534599297</v>
      </c>
      <c r="V24" s="88">
        <v>505372.26003</v>
      </c>
      <c r="W24" s="88">
        <v>103045</v>
      </c>
      <c r="X24" s="88">
        <v>157916.99997</v>
      </c>
      <c r="Y24" s="80">
        <v>48550.700000000004</v>
      </c>
      <c r="Z24" s="73">
        <f t="shared" si="0"/>
        <v>5821427.4511986421</v>
      </c>
    </row>
    <row r="25" spans="1:26" ht="13.7" customHeight="1">
      <c r="A25" s="79">
        <v>2006</v>
      </c>
      <c r="B25" s="87">
        <v>153480.4</v>
      </c>
      <c r="C25" s="88">
        <v>2607910</v>
      </c>
      <c r="D25" s="88">
        <v>98467.585640000005</v>
      </c>
      <c r="E25" s="88">
        <v>622217</v>
      </c>
      <c r="F25" s="88">
        <v>121787.21569700267</v>
      </c>
      <c r="G25" s="88">
        <v>147266</v>
      </c>
      <c r="H25" s="88">
        <v>168234.38099999999</v>
      </c>
      <c r="I25" s="88">
        <v>280925.72331000003</v>
      </c>
      <c r="J25" s="88">
        <v>95698.032999999996</v>
      </c>
      <c r="K25" s="88">
        <v>112917.42546</v>
      </c>
      <c r="L25" s="88">
        <v>69604.73516821253</v>
      </c>
      <c r="M25" s="88">
        <v>77211.667329999997</v>
      </c>
      <c r="N25" s="88">
        <v>377899.5060545911</v>
      </c>
      <c r="O25" s="88">
        <v>104939.43</v>
      </c>
      <c r="P25" s="88">
        <v>275968.36657000001</v>
      </c>
      <c r="Q25" s="88">
        <v>150951.83087000001</v>
      </c>
      <c r="R25" s="88">
        <v>181249.99000000002</v>
      </c>
      <c r="S25" s="88">
        <v>102127.10620295802</v>
      </c>
      <c r="T25" s="88">
        <v>77552.49411</v>
      </c>
      <c r="U25" s="88">
        <v>115830.43800000001</v>
      </c>
      <c r="V25" s="88">
        <v>603722.75622999994</v>
      </c>
      <c r="W25" s="88">
        <v>161633.63070000001</v>
      </c>
      <c r="X25" s="88">
        <v>197408.39684</v>
      </c>
      <c r="Y25" s="80">
        <v>68758.056999999986</v>
      </c>
      <c r="Z25" s="73">
        <f t="shared" si="0"/>
        <v>6973762.1691827616</v>
      </c>
    </row>
    <row r="26" spans="1:26" ht="13.7" customHeight="1">
      <c r="A26" s="79">
        <v>2007</v>
      </c>
      <c r="B26" s="87">
        <v>340465.89799999999</v>
      </c>
      <c r="C26" s="88">
        <v>3226966</v>
      </c>
      <c r="D26" s="88">
        <v>123830.33247000001</v>
      </c>
      <c r="E26" s="88">
        <v>803884.03</v>
      </c>
      <c r="F26" s="88">
        <v>173008.31865999999</v>
      </c>
      <c r="G26" s="88">
        <v>222925.59779999996</v>
      </c>
      <c r="H26" s="88">
        <v>196971.17893999998</v>
      </c>
      <c r="I26" s="88">
        <v>366937.79950000002</v>
      </c>
      <c r="J26" s="88">
        <v>128600.58772610017</v>
      </c>
      <c r="K26" s="88">
        <v>148038.00706</v>
      </c>
      <c r="L26" s="88">
        <v>97247.503003356935</v>
      </c>
      <c r="M26" s="88">
        <v>93544.541290000037</v>
      </c>
      <c r="N26" s="88">
        <v>466967.58199999999</v>
      </c>
      <c r="O26" s="88">
        <v>150672.9</v>
      </c>
      <c r="P26" s="88">
        <v>348686.05711000005</v>
      </c>
      <c r="Q26" s="88">
        <v>185054.27206999998</v>
      </c>
      <c r="R26" s="88">
        <v>232563.69999999998</v>
      </c>
      <c r="S26" s="88">
        <v>129701.10957</v>
      </c>
      <c r="T26" s="88">
        <v>114500.78735</v>
      </c>
      <c r="U26" s="88">
        <v>211162.20203000001</v>
      </c>
      <c r="V26" s="88">
        <v>747688.05512999999</v>
      </c>
      <c r="W26" s="88">
        <v>194906.00700000001</v>
      </c>
      <c r="X26" s="88">
        <v>249081</v>
      </c>
      <c r="Y26" s="80">
        <v>90698.490754948871</v>
      </c>
      <c r="Z26" s="73">
        <f t="shared" si="0"/>
        <v>9044101.9574644063</v>
      </c>
    </row>
    <row r="27" spans="1:26" ht="13.7" customHeight="1">
      <c r="A27" s="79">
        <v>2008</v>
      </c>
      <c r="B27" s="87">
        <v>527951</v>
      </c>
      <c r="C27" s="88">
        <v>4339422</v>
      </c>
      <c r="D27" s="88">
        <v>158303.48793</v>
      </c>
      <c r="E27" s="88">
        <v>1163922</v>
      </c>
      <c r="F27" s="88">
        <v>242033.97907</v>
      </c>
      <c r="G27" s="88">
        <v>278757.80400000006</v>
      </c>
      <c r="H27" s="88">
        <v>251395.83241000003</v>
      </c>
      <c r="I27" s="88">
        <v>500747.67356000002</v>
      </c>
      <c r="J27" s="88">
        <v>164449.60000000001</v>
      </c>
      <c r="K27" s="88">
        <v>204082.08573164139</v>
      </c>
      <c r="L27" s="88">
        <v>143247.27470690192</v>
      </c>
      <c r="M27" s="88">
        <v>131338.32308999996</v>
      </c>
      <c r="N27" s="88">
        <v>578793.13529999997</v>
      </c>
      <c r="O27" s="88">
        <v>190751.3</v>
      </c>
      <c r="P27" s="88">
        <v>377265.32199999999</v>
      </c>
      <c r="Q27" s="88">
        <v>251423.39250999998</v>
      </c>
      <c r="R27" s="88">
        <v>324012.71000000002</v>
      </c>
      <c r="S27" s="88">
        <v>172779.41500000004</v>
      </c>
      <c r="T27" s="88">
        <v>145758.11445000005</v>
      </c>
      <c r="U27" s="88">
        <v>314107.06771999999</v>
      </c>
      <c r="V27" s="88">
        <v>1036389.78</v>
      </c>
      <c r="W27" s="88">
        <v>215178</v>
      </c>
      <c r="X27" s="88">
        <v>312024</v>
      </c>
      <c r="Y27" s="80">
        <v>155463.6</v>
      </c>
      <c r="Z27" s="73">
        <f t="shared" si="0"/>
        <v>12179596.897478547</v>
      </c>
    </row>
    <row r="28" spans="1:26" ht="13.7" customHeight="1">
      <c r="A28" s="79">
        <v>2009</v>
      </c>
      <c r="B28" s="87">
        <v>574891.63608999993</v>
      </c>
      <c r="C28" s="88">
        <v>5303252</v>
      </c>
      <c r="D28" s="88">
        <v>173836.54399999999</v>
      </c>
      <c r="E28" s="88">
        <v>1531057</v>
      </c>
      <c r="F28" s="88">
        <v>284468.50423000002</v>
      </c>
      <c r="G28" s="88">
        <v>327353.65000000002</v>
      </c>
      <c r="H28" s="88">
        <v>282460.63500000001</v>
      </c>
      <c r="I28" s="88">
        <v>587756.19168999989</v>
      </c>
      <c r="J28" s="88">
        <v>193106.14538500001</v>
      </c>
      <c r="K28" s="88">
        <v>264588.48</v>
      </c>
      <c r="L28" s="88">
        <v>160956</v>
      </c>
      <c r="M28" s="88">
        <v>154452.82</v>
      </c>
      <c r="N28" s="88">
        <v>785650</v>
      </c>
      <c r="O28" s="88">
        <v>233480.40597559005</v>
      </c>
      <c r="P28" s="88">
        <v>456594</v>
      </c>
      <c r="Q28" s="88">
        <v>296084.50868999993</v>
      </c>
      <c r="R28" s="88">
        <v>428514.77</v>
      </c>
      <c r="S28" s="88">
        <v>199000</v>
      </c>
      <c r="T28" s="88">
        <v>162043.02761999998</v>
      </c>
      <c r="U28" s="88">
        <v>379532.08741000009</v>
      </c>
      <c r="V28" s="88">
        <v>1224018</v>
      </c>
      <c r="W28" s="88">
        <v>227592</v>
      </c>
      <c r="X28" s="88">
        <v>372276</v>
      </c>
      <c r="Y28" s="80">
        <v>192353.85312000001</v>
      </c>
      <c r="Z28" s="73">
        <f t="shared" si="0"/>
        <v>14795318.25921059</v>
      </c>
    </row>
    <row r="29" spans="1:26" ht="13.7" customHeight="1">
      <c r="A29" s="79">
        <v>2010</v>
      </c>
      <c r="B29" s="87">
        <v>688030.75837000005</v>
      </c>
      <c r="C29" s="88">
        <v>6410970</v>
      </c>
      <c r="D29" s="88">
        <v>210073.41895999998</v>
      </c>
      <c r="E29" s="88">
        <v>2022671.2193499999</v>
      </c>
      <c r="F29" s="88">
        <v>401435.52402000001</v>
      </c>
      <c r="G29" s="88">
        <v>377534.53</v>
      </c>
      <c r="H29" s="88">
        <v>376497.92621000006</v>
      </c>
      <c r="I29" s="88">
        <v>777821.17857999995</v>
      </c>
      <c r="J29" s="88">
        <v>307153.21353000001</v>
      </c>
      <c r="K29" s="88">
        <v>363494.82</v>
      </c>
      <c r="L29" s="88">
        <v>290987.24364108924</v>
      </c>
      <c r="M29" s="88">
        <v>191460.4</v>
      </c>
      <c r="N29" s="88">
        <v>949363.29343000008</v>
      </c>
      <c r="O29" s="88">
        <v>310719.71000000002</v>
      </c>
      <c r="P29" s="88">
        <v>504972.56030999997</v>
      </c>
      <c r="Q29" s="88">
        <v>374098.12699999998</v>
      </c>
      <c r="R29" s="88">
        <v>532279.69999999995</v>
      </c>
      <c r="S29" s="88">
        <v>246430</v>
      </c>
      <c r="T29" s="88">
        <v>245723.57995000004</v>
      </c>
      <c r="U29" s="88">
        <v>455955.78949000005</v>
      </c>
      <c r="V29" s="88">
        <v>1521625.51</v>
      </c>
      <c r="W29" s="88">
        <v>282228</v>
      </c>
      <c r="X29" s="88">
        <v>442364.33050999994</v>
      </c>
      <c r="Y29" s="80">
        <v>235447.89999999997</v>
      </c>
      <c r="Z29" s="73">
        <f t="shared" si="0"/>
        <v>18519338.733351089</v>
      </c>
    </row>
    <row r="30" spans="1:26" ht="13.7" customHeight="1">
      <c r="A30" s="79">
        <v>2011</v>
      </c>
      <c r="B30" s="87">
        <v>1042573.0000000001</v>
      </c>
      <c r="C30" s="88">
        <v>9812640</v>
      </c>
      <c r="D30" s="88">
        <v>313197.73800000001</v>
      </c>
      <c r="E30" s="88">
        <v>2792422.8875555699</v>
      </c>
      <c r="F30" s="88">
        <v>626947.17333999998</v>
      </c>
      <c r="G30" s="88">
        <v>553468.57999999996</v>
      </c>
      <c r="H30" s="88">
        <v>499760.75798000005</v>
      </c>
      <c r="I30" s="88">
        <v>977521.29188999988</v>
      </c>
      <c r="J30" s="88">
        <v>353344.85080400005</v>
      </c>
      <c r="K30" s="88">
        <v>521505.25000000006</v>
      </c>
      <c r="L30" s="88">
        <v>340058.20355723577</v>
      </c>
      <c r="M30" s="88">
        <v>246371.62022999997</v>
      </c>
      <c r="N30" s="88">
        <v>1286736.86527</v>
      </c>
      <c r="O30" s="88">
        <v>436053.34</v>
      </c>
      <c r="P30" s="88">
        <v>677605.09185133467</v>
      </c>
      <c r="Q30" s="88">
        <v>550670.06949999998</v>
      </c>
      <c r="R30" s="88">
        <v>782949.5</v>
      </c>
      <c r="S30" s="88">
        <v>316410.00000000006</v>
      </c>
      <c r="T30" s="88">
        <v>308520.16647940926</v>
      </c>
      <c r="U30" s="88">
        <v>584686.69131000014</v>
      </c>
      <c r="V30" s="88">
        <v>2306962.06</v>
      </c>
      <c r="W30" s="88">
        <v>373307.89999999997</v>
      </c>
      <c r="X30" s="88">
        <v>849177</v>
      </c>
      <c r="Y30" s="80">
        <v>362754.23715000006</v>
      </c>
      <c r="Z30" s="73">
        <f t="shared" si="0"/>
        <v>26915644.274917543</v>
      </c>
    </row>
    <row r="31" spans="1:26" ht="13.7" customHeight="1">
      <c r="A31" s="79">
        <v>2012</v>
      </c>
      <c r="B31" s="87">
        <v>1590593.8847030001</v>
      </c>
      <c r="C31" s="88">
        <v>12348189.999999998</v>
      </c>
      <c r="D31" s="88">
        <v>402837.2926799999</v>
      </c>
      <c r="E31" s="88">
        <v>3456955.0000000005</v>
      </c>
      <c r="F31" s="88">
        <v>785249.47587999993</v>
      </c>
      <c r="G31" s="88">
        <v>689190.96</v>
      </c>
      <c r="H31" s="88">
        <v>644867.83444999997</v>
      </c>
      <c r="I31" s="88">
        <v>1281232.2674</v>
      </c>
      <c r="J31" s="88">
        <v>470786.04683999997</v>
      </c>
      <c r="K31" s="88">
        <v>781351.00000000012</v>
      </c>
      <c r="L31" s="88">
        <v>426763.35755515145</v>
      </c>
      <c r="M31" s="88">
        <v>328288.59136999986</v>
      </c>
      <c r="N31" s="88">
        <v>1724576.6022500002</v>
      </c>
      <c r="O31" s="88">
        <v>811990.38</v>
      </c>
      <c r="P31" s="88">
        <v>900388.58200000005</v>
      </c>
      <c r="Q31" s="88">
        <v>735017.16761999985</v>
      </c>
      <c r="R31" s="88">
        <v>1033033.7</v>
      </c>
      <c r="S31" s="88">
        <v>409450.00000000006</v>
      </c>
      <c r="T31" s="88">
        <v>376138.88404040458</v>
      </c>
      <c r="U31" s="88">
        <v>687102.80076999997</v>
      </c>
      <c r="V31" s="88">
        <v>2751385.48</v>
      </c>
      <c r="W31" s="88">
        <v>488279.89817999996</v>
      </c>
      <c r="X31" s="88">
        <v>1118593</v>
      </c>
      <c r="Y31" s="80">
        <v>442035.97185000003</v>
      </c>
      <c r="Z31" s="73">
        <f t="shared" si="0"/>
        <v>34684298.177588552</v>
      </c>
    </row>
    <row r="32" spans="1:26" ht="13.7" customHeight="1">
      <c r="A32" s="79">
        <v>2013</v>
      </c>
      <c r="B32" s="87">
        <v>2151125.2659299998</v>
      </c>
      <c r="C32" s="88">
        <v>14745528</v>
      </c>
      <c r="D32" s="88">
        <v>518961.01751999994</v>
      </c>
      <c r="E32" s="88">
        <v>4444751.9999999991</v>
      </c>
      <c r="F32" s="88">
        <v>1063842</v>
      </c>
      <c r="G32" s="88">
        <v>945804.36308000004</v>
      </c>
      <c r="H32" s="88">
        <v>812598.66837999993</v>
      </c>
      <c r="I32" s="88">
        <v>1648519.9102399999</v>
      </c>
      <c r="J32" s="88">
        <v>654472.49505999987</v>
      </c>
      <c r="K32" s="88">
        <v>1046108</v>
      </c>
      <c r="L32" s="88">
        <v>570835.18930765998</v>
      </c>
      <c r="M32" s="88">
        <v>433347.65766999987</v>
      </c>
      <c r="N32" s="88">
        <v>2166842.9040100002</v>
      </c>
      <c r="O32" s="88">
        <v>1264569.1239499999</v>
      </c>
      <c r="P32" s="88">
        <v>1091906.432</v>
      </c>
      <c r="Q32" s="88">
        <v>1084746.1444900001</v>
      </c>
      <c r="R32" s="88">
        <v>1349664.2200000002</v>
      </c>
      <c r="S32" s="88">
        <v>547082.16285000008</v>
      </c>
      <c r="T32" s="88">
        <v>456238.77792491566</v>
      </c>
      <c r="U32" s="88">
        <v>971685.42249999999</v>
      </c>
      <c r="V32" s="88">
        <v>3779520.0700000003</v>
      </c>
      <c r="W32" s="88">
        <v>644434.57269000006</v>
      </c>
      <c r="X32" s="88">
        <v>1359891.45897</v>
      </c>
      <c r="Y32" s="80">
        <v>530711.43471999676</v>
      </c>
      <c r="Z32" s="73">
        <f t="shared" si="0"/>
        <v>44283187.291292578</v>
      </c>
    </row>
    <row r="33" spans="1:26" ht="13.7" customHeight="1">
      <c r="A33" s="79">
        <v>2014</v>
      </c>
      <c r="B33" s="87">
        <v>2782598.3073399998</v>
      </c>
      <c r="C33" s="88">
        <v>24062660</v>
      </c>
      <c r="D33" s="88">
        <v>770620.51461000007</v>
      </c>
      <c r="E33" s="88">
        <v>6659515.8051198386</v>
      </c>
      <c r="F33" s="88">
        <v>1490280.0000000002</v>
      </c>
      <c r="G33" s="88">
        <v>1359389.2191399997</v>
      </c>
      <c r="H33" s="88">
        <v>1219035.2534599998</v>
      </c>
      <c r="I33" s="88">
        <v>2686534.6579999998</v>
      </c>
      <c r="J33" s="88">
        <v>910865.62958999991</v>
      </c>
      <c r="K33" s="88">
        <v>1550170</v>
      </c>
      <c r="L33" s="88">
        <v>780075.05099999998</v>
      </c>
      <c r="M33" s="88">
        <v>743758.38497999997</v>
      </c>
      <c r="N33" s="88">
        <v>3234062.0803900003</v>
      </c>
      <c r="O33" s="88">
        <v>1891324.7510100002</v>
      </c>
      <c r="P33" s="88">
        <v>1776323.6850000001</v>
      </c>
      <c r="Q33" s="88">
        <v>1602486.0890200001</v>
      </c>
      <c r="R33" s="88">
        <v>2094520.0000000005</v>
      </c>
      <c r="S33" s="88">
        <v>1048158.7195269308</v>
      </c>
      <c r="T33" s="88">
        <v>701924.65831976116</v>
      </c>
      <c r="U33" s="88">
        <v>1537094.6285000001</v>
      </c>
      <c r="V33" s="88">
        <v>5811134.3599999994</v>
      </c>
      <c r="W33" s="88">
        <v>1082471.2747299999</v>
      </c>
      <c r="X33" s="88">
        <v>1809063.2021499998</v>
      </c>
      <c r="Y33" s="80">
        <v>720623.97204000014</v>
      </c>
      <c r="Z33" s="73">
        <f t="shared" si="0"/>
        <v>68324690.243926525</v>
      </c>
    </row>
    <row r="34" spans="1:26" ht="13.7" customHeight="1">
      <c r="A34" s="79">
        <v>2015</v>
      </c>
      <c r="B34" s="87">
        <v>4040602.3135700002</v>
      </c>
      <c r="C34" s="88">
        <v>38366807.007987186</v>
      </c>
      <c r="D34" s="88">
        <v>942606.11317000003</v>
      </c>
      <c r="E34" s="88">
        <v>8776277.0000000019</v>
      </c>
      <c r="F34" s="88">
        <v>1880889.9999999998</v>
      </c>
      <c r="G34" s="88">
        <v>1814063.75609</v>
      </c>
      <c r="H34" s="88">
        <v>1536017.2078200001</v>
      </c>
      <c r="I34" s="88">
        <v>3548022.9197700024</v>
      </c>
      <c r="J34" s="88">
        <v>1330325.0057099999</v>
      </c>
      <c r="K34" s="88">
        <v>1848786.6200000003</v>
      </c>
      <c r="L34" s="88">
        <v>1154552.6858450084</v>
      </c>
      <c r="M34" s="88">
        <v>953517.05875999993</v>
      </c>
      <c r="N34" s="88">
        <v>4494604.4280100008</v>
      </c>
      <c r="O34" s="88">
        <v>2739655.7690400006</v>
      </c>
      <c r="P34" s="88">
        <v>2570237.031</v>
      </c>
      <c r="Q34" s="88">
        <v>2236377.4462509998</v>
      </c>
      <c r="R34" s="88">
        <v>2985970.0000000005</v>
      </c>
      <c r="S34" s="88">
        <v>1402430</v>
      </c>
      <c r="T34" s="88">
        <v>929453.5324328373</v>
      </c>
      <c r="U34" s="88">
        <v>2205517.1621199995</v>
      </c>
      <c r="V34" s="88">
        <v>8962466.4700000007</v>
      </c>
      <c r="W34" s="88">
        <v>1464636.8979500001</v>
      </c>
      <c r="X34" s="88">
        <v>2212219.2467699992</v>
      </c>
      <c r="Y34" s="80">
        <v>1032059.4952670663</v>
      </c>
      <c r="Z34" s="73">
        <f t="shared" si="0"/>
        <v>99428095.167563096</v>
      </c>
    </row>
    <row r="35" spans="1:26" ht="13.7" customHeight="1">
      <c r="A35" s="79">
        <v>2016</v>
      </c>
      <c r="B35" s="87">
        <v>22141613.761810005</v>
      </c>
      <c r="C35" s="88">
        <v>53060224.731359996</v>
      </c>
      <c r="D35" s="88">
        <v>1139797.2309999997</v>
      </c>
      <c r="E35" s="88">
        <v>11757455.000000002</v>
      </c>
      <c r="F35" s="88">
        <v>2392110</v>
      </c>
      <c r="G35" s="88">
        <v>2618891.15</v>
      </c>
      <c r="H35" s="88">
        <v>2160952.8401199998</v>
      </c>
      <c r="I35" s="88">
        <v>4893059.1458099997</v>
      </c>
      <c r="J35" s="88">
        <v>1783347.1345100002</v>
      </c>
      <c r="K35" s="88">
        <v>2747854.0399999996</v>
      </c>
      <c r="L35" s="88">
        <v>1679925.0743087234</v>
      </c>
      <c r="M35" s="88">
        <v>1339265.8809183438</v>
      </c>
      <c r="N35" s="88">
        <v>6036337.1256916532</v>
      </c>
      <c r="O35" s="88">
        <v>3512086.7942689317</v>
      </c>
      <c r="P35" s="88">
        <v>3400788.9700000007</v>
      </c>
      <c r="Q35" s="88">
        <v>3135585.0777200004</v>
      </c>
      <c r="R35" s="88">
        <v>3872356.6166600003</v>
      </c>
      <c r="S35" s="88">
        <v>2007217.3054899999</v>
      </c>
      <c r="T35" s="88">
        <v>1494331.6616449584</v>
      </c>
      <c r="U35" s="88">
        <v>2866683.7598900008</v>
      </c>
      <c r="V35" s="88">
        <v>12050880.23</v>
      </c>
      <c r="W35" s="88">
        <v>2054743.03306</v>
      </c>
      <c r="X35" s="88">
        <v>2992568.7000169381</v>
      </c>
      <c r="Y35" s="80">
        <v>1337595.0023534105</v>
      </c>
      <c r="Z35" s="73">
        <f t="shared" si="0"/>
        <v>152475670.26663297</v>
      </c>
    </row>
    <row r="36" spans="1:26" ht="13.7" customHeight="1">
      <c r="A36" s="79">
        <v>2017</v>
      </c>
      <c r="B36" s="87">
        <v>34314599.134020001</v>
      </c>
      <c r="C36" s="88">
        <v>86107962.027897745</v>
      </c>
      <c r="D36" s="88">
        <v>2009484.4713300003</v>
      </c>
      <c r="E36" s="88">
        <v>21037412.999999996</v>
      </c>
      <c r="F36" s="88">
        <v>4872400.0000000009</v>
      </c>
      <c r="G36" s="88">
        <v>4322080</v>
      </c>
      <c r="H36" s="88">
        <v>3367457.6546099992</v>
      </c>
      <c r="I36" s="88">
        <v>7925190.9664500011</v>
      </c>
      <c r="J36" s="88">
        <v>2792602.9687899994</v>
      </c>
      <c r="K36" s="88">
        <v>4512560</v>
      </c>
      <c r="L36" s="88">
        <v>2736296.8937715078</v>
      </c>
      <c r="M36" s="88">
        <v>2405927.2699799999</v>
      </c>
      <c r="N36" s="88">
        <v>10083536.687291577</v>
      </c>
      <c r="O36" s="88">
        <v>4887827.845382601</v>
      </c>
      <c r="P36" s="88">
        <v>5662195.4809999997</v>
      </c>
      <c r="Q36" s="88">
        <v>4698112.1315799989</v>
      </c>
      <c r="R36" s="88">
        <v>6655271.6007587295</v>
      </c>
      <c r="S36" s="88">
        <v>3756677.4278100003</v>
      </c>
      <c r="T36" s="88">
        <v>2581239.8307478302</v>
      </c>
      <c r="U36" s="88">
        <v>3480827.2822999996</v>
      </c>
      <c r="V36" s="88">
        <v>18639350</v>
      </c>
      <c r="W36" s="88">
        <v>3159249.9068900002</v>
      </c>
      <c r="X36" s="88">
        <v>5018490.4301948445</v>
      </c>
      <c r="Y36" s="80">
        <v>1981830.7685347039</v>
      </c>
      <c r="Z36" s="73">
        <f t="shared" si="0"/>
        <v>247008583.77933958</v>
      </c>
    </row>
    <row r="37" spans="1:26" ht="13.7" customHeight="1">
      <c r="A37" s="79">
        <v>2018</v>
      </c>
      <c r="B37" s="87">
        <v>29432206.268966001</v>
      </c>
      <c r="C37" s="88">
        <v>70627076.891762078</v>
      </c>
      <c r="D37" s="88">
        <v>1434038.0836399999</v>
      </c>
      <c r="E37" s="88">
        <v>15555949.822355473</v>
      </c>
      <c r="F37" s="88">
        <v>3629590</v>
      </c>
      <c r="G37" s="88">
        <v>3422308.8002733877</v>
      </c>
      <c r="H37" s="88">
        <v>2705110.3971600002</v>
      </c>
      <c r="I37" s="88">
        <v>6312742.9999999991</v>
      </c>
      <c r="J37" s="88">
        <v>2187122.1943399999</v>
      </c>
      <c r="K37" s="88">
        <v>3635739.7609999999</v>
      </c>
      <c r="L37" s="88">
        <v>2157684.1210600003</v>
      </c>
      <c r="M37" s="88">
        <v>1850069.0920333432</v>
      </c>
      <c r="N37" s="88">
        <v>7936092.9557320001</v>
      </c>
      <c r="O37" s="88">
        <v>4263965.0450197374</v>
      </c>
      <c r="P37" s="88">
        <v>4223159.887000001</v>
      </c>
      <c r="Q37" s="88">
        <v>3870472.7919899994</v>
      </c>
      <c r="R37" s="88">
        <v>5288005.6474000001</v>
      </c>
      <c r="S37" s="88">
        <v>2656599.7373599997</v>
      </c>
      <c r="T37" s="88">
        <v>1958650.9801932739</v>
      </c>
      <c r="U37" s="88">
        <v>2983693.4065900003</v>
      </c>
      <c r="V37" s="88">
        <v>15016313.790000001</v>
      </c>
      <c r="W37" s="88">
        <v>2528924.2608100004</v>
      </c>
      <c r="X37" s="88">
        <v>3890170.0472693476</v>
      </c>
      <c r="Y37" s="80">
        <v>1657344.2391091033</v>
      </c>
      <c r="Z37" s="73">
        <f t="shared" si="0"/>
        <v>199223031.22106376</v>
      </c>
    </row>
    <row r="38" spans="1:26" ht="13.7" customHeight="1">
      <c r="A38" s="79">
        <v>2019</v>
      </c>
      <c r="B38" s="87">
        <v>51919571.637610003</v>
      </c>
      <c r="C38" s="88">
        <v>116420016.4497596</v>
      </c>
      <c r="D38" s="88">
        <v>3204185.0672381795</v>
      </c>
      <c r="E38" s="88">
        <v>28697638.154103078</v>
      </c>
      <c r="F38" s="88">
        <v>6716347.7800372951</v>
      </c>
      <c r="G38" s="88">
        <v>5780180.4549105195</v>
      </c>
      <c r="H38" s="88">
        <v>6103154.9847099995</v>
      </c>
      <c r="I38" s="88">
        <v>11770594.794759998</v>
      </c>
      <c r="J38" s="88">
        <v>4107342.7552900012</v>
      </c>
      <c r="K38" s="88">
        <v>6704420</v>
      </c>
      <c r="L38" s="88">
        <v>4064929.9569642441</v>
      </c>
      <c r="M38" s="88">
        <v>3496884.5593100004</v>
      </c>
      <c r="N38" s="88">
        <v>14948237.724677231</v>
      </c>
      <c r="O38" s="88">
        <v>6642220.9362740377</v>
      </c>
      <c r="P38" s="88">
        <v>8663768.2620000001</v>
      </c>
      <c r="Q38" s="88">
        <v>6488081.9331300007</v>
      </c>
      <c r="R38" s="88">
        <v>10430537.688060002</v>
      </c>
      <c r="S38" s="88">
        <v>5585262.1415900001</v>
      </c>
      <c r="T38" s="88">
        <v>4107703.7814054331</v>
      </c>
      <c r="U38" s="88">
        <v>4909753.945220001</v>
      </c>
      <c r="V38" s="88">
        <v>26407529.999999993</v>
      </c>
      <c r="W38" s="88">
        <v>4526327.6509048259</v>
      </c>
      <c r="X38" s="88">
        <v>8075035.8645684328</v>
      </c>
      <c r="Y38" s="80">
        <v>2772878.8545080554</v>
      </c>
      <c r="Z38" s="73">
        <f t="shared" si="0"/>
        <v>352542605.37703097</v>
      </c>
    </row>
    <row r="39" spans="1:26" ht="13.7" customHeight="1">
      <c r="A39" s="79">
        <v>2020</v>
      </c>
      <c r="B39" s="87">
        <v>66407204.322865903</v>
      </c>
      <c r="C39" s="88">
        <v>150282239.69835728</v>
      </c>
      <c r="D39" s="88">
        <v>4210388.9106056429</v>
      </c>
      <c r="E39" s="88">
        <v>39252467.056119628</v>
      </c>
      <c r="F39" s="88">
        <v>11549279.999999998</v>
      </c>
      <c r="G39" s="88">
        <v>7872324.2130576717</v>
      </c>
      <c r="H39" s="88">
        <v>8565762.8296999987</v>
      </c>
      <c r="I39" s="88">
        <v>15726376.741579998</v>
      </c>
      <c r="J39" s="88">
        <v>5576647.36314</v>
      </c>
      <c r="K39" s="88">
        <v>8136150.6164710252</v>
      </c>
      <c r="L39" s="88">
        <v>4287955.6212200001</v>
      </c>
      <c r="M39" s="88">
        <v>4250308.5948099997</v>
      </c>
      <c r="N39" s="88">
        <v>18206777.605840154</v>
      </c>
      <c r="O39" s="88">
        <v>9522366.0944128707</v>
      </c>
      <c r="P39" s="88">
        <v>11472198.702000001</v>
      </c>
      <c r="Q39" s="88">
        <v>9239504.3673386537</v>
      </c>
      <c r="R39" s="88">
        <v>15161068.893930001</v>
      </c>
      <c r="S39" s="88">
        <v>9102279.5044100005</v>
      </c>
      <c r="T39" s="88">
        <v>5767991.06924152</v>
      </c>
      <c r="U39" s="88">
        <v>6807116.3165499996</v>
      </c>
      <c r="V39" s="88">
        <v>33303269.999999996</v>
      </c>
      <c r="W39" s="88">
        <v>5799729.5400619498</v>
      </c>
      <c r="X39" s="88">
        <v>13660189.999999998</v>
      </c>
      <c r="Y39" s="80">
        <v>3539534.2719433666</v>
      </c>
      <c r="Z39" s="73">
        <f t="shared" si="0"/>
        <v>467699132.33365577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129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Gastos en Servicios Sociales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1546</v>
      </c>
      <c r="C8" s="57" t="s">
        <v>1547</v>
      </c>
      <c r="D8" s="57" t="s">
        <v>1548</v>
      </c>
      <c r="E8" s="64" t="s">
        <v>1549</v>
      </c>
      <c r="F8" s="57" t="s">
        <v>1550</v>
      </c>
      <c r="G8" s="57" t="s">
        <v>1551</v>
      </c>
      <c r="H8" s="64" t="s">
        <v>1552</v>
      </c>
      <c r="I8" s="57" t="s">
        <v>1553</v>
      </c>
      <c r="J8" s="57" t="s">
        <v>1554</v>
      </c>
      <c r="K8" s="64" t="s">
        <v>1555</v>
      </c>
      <c r="L8" s="57" t="s">
        <v>1556</v>
      </c>
      <c r="M8" s="57" t="s">
        <v>1557</v>
      </c>
      <c r="N8" s="64" t="s">
        <v>1558</v>
      </c>
      <c r="O8" s="57" t="s">
        <v>1559</v>
      </c>
      <c r="P8" s="57" t="s">
        <v>1560</v>
      </c>
      <c r="Q8" s="64" t="s">
        <v>1561</v>
      </c>
      <c r="R8" s="57" t="s">
        <v>1562</v>
      </c>
      <c r="S8" s="57" t="s">
        <v>1563</v>
      </c>
      <c r="T8" s="57" t="s">
        <v>1564</v>
      </c>
      <c r="U8" s="57" t="s">
        <v>1565</v>
      </c>
      <c r="V8" s="57" t="s">
        <v>1566</v>
      </c>
      <c r="W8" s="57" t="s">
        <v>1567</v>
      </c>
      <c r="X8" s="57" t="s">
        <v>1568</v>
      </c>
      <c r="Y8" s="57" t="s">
        <v>1569</v>
      </c>
      <c r="Z8" s="66" t="s">
        <v>1570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1185139.5906302969</v>
      </c>
      <c r="C10" s="70">
        <v>2219275.173556468</v>
      </c>
      <c r="D10" s="70">
        <v>150576.37925618075</v>
      </c>
      <c r="E10" s="70">
        <v>612682.82463642512</v>
      </c>
      <c r="F10" s="70">
        <v>235070.1058325468</v>
      </c>
      <c r="G10" s="70">
        <v>262378.35028066923</v>
      </c>
      <c r="H10" s="70">
        <v>155399.39047542372</v>
      </c>
      <c r="I10" s="70">
        <v>287431.84758636984</v>
      </c>
      <c r="J10" s="70">
        <v>196019.75781536882</v>
      </c>
      <c r="K10" s="70">
        <v>180332.10793056063</v>
      </c>
      <c r="L10" s="70">
        <v>118064.00547824177</v>
      </c>
      <c r="M10" s="70">
        <v>171415.82091821168</v>
      </c>
      <c r="N10" s="70">
        <v>280718.21452999493</v>
      </c>
      <c r="O10" s="70">
        <v>198639.56525818032</v>
      </c>
      <c r="P10" s="70">
        <v>266767.30086719774</v>
      </c>
      <c r="Q10" s="70">
        <v>230564.09618963226</v>
      </c>
      <c r="R10" s="70">
        <v>248296.66766375664</v>
      </c>
      <c r="S10" s="70">
        <v>214373.21756532585</v>
      </c>
      <c r="T10" s="70">
        <v>103320.60866704633</v>
      </c>
      <c r="U10" s="70">
        <v>146056.48994913106</v>
      </c>
      <c r="V10" s="70">
        <v>636399.59196150478</v>
      </c>
      <c r="W10" s="70">
        <v>186431.16208110048</v>
      </c>
      <c r="X10" s="70">
        <v>266068.42893387692</v>
      </c>
      <c r="Y10" s="70">
        <v>82100.985332535914</v>
      </c>
      <c r="Z10" s="71">
        <f>SUM(B10:Y10)</f>
        <v>8633521.6833960488</v>
      </c>
    </row>
    <row r="11" spans="1:26" ht="13.7" customHeight="1">
      <c r="A11" s="79">
        <v>1992</v>
      </c>
      <c r="B11" s="87">
        <v>1867203.3896390218</v>
      </c>
      <c r="C11" s="88">
        <v>2817675.9789704373</v>
      </c>
      <c r="D11" s="88">
        <v>230750.54366874794</v>
      </c>
      <c r="E11" s="88">
        <v>931167.93888297328</v>
      </c>
      <c r="F11" s="88">
        <v>286233.58302492154</v>
      </c>
      <c r="G11" s="88">
        <v>363191.16037978657</v>
      </c>
      <c r="H11" s="88">
        <v>218662.42224057406</v>
      </c>
      <c r="I11" s="88">
        <v>430759.47704159503</v>
      </c>
      <c r="J11" s="88">
        <v>226218.83539877628</v>
      </c>
      <c r="K11" s="88">
        <v>226211.68914755786</v>
      </c>
      <c r="L11" s="88">
        <v>171145.82762244801</v>
      </c>
      <c r="M11" s="88">
        <v>188118.89772746086</v>
      </c>
      <c r="N11" s="88">
        <v>453186.90119285381</v>
      </c>
      <c r="O11" s="88">
        <v>274953.59817096882</v>
      </c>
      <c r="P11" s="88">
        <v>335211.31788573135</v>
      </c>
      <c r="Q11" s="88">
        <v>297407.07047248265</v>
      </c>
      <c r="R11" s="88">
        <v>371552.70641877921</v>
      </c>
      <c r="S11" s="88">
        <v>229152.83739545077</v>
      </c>
      <c r="T11" s="88">
        <v>157785.22337148743</v>
      </c>
      <c r="U11" s="88">
        <v>166820.01762407573</v>
      </c>
      <c r="V11" s="88">
        <v>912631.89136895468</v>
      </c>
      <c r="W11" s="88">
        <v>301331.69258377404</v>
      </c>
      <c r="X11" s="88">
        <v>399255.97051325539</v>
      </c>
      <c r="Y11" s="80">
        <v>120474.43835672864</v>
      </c>
      <c r="Z11" s="73">
        <f>SUM(B11:Y11)</f>
        <v>11977103.409098843</v>
      </c>
    </row>
    <row r="12" spans="1:26" ht="13.7" customHeight="1">
      <c r="A12" s="79">
        <v>1993</v>
      </c>
      <c r="B12" s="87">
        <v>2069162.8443775126</v>
      </c>
      <c r="C12" s="88">
        <v>3649594.620170861</v>
      </c>
      <c r="D12" s="88">
        <v>260618.64220581469</v>
      </c>
      <c r="E12" s="88">
        <v>1252549.3556030705</v>
      </c>
      <c r="F12" s="88">
        <v>310912.02273861511</v>
      </c>
      <c r="G12" s="88">
        <v>375421.32469766017</v>
      </c>
      <c r="H12" s="88">
        <v>253231.40920520466</v>
      </c>
      <c r="I12" s="88">
        <v>515048.06296349806</v>
      </c>
      <c r="J12" s="88">
        <v>236870.86656087026</v>
      </c>
      <c r="K12" s="88">
        <v>259501.98765235342</v>
      </c>
      <c r="L12" s="88">
        <v>220727.76992426446</v>
      </c>
      <c r="M12" s="88">
        <v>181102.69636811965</v>
      </c>
      <c r="N12" s="88">
        <v>556541.71351347549</v>
      </c>
      <c r="O12" s="88">
        <v>322052.11540456209</v>
      </c>
      <c r="P12" s="88">
        <v>436345.52794028947</v>
      </c>
      <c r="Q12" s="88">
        <v>383647.09734601481</v>
      </c>
      <c r="R12" s="88">
        <v>399218.99977348611</v>
      </c>
      <c r="S12" s="88">
        <v>337357.90252900089</v>
      </c>
      <c r="T12" s="88">
        <v>198959.54101387682</v>
      </c>
      <c r="U12" s="88">
        <v>195677.25299508561</v>
      </c>
      <c r="V12" s="88">
        <v>1086619.5017802615</v>
      </c>
      <c r="W12" s="88">
        <v>368934.14709506376</v>
      </c>
      <c r="X12" s="88">
        <v>429457.66768760112</v>
      </c>
      <c r="Y12" s="80">
        <v>154278.54330585751</v>
      </c>
      <c r="Z12" s="73">
        <f t="shared" ref="Z12:Z39" si="0">SUM(B12:Y12)</f>
        <v>14453831.612852419</v>
      </c>
    </row>
    <row r="13" spans="1:26" ht="13.7" customHeight="1">
      <c r="A13" s="79">
        <v>1994</v>
      </c>
      <c r="B13" s="87">
        <v>1899014.9109755692</v>
      </c>
      <c r="C13" s="88">
        <v>4034562.5626514261</v>
      </c>
      <c r="D13" s="88">
        <v>260452.11682999009</v>
      </c>
      <c r="E13" s="88">
        <v>1362688.8618531986</v>
      </c>
      <c r="F13" s="88">
        <v>327395.95254686225</v>
      </c>
      <c r="G13" s="88">
        <v>370660.99786014954</v>
      </c>
      <c r="H13" s="88">
        <v>268798.76778253081</v>
      </c>
      <c r="I13" s="88">
        <v>545077.40542606427</v>
      </c>
      <c r="J13" s="88">
        <v>271888.53991959308</v>
      </c>
      <c r="K13" s="88">
        <v>335924.73516533198</v>
      </c>
      <c r="L13" s="88">
        <v>230585.08099193533</v>
      </c>
      <c r="M13" s="88">
        <v>188121.00026084256</v>
      </c>
      <c r="N13" s="88">
        <v>595876.69500870293</v>
      </c>
      <c r="O13" s="88">
        <v>341904.49655751738</v>
      </c>
      <c r="P13" s="88">
        <v>469220.41184526391</v>
      </c>
      <c r="Q13" s="88">
        <v>379704.24176313711</v>
      </c>
      <c r="R13" s="88">
        <v>415921.11139613728</v>
      </c>
      <c r="S13" s="88">
        <v>443852.71955806954</v>
      </c>
      <c r="T13" s="88">
        <v>239212.96524547276</v>
      </c>
      <c r="U13" s="88">
        <v>225316.89866196286</v>
      </c>
      <c r="V13" s="88">
        <v>1218239.5152285448</v>
      </c>
      <c r="W13" s="88">
        <v>381071.75271551969</v>
      </c>
      <c r="X13" s="88">
        <v>505413.43461063283</v>
      </c>
      <c r="Y13" s="80">
        <v>188745.5480214975</v>
      </c>
      <c r="Z13" s="73">
        <f t="shared" si="0"/>
        <v>15499650.722875953</v>
      </c>
    </row>
    <row r="14" spans="1:26" ht="13.7" customHeight="1">
      <c r="A14" s="79">
        <v>1995</v>
      </c>
      <c r="B14" s="87">
        <v>2020274.0011020217</v>
      </c>
      <c r="C14" s="88">
        <v>3970240.9096344397</v>
      </c>
      <c r="D14" s="88">
        <v>233541.34257216004</v>
      </c>
      <c r="E14" s="88">
        <v>1123640.3917026925</v>
      </c>
      <c r="F14" s="88">
        <v>335598.88216992567</v>
      </c>
      <c r="G14" s="88">
        <v>398668.08217769157</v>
      </c>
      <c r="H14" s="88">
        <v>262219.38654203736</v>
      </c>
      <c r="I14" s="88">
        <v>540542.53986095602</v>
      </c>
      <c r="J14" s="88">
        <v>273266.89278620185</v>
      </c>
      <c r="K14" s="88">
        <v>358284.74588681321</v>
      </c>
      <c r="L14" s="88">
        <v>245525.17679342991</v>
      </c>
      <c r="M14" s="88">
        <v>231314.23484953819</v>
      </c>
      <c r="N14" s="88">
        <v>628879.18602612359</v>
      </c>
      <c r="O14" s="88">
        <v>333858.19778556697</v>
      </c>
      <c r="P14" s="88">
        <v>505897.93866595865</v>
      </c>
      <c r="Q14" s="88">
        <v>419264.78486259282</v>
      </c>
      <c r="R14" s="88">
        <v>414003.12924637669</v>
      </c>
      <c r="S14" s="88">
        <v>381515.85310678114</v>
      </c>
      <c r="T14" s="88">
        <v>228464.95582151873</v>
      </c>
      <c r="U14" s="88">
        <v>265548.35069727851</v>
      </c>
      <c r="V14" s="88">
        <v>1252039.298360995</v>
      </c>
      <c r="W14" s="88">
        <v>314286.4253356398</v>
      </c>
      <c r="X14" s="88">
        <v>543774.27387846587</v>
      </c>
      <c r="Y14" s="80">
        <v>193564.70343440757</v>
      </c>
      <c r="Z14" s="73">
        <f t="shared" si="0"/>
        <v>15474213.683299614</v>
      </c>
    </row>
    <row r="15" spans="1:26" ht="13.7" customHeight="1">
      <c r="A15" s="79">
        <v>1996</v>
      </c>
      <c r="B15" s="87">
        <v>2243140.2925258386</v>
      </c>
      <c r="C15" s="88">
        <v>4418246.9187537469</v>
      </c>
      <c r="D15" s="88">
        <v>231498.26671749278</v>
      </c>
      <c r="E15" s="88">
        <v>1021531.2590344158</v>
      </c>
      <c r="F15" s="88">
        <v>341303.89478533715</v>
      </c>
      <c r="G15" s="88">
        <v>408435.76644774131</v>
      </c>
      <c r="H15" s="88">
        <v>262644.81597940344</v>
      </c>
      <c r="I15" s="88">
        <v>541789.07369032642</v>
      </c>
      <c r="J15" s="88">
        <v>258766.37666214167</v>
      </c>
      <c r="K15" s="88">
        <v>288726.28078618908</v>
      </c>
      <c r="L15" s="88">
        <v>237350.59167742607</v>
      </c>
      <c r="M15" s="88">
        <v>235953.01609443146</v>
      </c>
      <c r="N15" s="88">
        <v>557065.27383504144</v>
      </c>
      <c r="O15" s="88">
        <v>314657.45458995859</v>
      </c>
      <c r="P15" s="88">
        <v>443609.94582376862</v>
      </c>
      <c r="Q15" s="88">
        <v>370012.34555496968</v>
      </c>
      <c r="R15" s="88">
        <v>366159.8607860998</v>
      </c>
      <c r="S15" s="88">
        <v>265355.94514170144</v>
      </c>
      <c r="T15" s="88">
        <v>176067.72711784497</v>
      </c>
      <c r="U15" s="88">
        <v>278916.59575979935</v>
      </c>
      <c r="V15" s="88">
        <v>1138644.9746313181</v>
      </c>
      <c r="W15" s="88">
        <v>306646.77544042014</v>
      </c>
      <c r="X15" s="88">
        <v>531963.96829929051</v>
      </c>
      <c r="Y15" s="80">
        <v>168278.80752139713</v>
      </c>
      <c r="Z15" s="73">
        <f t="shared" si="0"/>
        <v>15406766.2276561</v>
      </c>
    </row>
    <row r="16" spans="1:26" ht="13.7" customHeight="1">
      <c r="A16" s="79">
        <v>1997</v>
      </c>
      <c r="B16" s="87">
        <v>2236322.3804797805</v>
      </c>
      <c r="C16" s="88">
        <v>5536307.7741774283</v>
      </c>
      <c r="D16" s="88">
        <v>268602.17668464122</v>
      </c>
      <c r="E16" s="88">
        <v>1167828.2140012281</v>
      </c>
      <c r="F16" s="88">
        <v>421626.35930444777</v>
      </c>
      <c r="G16" s="88">
        <v>461769.62252603867</v>
      </c>
      <c r="H16" s="88">
        <v>287741.21743256552</v>
      </c>
      <c r="I16" s="88">
        <v>554895.25443732261</v>
      </c>
      <c r="J16" s="88">
        <v>332217.35501966067</v>
      </c>
      <c r="K16" s="88">
        <v>284918.02159583411</v>
      </c>
      <c r="L16" s="88">
        <v>229754.83257371635</v>
      </c>
      <c r="M16" s="88">
        <v>250144.63132849391</v>
      </c>
      <c r="N16" s="88">
        <v>609395.22425800352</v>
      </c>
      <c r="O16" s="88">
        <v>363616.14923689736</v>
      </c>
      <c r="P16" s="88">
        <v>461342.17500181636</v>
      </c>
      <c r="Q16" s="88">
        <v>362336.21900447697</v>
      </c>
      <c r="R16" s="88">
        <v>433295.4789657162</v>
      </c>
      <c r="S16" s="88">
        <v>341723.34662910522</v>
      </c>
      <c r="T16" s="88">
        <v>207429.8896060744</v>
      </c>
      <c r="U16" s="88">
        <v>309687.46544214227</v>
      </c>
      <c r="V16" s="88">
        <v>1247186.6233607654</v>
      </c>
      <c r="W16" s="88">
        <v>343998.5878913856</v>
      </c>
      <c r="X16" s="88">
        <v>452878.30785385275</v>
      </c>
      <c r="Y16" s="80">
        <v>178191.89845294386</v>
      </c>
      <c r="Z16" s="73">
        <f t="shared" si="0"/>
        <v>17343209.205264337</v>
      </c>
    </row>
    <row r="17" spans="1:26" ht="13.7" customHeight="1">
      <c r="A17" s="79">
        <v>1998</v>
      </c>
      <c r="B17" s="87">
        <v>2208581.8827899918</v>
      </c>
      <c r="C17" s="88">
        <v>5900994.8697156291</v>
      </c>
      <c r="D17" s="88">
        <v>283522.01295579853</v>
      </c>
      <c r="E17" s="88">
        <v>1184290.6600704466</v>
      </c>
      <c r="F17" s="88">
        <v>416518.37416678545</v>
      </c>
      <c r="G17" s="88">
        <v>472976.99290980864</v>
      </c>
      <c r="H17" s="88">
        <v>332768.37085650623</v>
      </c>
      <c r="I17" s="88">
        <v>601925.22444580577</v>
      </c>
      <c r="J17" s="88">
        <v>330286.08455897047</v>
      </c>
      <c r="K17" s="88">
        <v>293772.47255928506</v>
      </c>
      <c r="L17" s="88">
        <v>255675.54471759748</v>
      </c>
      <c r="M17" s="88">
        <v>270035.82602900045</v>
      </c>
      <c r="N17" s="88">
        <v>689986.50428414019</v>
      </c>
      <c r="O17" s="88">
        <v>389695.57755519415</v>
      </c>
      <c r="P17" s="88">
        <v>500579.19463700784</v>
      </c>
      <c r="Q17" s="88">
        <v>360701.97459946701</v>
      </c>
      <c r="R17" s="88">
        <v>420302.72677612683</v>
      </c>
      <c r="S17" s="88">
        <v>342289.55723084684</v>
      </c>
      <c r="T17" s="88">
        <v>245056.7525632999</v>
      </c>
      <c r="U17" s="88">
        <v>345956.53618725092</v>
      </c>
      <c r="V17" s="88">
        <v>1346059.7638181883</v>
      </c>
      <c r="W17" s="88">
        <v>361994.07865939813</v>
      </c>
      <c r="X17" s="88">
        <v>434564.43061412894</v>
      </c>
      <c r="Y17" s="80">
        <v>195448.76990128378</v>
      </c>
      <c r="Z17" s="73">
        <f t="shared" si="0"/>
        <v>18183984.182601955</v>
      </c>
    </row>
    <row r="18" spans="1:26" ht="13.7" customHeight="1">
      <c r="A18" s="79">
        <v>1999</v>
      </c>
      <c r="B18" s="87">
        <v>2401340.8542383127</v>
      </c>
      <c r="C18" s="88">
        <v>6283304.044384148</v>
      </c>
      <c r="D18" s="88">
        <v>275603.7459586417</v>
      </c>
      <c r="E18" s="88">
        <v>1246163.5808662712</v>
      </c>
      <c r="F18" s="88">
        <v>377860.02622577106</v>
      </c>
      <c r="G18" s="88">
        <v>525882.36400453665</v>
      </c>
      <c r="H18" s="88">
        <v>304114.11483490723</v>
      </c>
      <c r="I18" s="88">
        <v>709870.12052364752</v>
      </c>
      <c r="J18" s="88">
        <v>315936.84924301016</v>
      </c>
      <c r="K18" s="88">
        <v>326699.19560726831</v>
      </c>
      <c r="L18" s="88">
        <v>306758.26540723548</v>
      </c>
      <c r="M18" s="88">
        <v>313085.95567565458</v>
      </c>
      <c r="N18" s="88">
        <v>733141.65239866124</v>
      </c>
      <c r="O18" s="88">
        <v>423543.73399359145</v>
      </c>
      <c r="P18" s="88">
        <v>560492.17943618493</v>
      </c>
      <c r="Q18" s="88">
        <v>349824.59366196999</v>
      </c>
      <c r="R18" s="88">
        <v>441551.54603466374</v>
      </c>
      <c r="S18" s="88">
        <v>365763.9841348179</v>
      </c>
      <c r="T18" s="88">
        <v>304586.38498903037</v>
      </c>
      <c r="U18" s="88">
        <v>376768.13490621943</v>
      </c>
      <c r="V18" s="88">
        <v>1400545.5470278091</v>
      </c>
      <c r="W18" s="88">
        <v>358187.94648429938</v>
      </c>
      <c r="X18" s="88">
        <v>492104.73797348549</v>
      </c>
      <c r="Y18" s="80">
        <v>215548.81197417981</v>
      </c>
      <c r="Z18" s="73">
        <f t="shared" si="0"/>
        <v>19408678.369984314</v>
      </c>
    </row>
    <row r="19" spans="1:26" ht="13.7" customHeight="1">
      <c r="A19" s="79">
        <v>2000</v>
      </c>
      <c r="B19" s="87">
        <v>2461471.4052733961</v>
      </c>
      <c r="C19" s="88">
        <v>6204459.1539011858</v>
      </c>
      <c r="D19" s="88">
        <v>245065.38735647823</v>
      </c>
      <c r="E19" s="88">
        <v>1278790.6313620091</v>
      </c>
      <c r="F19" s="88">
        <v>385497.10770419135</v>
      </c>
      <c r="G19" s="88">
        <v>471108.2165146647</v>
      </c>
      <c r="H19" s="88">
        <v>278576.81337522389</v>
      </c>
      <c r="I19" s="88">
        <v>672994.8650663303</v>
      </c>
      <c r="J19" s="88">
        <v>292214.26475485851</v>
      </c>
      <c r="K19" s="88">
        <v>327384.07256764016</v>
      </c>
      <c r="L19" s="88">
        <v>275319.18040975888</v>
      </c>
      <c r="M19" s="88">
        <v>302713.44495027169</v>
      </c>
      <c r="N19" s="88">
        <v>741242.04306475632</v>
      </c>
      <c r="O19" s="88">
        <v>374177.6366432897</v>
      </c>
      <c r="P19" s="88">
        <v>540476.67351211188</v>
      </c>
      <c r="Q19" s="88">
        <v>360794.25549985608</v>
      </c>
      <c r="R19" s="88">
        <v>469496.3156580244</v>
      </c>
      <c r="S19" s="88">
        <v>376261.31354672223</v>
      </c>
      <c r="T19" s="88">
        <v>269051.54102123919</v>
      </c>
      <c r="U19" s="88">
        <v>371733.29191539699</v>
      </c>
      <c r="V19" s="88">
        <v>1401735.7757012285</v>
      </c>
      <c r="W19" s="88">
        <v>375865.25298358465</v>
      </c>
      <c r="X19" s="88">
        <v>472759.89428248454</v>
      </c>
      <c r="Y19" s="80">
        <v>178608.87732818263</v>
      </c>
      <c r="Z19" s="73">
        <f t="shared" si="0"/>
        <v>19127797.414392889</v>
      </c>
    </row>
    <row r="20" spans="1:26" ht="13.7" customHeight="1">
      <c r="A20" s="79">
        <v>2001</v>
      </c>
      <c r="B20" s="87">
        <v>2425607.2803173875</v>
      </c>
      <c r="C20" s="88">
        <v>6106118.7553399093</v>
      </c>
      <c r="D20" s="88">
        <v>256964.97313072145</v>
      </c>
      <c r="E20" s="88">
        <v>1507699.5073361557</v>
      </c>
      <c r="F20" s="88">
        <v>412807.87991222308</v>
      </c>
      <c r="G20" s="88">
        <v>477970.28895127703</v>
      </c>
      <c r="H20" s="88">
        <v>282667.65891666361</v>
      </c>
      <c r="I20" s="88">
        <v>680057.26811236981</v>
      </c>
      <c r="J20" s="88">
        <v>299585.16327502317</v>
      </c>
      <c r="K20" s="88">
        <v>320757.54252135888</v>
      </c>
      <c r="L20" s="88">
        <v>278948.82187381911</v>
      </c>
      <c r="M20" s="88">
        <v>277919.71188492503</v>
      </c>
      <c r="N20" s="88">
        <v>702351.71008785255</v>
      </c>
      <c r="O20" s="88">
        <v>355672.88244939921</v>
      </c>
      <c r="P20" s="88">
        <v>564461.06025583122</v>
      </c>
      <c r="Q20" s="88">
        <v>335166.2702031114</v>
      </c>
      <c r="R20" s="88">
        <v>430968.3414835963</v>
      </c>
      <c r="S20" s="88">
        <v>369225.82047748391</v>
      </c>
      <c r="T20" s="88">
        <v>362649.3308823455</v>
      </c>
      <c r="U20" s="88">
        <v>379856.74428245018</v>
      </c>
      <c r="V20" s="88">
        <v>1303822.8962938471</v>
      </c>
      <c r="W20" s="88">
        <v>375445.28423492279</v>
      </c>
      <c r="X20" s="88">
        <v>496904.43072197691</v>
      </c>
      <c r="Y20" s="80">
        <v>200960.14486129611</v>
      </c>
      <c r="Z20" s="73">
        <f t="shared" si="0"/>
        <v>19204589.767805953</v>
      </c>
    </row>
    <row r="21" spans="1:26" ht="13.7" customHeight="1">
      <c r="A21" s="79">
        <v>2002</v>
      </c>
      <c r="B21" s="87">
        <v>2342065.5718969777</v>
      </c>
      <c r="C21" s="88">
        <v>5991199.3306808621</v>
      </c>
      <c r="D21" s="88">
        <v>272095.59588143684</v>
      </c>
      <c r="E21" s="88">
        <v>1482307.5890450033</v>
      </c>
      <c r="F21" s="88">
        <v>376631.58631028736</v>
      </c>
      <c r="G21" s="88">
        <v>459595.60788176692</v>
      </c>
      <c r="H21" s="88">
        <v>338442.24814360007</v>
      </c>
      <c r="I21" s="88">
        <v>615814.82818885124</v>
      </c>
      <c r="J21" s="88">
        <v>297251.83231799497</v>
      </c>
      <c r="K21" s="88">
        <v>302890.14496161533</v>
      </c>
      <c r="L21" s="88">
        <v>267901.59551149211</v>
      </c>
      <c r="M21" s="88">
        <v>254910.99461980924</v>
      </c>
      <c r="N21" s="88">
        <v>683754.12239660032</v>
      </c>
      <c r="O21" s="88">
        <v>345776.67868264852</v>
      </c>
      <c r="P21" s="88">
        <v>609498.44829394657</v>
      </c>
      <c r="Q21" s="88">
        <v>330831.20393358252</v>
      </c>
      <c r="R21" s="88">
        <v>393758.55396413949</v>
      </c>
      <c r="S21" s="88">
        <v>344592.86615858035</v>
      </c>
      <c r="T21" s="88">
        <v>341808.62231887929</v>
      </c>
      <c r="U21" s="88">
        <v>392042.51442994387</v>
      </c>
      <c r="V21" s="88">
        <v>1294543.9485384037</v>
      </c>
      <c r="W21" s="88">
        <v>412366.15206637583</v>
      </c>
      <c r="X21" s="88">
        <v>512030.99418329378</v>
      </c>
      <c r="Y21" s="80">
        <v>200993.67629274409</v>
      </c>
      <c r="Z21" s="73">
        <f t="shared" si="0"/>
        <v>18863104.706698835</v>
      </c>
    </row>
    <row r="22" spans="1:26" ht="13.7" customHeight="1">
      <c r="A22" s="79">
        <v>2003</v>
      </c>
      <c r="B22" s="87">
        <v>2897511.9118329198</v>
      </c>
      <c r="C22" s="88">
        <v>6477505.1014404744</v>
      </c>
      <c r="D22" s="88">
        <v>348008.57411194133</v>
      </c>
      <c r="E22" s="88">
        <v>1772285.0465937117</v>
      </c>
      <c r="F22" s="88">
        <v>444541.39867578668</v>
      </c>
      <c r="G22" s="88">
        <v>560995.60944013647</v>
      </c>
      <c r="H22" s="88">
        <v>451081.67521943728</v>
      </c>
      <c r="I22" s="88">
        <v>764095.89308387437</v>
      </c>
      <c r="J22" s="88">
        <v>355765.38846725214</v>
      </c>
      <c r="K22" s="88">
        <v>357221.84868373605</v>
      </c>
      <c r="L22" s="88">
        <v>386070.8756216719</v>
      </c>
      <c r="M22" s="88">
        <v>300455.25366258196</v>
      </c>
      <c r="N22" s="88">
        <v>828665.05557961762</v>
      </c>
      <c r="O22" s="88">
        <v>442331.98438485095</v>
      </c>
      <c r="P22" s="88">
        <v>923739.47112733091</v>
      </c>
      <c r="Q22" s="88">
        <v>396617.63429421204</v>
      </c>
      <c r="R22" s="88">
        <v>461739.29672559054</v>
      </c>
      <c r="S22" s="88">
        <v>379452.53578042233</v>
      </c>
      <c r="T22" s="88">
        <v>382564.82076063851</v>
      </c>
      <c r="U22" s="88">
        <v>641770.57159590512</v>
      </c>
      <c r="V22" s="88">
        <v>1704778.5364027272</v>
      </c>
      <c r="W22" s="88">
        <v>367262.04511902644</v>
      </c>
      <c r="X22" s="88">
        <v>514525.40382977307</v>
      </c>
      <c r="Y22" s="80">
        <v>248770.00776856384</v>
      </c>
      <c r="Z22" s="73">
        <f t="shared" si="0"/>
        <v>22407755.94020218</v>
      </c>
    </row>
    <row r="23" spans="1:26" ht="13.7" customHeight="1">
      <c r="A23" s="79">
        <v>2004</v>
      </c>
      <c r="B23" s="87">
        <v>3398687.1975099454</v>
      </c>
      <c r="C23" s="88">
        <v>8085771.0955802416</v>
      </c>
      <c r="D23" s="88">
        <v>416918.50582999998</v>
      </c>
      <c r="E23" s="88">
        <v>2195176.2859981661</v>
      </c>
      <c r="F23" s="88">
        <v>628326.62992130092</v>
      </c>
      <c r="G23" s="88">
        <v>753297.46797284519</v>
      </c>
      <c r="H23" s="88">
        <v>700376.88409284409</v>
      </c>
      <c r="I23" s="88">
        <v>1067432.4708606615</v>
      </c>
      <c r="J23" s="88">
        <v>499681.92042417708</v>
      </c>
      <c r="K23" s="88">
        <v>489293.45448034559</v>
      </c>
      <c r="L23" s="88">
        <v>456067.56098581618</v>
      </c>
      <c r="M23" s="88">
        <v>401943.35160891508</v>
      </c>
      <c r="N23" s="88">
        <v>969703.85619258147</v>
      </c>
      <c r="O23" s="88">
        <v>608183.33644728805</v>
      </c>
      <c r="P23" s="88">
        <v>1064415.0569509356</v>
      </c>
      <c r="Q23" s="88">
        <v>518511.54804428614</v>
      </c>
      <c r="R23" s="88">
        <v>597236.2911395398</v>
      </c>
      <c r="S23" s="88">
        <v>419993.79498808191</v>
      </c>
      <c r="T23" s="88">
        <v>470087.32325839991</v>
      </c>
      <c r="U23" s="88">
        <v>702833.00048673223</v>
      </c>
      <c r="V23" s="88">
        <v>2005523.8649360354</v>
      </c>
      <c r="W23" s="88">
        <v>585153.84360782604</v>
      </c>
      <c r="X23" s="88">
        <v>813443.87731861754</v>
      </c>
      <c r="Y23" s="80">
        <v>307343.31254984683</v>
      </c>
      <c r="Z23" s="73">
        <f t="shared" si="0"/>
        <v>28155401.931185421</v>
      </c>
    </row>
    <row r="24" spans="1:26" ht="13.7" customHeight="1">
      <c r="A24" s="79">
        <v>2005</v>
      </c>
      <c r="B24" s="87">
        <v>4596711.2660700008</v>
      </c>
      <c r="C24" s="88">
        <v>13722598.20819</v>
      </c>
      <c r="D24" s="88">
        <v>597907.73809780274</v>
      </c>
      <c r="E24" s="88">
        <v>3763755.203590001</v>
      </c>
      <c r="F24" s="88">
        <v>1196155.8635916852</v>
      </c>
      <c r="G24" s="88">
        <v>1414163.6977799998</v>
      </c>
      <c r="H24" s="88">
        <v>1250439.3420378172</v>
      </c>
      <c r="I24" s="88">
        <v>1701798.6697900002</v>
      </c>
      <c r="J24" s="88">
        <v>876468.57852721855</v>
      </c>
      <c r="K24" s="88">
        <v>750391.13</v>
      </c>
      <c r="L24" s="88">
        <v>688711.53839926166</v>
      </c>
      <c r="M24" s="88">
        <v>534304.18944017903</v>
      </c>
      <c r="N24" s="88">
        <v>1191859.6024254747</v>
      </c>
      <c r="O24" s="88">
        <v>976655.89715999993</v>
      </c>
      <c r="P24" s="88">
        <v>1690514.429556</v>
      </c>
      <c r="Q24" s="88">
        <v>818092.05696450011</v>
      </c>
      <c r="R24" s="88">
        <v>894243.24187000003</v>
      </c>
      <c r="S24" s="88">
        <v>694473.37188000407</v>
      </c>
      <c r="T24" s="88">
        <v>747838.43060936721</v>
      </c>
      <c r="U24" s="88">
        <v>987151.18351034902</v>
      </c>
      <c r="V24" s="88">
        <v>3139745.5051099998</v>
      </c>
      <c r="W24" s="88">
        <v>865929.22413000034</v>
      </c>
      <c r="X24" s="88">
        <v>1099587.2359499999</v>
      </c>
      <c r="Y24" s="80">
        <v>485130.95794044854</v>
      </c>
      <c r="Z24" s="73">
        <f t="shared" si="0"/>
        <v>44684626.562620111</v>
      </c>
    </row>
    <row r="25" spans="1:26" ht="13.7" customHeight="1">
      <c r="A25" s="79">
        <v>2006</v>
      </c>
      <c r="B25" s="87">
        <v>6397768.3339800006</v>
      </c>
      <c r="C25" s="88">
        <v>17253067.057934001</v>
      </c>
      <c r="D25" s="88">
        <v>782506.58596372255</v>
      </c>
      <c r="E25" s="88">
        <v>4939498.0197785571</v>
      </c>
      <c r="F25" s="88">
        <v>1360920.8969738286</v>
      </c>
      <c r="G25" s="88">
        <v>1771623.3247414285</v>
      </c>
      <c r="H25" s="88">
        <v>1491501.4858800999</v>
      </c>
      <c r="I25" s="88">
        <v>2221430.0970377824</v>
      </c>
      <c r="J25" s="88">
        <v>971129.71006985346</v>
      </c>
      <c r="K25" s="88">
        <v>941828.52581000025</v>
      </c>
      <c r="L25" s="88">
        <v>839426.70844105305</v>
      </c>
      <c r="M25" s="88">
        <v>682457.3363395778</v>
      </c>
      <c r="N25" s="88">
        <v>1573019.5606647346</v>
      </c>
      <c r="O25" s="88">
        <v>1275108.2094599998</v>
      </c>
      <c r="P25" s="88">
        <v>2107494.2491822196</v>
      </c>
      <c r="Q25" s="88">
        <v>1085694.0910160001</v>
      </c>
      <c r="R25" s="88">
        <v>1084504.7536599999</v>
      </c>
      <c r="S25" s="88">
        <v>926565.60723531432</v>
      </c>
      <c r="T25" s="88">
        <v>787231.01453200029</v>
      </c>
      <c r="U25" s="88">
        <v>1311508.6546834453</v>
      </c>
      <c r="V25" s="88">
        <v>4278808.0136480005</v>
      </c>
      <c r="W25" s="88">
        <v>1124725.0609599999</v>
      </c>
      <c r="X25" s="88">
        <v>1456226.3848999999</v>
      </c>
      <c r="Y25" s="80">
        <v>692598.69105000002</v>
      </c>
      <c r="Z25" s="73">
        <f t="shared" si="0"/>
        <v>57356642.373941638</v>
      </c>
    </row>
    <row r="26" spans="1:26" ht="13.7" customHeight="1">
      <c r="A26" s="79">
        <v>2007</v>
      </c>
      <c r="B26" s="87">
        <v>7886214.5212899996</v>
      </c>
      <c r="C26" s="88">
        <v>21919257.221739996</v>
      </c>
      <c r="D26" s="88">
        <v>1044537.2829691817</v>
      </c>
      <c r="E26" s="88">
        <v>6181519.5417599995</v>
      </c>
      <c r="F26" s="88">
        <v>1722165.1857699996</v>
      </c>
      <c r="G26" s="88">
        <v>2587226.8309499999</v>
      </c>
      <c r="H26" s="88">
        <v>1771591.4220500011</v>
      </c>
      <c r="I26" s="88">
        <v>2905614.2898034155</v>
      </c>
      <c r="J26" s="88">
        <v>1437332.8793284055</v>
      </c>
      <c r="K26" s="88">
        <v>1314792.7864105548</v>
      </c>
      <c r="L26" s="88">
        <v>1140172.8369031497</v>
      </c>
      <c r="M26" s="88">
        <v>828542.71133999981</v>
      </c>
      <c r="N26" s="88">
        <v>1977419.9149997826</v>
      </c>
      <c r="O26" s="88">
        <v>1766993.2614200001</v>
      </c>
      <c r="P26" s="88">
        <v>2377440.7667700001</v>
      </c>
      <c r="Q26" s="88">
        <v>1290288.6617010001</v>
      </c>
      <c r="R26" s="88">
        <v>1519771.1933427998</v>
      </c>
      <c r="S26" s="88">
        <v>1258376.69533</v>
      </c>
      <c r="T26" s="88">
        <v>1057995.2957045275</v>
      </c>
      <c r="U26" s="88">
        <v>2024309.8605618896</v>
      </c>
      <c r="V26" s="88">
        <v>5783602.8459900022</v>
      </c>
      <c r="W26" s="88">
        <v>1335747.34345</v>
      </c>
      <c r="X26" s="88">
        <v>2188518.5019500004</v>
      </c>
      <c r="Y26" s="80">
        <v>903609.63987026014</v>
      </c>
      <c r="Z26" s="73">
        <f t="shared" si="0"/>
        <v>74223041.491404951</v>
      </c>
    </row>
    <row r="27" spans="1:26" ht="13.7" customHeight="1">
      <c r="A27" s="79">
        <v>2008</v>
      </c>
      <c r="B27" s="87">
        <v>10437271.143519999</v>
      </c>
      <c r="C27" s="88">
        <v>30639537.448229998</v>
      </c>
      <c r="D27" s="88">
        <v>1428730.5028545596</v>
      </c>
      <c r="E27" s="88">
        <v>8807205.8863699976</v>
      </c>
      <c r="F27" s="88">
        <v>2186071.06923</v>
      </c>
      <c r="G27" s="88">
        <v>3626566.3735399996</v>
      </c>
      <c r="H27" s="88">
        <v>2342731.6650099996</v>
      </c>
      <c r="I27" s="88">
        <v>3900636.6225199997</v>
      </c>
      <c r="J27" s="88">
        <v>1981173.8505245831</v>
      </c>
      <c r="K27" s="88">
        <v>1641110.0974905433</v>
      </c>
      <c r="L27" s="88">
        <v>1471019.5313793563</v>
      </c>
      <c r="M27" s="88">
        <v>989830.21478000015</v>
      </c>
      <c r="N27" s="88">
        <v>2743169.5737457247</v>
      </c>
      <c r="O27" s="88">
        <v>2136800.9350299998</v>
      </c>
      <c r="P27" s="88">
        <v>3418557.2973799994</v>
      </c>
      <c r="Q27" s="88">
        <v>1694336.1928300001</v>
      </c>
      <c r="R27" s="88">
        <v>1877427.7605299996</v>
      </c>
      <c r="S27" s="88">
        <v>1602967.5466903388</v>
      </c>
      <c r="T27" s="88">
        <v>1287384.7508797664</v>
      </c>
      <c r="U27" s="88">
        <v>2679710.7437200001</v>
      </c>
      <c r="V27" s="88">
        <v>7520456.2817199994</v>
      </c>
      <c r="W27" s="88">
        <v>1881092.3623299999</v>
      </c>
      <c r="X27" s="88">
        <v>3011131.360183334</v>
      </c>
      <c r="Y27" s="80">
        <v>992945.90085999994</v>
      </c>
      <c r="Z27" s="73">
        <f t="shared" si="0"/>
        <v>100297865.11134817</v>
      </c>
    </row>
    <row r="28" spans="1:26" ht="13.7" customHeight="1">
      <c r="A28" s="79">
        <v>2009</v>
      </c>
      <c r="B28" s="87">
        <v>12586494.43192667</v>
      </c>
      <c r="C28" s="88">
        <v>38648929</v>
      </c>
      <c r="D28" s="88">
        <v>1487532.8259999999</v>
      </c>
      <c r="E28" s="88">
        <v>10489049.761009997</v>
      </c>
      <c r="F28" s="88">
        <v>2429133.2912899996</v>
      </c>
      <c r="G28" s="88">
        <v>4488159.5651913658</v>
      </c>
      <c r="H28" s="88">
        <v>2726672.8229999999</v>
      </c>
      <c r="I28" s="88">
        <v>4658358.0871260613</v>
      </c>
      <c r="J28" s="88">
        <v>2427002.8262270708</v>
      </c>
      <c r="K28" s="88">
        <v>1940562.9440359259</v>
      </c>
      <c r="L28" s="88">
        <v>1631635.071798</v>
      </c>
      <c r="M28" s="88">
        <v>1289969.5393499997</v>
      </c>
      <c r="N28" s="88">
        <v>3411075.0900000003</v>
      </c>
      <c r="O28" s="88">
        <v>2645067.4926472497</v>
      </c>
      <c r="P28" s="88">
        <v>3912437.9790000003</v>
      </c>
      <c r="Q28" s="88">
        <v>2060015.5030099999</v>
      </c>
      <c r="R28" s="88">
        <v>2442571.8889699997</v>
      </c>
      <c r="S28" s="88">
        <v>1890263.46</v>
      </c>
      <c r="T28" s="88">
        <v>1530109.5664899999</v>
      </c>
      <c r="U28" s="88">
        <v>2942942.2552099996</v>
      </c>
      <c r="V28" s="88">
        <v>9520705.6532799993</v>
      </c>
      <c r="W28" s="88">
        <v>2047065.4599999997</v>
      </c>
      <c r="X28" s="88">
        <v>3593670.3423619443</v>
      </c>
      <c r="Y28" s="80">
        <v>1346278.2698273053</v>
      </c>
      <c r="Z28" s="73">
        <f t="shared" si="0"/>
        <v>122145703.12775159</v>
      </c>
    </row>
    <row r="29" spans="1:26" ht="13.7" customHeight="1">
      <c r="A29" s="79">
        <v>2010</v>
      </c>
      <c r="B29" s="87">
        <v>14775491.25571</v>
      </c>
      <c r="C29" s="88">
        <v>45389576.843495533</v>
      </c>
      <c r="D29" s="88">
        <v>1775706.8573900003</v>
      </c>
      <c r="E29" s="88">
        <v>13452357.041649999</v>
      </c>
      <c r="F29" s="88">
        <v>3102349.9623699998</v>
      </c>
      <c r="G29" s="88">
        <v>5319427.4428290715</v>
      </c>
      <c r="H29" s="88">
        <v>3598180.0296490118</v>
      </c>
      <c r="I29" s="88">
        <v>5866811.7691162759</v>
      </c>
      <c r="J29" s="88">
        <v>3529857.0519265826</v>
      </c>
      <c r="K29" s="88">
        <v>2264928.5757326758</v>
      </c>
      <c r="L29" s="88">
        <v>2449052.7132850788</v>
      </c>
      <c r="M29" s="88">
        <v>1732910.16</v>
      </c>
      <c r="N29" s="88">
        <v>4131168.7730677621</v>
      </c>
      <c r="O29" s="88">
        <v>3221081.9465599996</v>
      </c>
      <c r="P29" s="88">
        <v>4558989.8833400002</v>
      </c>
      <c r="Q29" s="88">
        <v>2632387.8820599997</v>
      </c>
      <c r="R29" s="88">
        <v>2851266.8259800002</v>
      </c>
      <c r="S29" s="88">
        <v>2243174.6596291754</v>
      </c>
      <c r="T29" s="88">
        <v>1911593.9767561501</v>
      </c>
      <c r="U29" s="88">
        <v>3642592.0343500003</v>
      </c>
      <c r="V29" s="88">
        <v>12239490.717899999</v>
      </c>
      <c r="W29" s="88">
        <v>2580345.7588</v>
      </c>
      <c r="X29" s="88">
        <v>4731962.2717085145</v>
      </c>
      <c r="Y29" s="80">
        <v>1604111.8810000001</v>
      </c>
      <c r="Z29" s="73">
        <f t="shared" si="0"/>
        <v>149604816.31430584</v>
      </c>
    </row>
    <row r="30" spans="1:26" ht="13.7" customHeight="1">
      <c r="A30" s="79">
        <v>2011</v>
      </c>
      <c r="B30" s="87">
        <v>20433964.568719998</v>
      </c>
      <c r="C30" s="88">
        <v>62189530.422034107</v>
      </c>
      <c r="D30" s="88">
        <v>2409448.2851300002</v>
      </c>
      <c r="E30" s="88">
        <v>18118041.752558716</v>
      </c>
      <c r="F30" s="88">
        <v>4833022.9634200018</v>
      </c>
      <c r="G30" s="88">
        <v>7480681.7636171356</v>
      </c>
      <c r="H30" s="88">
        <v>4398564.8917295495</v>
      </c>
      <c r="I30" s="88">
        <v>8316366.0245771008</v>
      </c>
      <c r="J30" s="88">
        <v>4769646.0110557936</v>
      </c>
      <c r="K30" s="88">
        <v>3102578.0041829618</v>
      </c>
      <c r="L30" s="88">
        <v>2888801.6450639754</v>
      </c>
      <c r="M30" s="88">
        <v>2533786.7555413973</v>
      </c>
      <c r="N30" s="88">
        <v>5892029.6125912983</v>
      </c>
      <c r="O30" s="88">
        <v>4897173.1586299995</v>
      </c>
      <c r="P30" s="88">
        <v>5809892.0350000001</v>
      </c>
      <c r="Q30" s="88">
        <v>3607583.4500039998</v>
      </c>
      <c r="R30" s="88">
        <v>4144931.2199999993</v>
      </c>
      <c r="S30" s="88">
        <v>2861077.5597171853</v>
      </c>
      <c r="T30" s="88">
        <v>2273442.5162159805</v>
      </c>
      <c r="U30" s="88">
        <v>4880757.8513619993</v>
      </c>
      <c r="V30" s="88">
        <v>17745355.537614863</v>
      </c>
      <c r="W30" s="88">
        <v>3527109.0999999996</v>
      </c>
      <c r="X30" s="88">
        <v>6308821.2902359152</v>
      </c>
      <c r="Y30" s="80">
        <v>2243046.6913000005</v>
      </c>
      <c r="Z30" s="73">
        <f t="shared" si="0"/>
        <v>205665653.11030191</v>
      </c>
    </row>
    <row r="31" spans="1:26" ht="13.7" customHeight="1">
      <c r="A31" s="79">
        <v>2012</v>
      </c>
      <c r="B31" s="87">
        <v>26109494.794552051</v>
      </c>
      <c r="C31" s="88">
        <v>76513329.324260011</v>
      </c>
      <c r="D31" s="88">
        <v>2949982.66683</v>
      </c>
      <c r="E31" s="88">
        <v>21805940.05676917</v>
      </c>
      <c r="F31" s="88">
        <v>6594214.0447433507</v>
      </c>
      <c r="G31" s="88">
        <v>9726213.6596792061</v>
      </c>
      <c r="H31" s="88">
        <v>5630067.0016277414</v>
      </c>
      <c r="I31" s="88">
        <v>10449018.063761588</v>
      </c>
      <c r="J31" s="88">
        <v>5250873.5772299999</v>
      </c>
      <c r="K31" s="88">
        <v>4049126.2350761555</v>
      </c>
      <c r="L31" s="88">
        <v>3627767.7080487884</v>
      </c>
      <c r="M31" s="88">
        <v>2945839.682422074</v>
      </c>
      <c r="N31" s="88">
        <v>7870278.1590502355</v>
      </c>
      <c r="O31" s="88">
        <v>6683016.482838368</v>
      </c>
      <c r="P31" s="88">
        <v>7584412.1920000007</v>
      </c>
      <c r="Q31" s="88">
        <v>4409518.4668391552</v>
      </c>
      <c r="R31" s="88">
        <v>5381715.2090000007</v>
      </c>
      <c r="S31" s="88">
        <v>3686282.6872408371</v>
      </c>
      <c r="T31" s="88">
        <v>2741423.9586664941</v>
      </c>
      <c r="U31" s="88">
        <v>6083200.9676377438</v>
      </c>
      <c r="V31" s="88">
        <v>21485761.377041768</v>
      </c>
      <c r="W31" s="88">
        <v>3941373.1487800009</v>
      </c>
      <c r="X31" s="88">
        <v>7232602.0703811701</v>
      </c>
      <c r="Y31" s="80">
        <v>3036318.9835999995</v>
      </c>
      <c r="Z31" s="73">
        <f t="shared" si="0"/>
        <v>255787770.51807588</v>
      </c>
    </row>
    <row r="32" spans="1:26" ht="13.7" customHeight="1">
      <c r="A32" s="79">
        <v>2013</v>
      </c>
      <c r="B32" s="87">
        <v>35245391.19923</v>
      </c>
      <c r="C32" s="88">
        <v>94405314.702260002</v>
      </c>
      <c r="D32" s="88">
        <v>4144661.5924400003</v>
      </c>
      <c r="E32" s="88">
        <v>27636451.822530005</v>
      </c>
      <c r="F32" s="88">
        <v>8264701.8725700015</v>
      </c>
      <c r="G32" s="88">
        <v>12134167.712889999</v>
      </c>
      <c r="H32" s="88">
        <v>7395820.0026099999</v>
      </c>
      <c r="I32" s="88">
        <v>13615891.069046985</v>
      </c>
      <c r="J32" s="88">
        <v>7308326.1419425514</v>
      </c>
      <c r="K32" s="88">
        <v>5668778.5525600007</v>
      </c>
      <c r="L32" s="88">
        <v>4794079.8177907355</v>
      </c>
      <c r="M32" s="88">
        <v>3642378.8816000028</v>
      </c>
      <c r="N32" s="88">
        <v>10717707.559069632</v>
      </c>
      <c r="O32" s="88">
        <v>8593263.6756600011</v>
      </c>
      <c r="P32" s="88">
        <v>9591412.5440000016</v>
      </c>
      <c r="Q32" s="88">
        <v>6111665.357911001</v>
      </c>
      <c r="R32" s="88">
        <v>7163125.3570099995</v>
      </c>
      <c r="S32" s="88">
        <v>4996588.6914799996</v>
      </c>
      <c r="T32" s="88">
        <v>3344023.6363752531</v>
      </c>
      <c r="U32" s="88">
        <v>7106881.5418327199</v>
      </c>
      <c r="V32" s="88">
        <v>27728169.471362136</v>
      </c>
      <c r="W32" s="88">
        <v>5271990.7892300002</v>
      </c>
      <c r="X32" s="88">
        <v>9796862.2831600029</v>
      </c>
      <c r="Y32" s="80">
        <v>4038570.5559500004</v>
      </c>
      <c r="Z32" s="73">
        <f t="shared" si="0"/>
        <v>328716224.83051103</v>
      </c>
    </row>
    <row r="33" spans="1:26" ht="13.7" customHeight="1">
      <c r="A33" s="79">
        <v>2014</v>
      </c>
      <c r="B33" s="87">
        <v>48352048.876423404</v>
      </c>
      <c r="C33" s="88">
        <v>121933285.25386</v>
      </c>
      <c r="D33" s="88">
        <v>5612929.4003825029</v>
      </c>
      <c r="E33" s="88">
        <v>37656181.991373919</v>
      </c>
      <c r="F33" s="88">
        <v>11031142.979089856</v>
      </c>
      <c r="G33" s="88">
        <v>18178868.889707547</v>
      </c>
      <c r="H33" s="88">
        <v>11718019.707667895</v>
      </c>
      <c r="I33" s="88">
        <v>18668972.397659998</v>
      </c>
      <c r="J33" s="88">
        <v>9920202.4879638236</v>
      </c>
      <c r="K33" s="88">
        <v>7756959.0124465534</v>
      </c>
      <c r="L33" s="88">
        <v>7117327.3065480441</v>
      </c>
      <c r="M33" s="88">
        <v>5004279.5581337363</v>
      </c>
      <c r="N33" s="88">
        <v>13883113.313450001</v>
      </c>
      <c r="O33" s="88">
        <v>12544627.351190001</v>
      </c>
      <c r="P33" s="88">
        <v>14534445.852</v>
      </c>
      <c r="Q33" s="88">
        <v>7530117.0139764808</v>
      </c>
      <c r="R33" s="88">
        <v>9601080.1403468102</v>
      </c>
      <c r="S33" s="88">
        <v>7226990.8843361977</v>
      </c>
      <c r="T33" s="88">
        <v>4832285.2047133436</v>
      </c>
      <c r="U33" s="88">
        <v>11222229.063769996</v>
      </c>
      <c r="V33" s="88">
        <v>38359024.344594076</v>
      </c>
      <c r="W33" s="88">
        <v>7388470.4003999997</v>
      </c>
      <c r="X33" s="88">
        <v>13554825.973797644</v>
      </c>
      <c r="Y33" s="80">
        <v>5834876.1153394487</v>
      </c>
      <c r="Z33" s="73">
        <f t="shared" si="0"/>
        <v>449462303.51917118</v>
      </c>
    </row>
    <row r="34" spans="1:26" ht="13.7" customHeight="1">
      <c r="A34" s="79">
        <v>2015</v>
      </c>
      <c r="B34" s="87">
        <v>62228850.819978006</v>
      </c>
      <c r="C34" s="88">
        <v>178991175.67393652</v>
      </c>
      <c r="D34" s="88">
        <v>8043792.5075860424</v>
      </c>
      <c r="E34" s="88">
        <v>52098969.455710337</v>
      </c>
      <c r="F34" s="88">
        <v>14853497.333049998</v>
      </c>
      <c r="G34" s="88">
        <v>23853131.000802997</v>
      </c>
      <c r="H34" s="88">
        <v>15650604.735645054</v>
      </c>
      <c r="I34" s="88">
        <v>25195066.111829996</v>
      </c>
      <c r="J34" s="88">
        <v>13660099.093418196</v>
      </c>
      <c r="K34" s="88">
        <v>10817973.470000001</v>
      </c>
      <c r="L34" s="88">
        <v>9134893.6317975316</v>
      </c>
      <c r="M34" s="88">
        <v>6430844.8556303978</v>
      </c>
      <c r="N34" s="88">
        <v>20093114.225324966</v>
      </c>
      <c r="O34" s="88">
        <v>19082678.649239998</v>
      </c>
      <c r="P34" s="88">
        <v>22308610.52546607</v>
      </c>
      <c r="Q34" s="88">
        <v>11848126.164406413</v>
      </c>
      <c r="R34" s="88">
        <v>14474292.180153454</v>
      </c>
      <c r="S34" s="88">
        <v>10309298.36376</v>
      </c>
      <c r="T34" s="88">
        <v>7082882.9695769027</v>
      </c>
      <c r="U34" s="88">
        <v>15125988.484929999</v>
      </c>
      <c r="V34" s="88">
        <v>52419540.92262461</v>
      </c>
      <c r="W34" s="88">
        <v>10531398.69179</v>
      </c>
      <c r="X34" s="88">
        <v>17749255.032788001</v>
      </c>
      <c r="Y34" s="80">
        <v>8108527.3672607625</v>
      </c>
      <c r="Z34" s="73">
        <f t="shared" si="0"/>
        <v>630092612.26670635</v>
      </c>
    </row>
    <row r="35" spans="1:26" ht="13.7" customHeight="1">
      <c r="A35" s="79">
        <v>2016</v>
      </c>
      <c r="B35" s="87">
        <v>90081497.763763621</v>
      </c>
      <c r="C35" s="88">
        <v>251301041.15628049</v>
      </c>
      <c r="D35" s="88">
        <v>10220065.620000001</v>
      </c>
      <c r="E35" s="88">
        <v>70386367.580704302</v>
      </c>
      <c r="F35" s="88">
        <v>20493940.800000001</v>
      </c>
      <c r="G35" s="88">
        <v>32585548.492539998</v>
      </c>
      <c r="H35" s="88">
        <v>21673075.246107772</v>
      </c>
      <c r="I35" s="88">
        <v>35020934.585690238</v>
      </c>
      <c r="J35" s="88">
        <v>19012957.423296198</v>
      </c>
      <c r="K35" s="88">
        <v>12287027.369999999</v>
      </c>
      <c r="L35" s="88">
        <v>13428856.846981559</v>
      </c>
      <c r="M35" s="88">
        <v>7702091.7700233646</v>
      </c>
      <c r="N35" s="88">
        <v>24023297.441722818</v>
      </c>
      <c r="O35" s="88">
        <v>23864668.833500694</v>
      </c>
      <c r="P35" s="88">
        <v>29027485.134</v>
      </c>
      <c r="Q35" s="88">
        <v>15277205.276253203</v>
      </c>
      <c r="R35" s="88">
        <v>19718168.192135073</v>
      </c>
      <c r="S35" s="88">
        <v>14558493.600300001</v>
      </c>
      <c r="T35" s="88">
        <v>11387526.011613119</v>
      </c>
      <c r="U35" s="88">
        <v>18834833.93355</v>
      </c>
      <c r="V35" s="88">
        <v>69467384.000000015</v>
      </c>
      <c r="W35" s="88">
        <v>12741245.013889799</v>
      </c>
      <c r="X35" s="88">
        <v>22759376.752323233</v>
      </c>
      <c r="Y35" s="80">
        <v>10648917.88726306</v>
      </c>
      <c r="Z35" s="73">
        <f t="shared" si="0"/>
        <v>856502006.7319386</v>
      </c>
    </row>
    <row r="36" spans="1:26" ht="13.7" customHeight="1">
      <c r="A36" s="79">
        <v>2017</v>
      </c>
      <c r="B36" s="87">
        <v>149590192.95372</v>
      </c>
      <c r="C36" s="88">
        <v>403192527.82175738</v>
      </c>
      <c r="D36" s="88">
        <v>15695220.858074108</v>
      </c>
      <c r="E36" s="88">
        <v>118752101.54516698</v>
      </c>
      <c r="F36" s="88">
        <v>38609710</v>
      </c>
      <c r="G36" s="88">
        <v>49812080.000000007</v>
      </c>
      <c r="H36" s="88">
        <v>31756222.677142672</v>
      </c>
      <c r="I36" s="88">
        <v>57401379.502648897</v>
      </c>
      <c r="J36" s="88">
        <v>32375208.403485958</v>
      </c>
      <c r="K36" s="88">
        <v>19032110.895889744</v>
      </c>
      <c r="L36" s="88">
        <v>22171004.583855927</v>
      </c>
      <c r="M36" s="88">
        <v>13649084.143129993</v>
      </c>
      <c r="N36" s="88">
        <v>41280621.293973945</v>
      </c>
      <c r="O36" s="88">
        <v>38134119.108301505</v>
      </c>
      <c r="P36" s="88">
        <v>54668746.796919815</v>
      </c>
      <c r="Q36" s="88">
        <v>24626629.53280437</v>
      </c>
      <c r="R36" s="88">
        <v>31904696.466543924</v>
      </c>
      <c r="S36" s="88">
        <v>28099807.376960248</v>
      </c>
      <c r="T36" s="88">
        <v>19405377.992718305</v>
      </c>
      <c r="U36" s="88">
        <v>26131177.308180001</v>
      </c>
      <c r="V36" s="88">
        <v>119142927.87570229</v>
      </c>
      <c r="W36" s="88">
        <v>22679169.602660906</v>
      </c>
      <c r="X36" s="88">
        <v>38545564.804235339</v>
      </c>
      <c r="Y36" s="80">
        <v>16813242.247005753</v>
      </c>
      <c r="Z36" s="73">
        <f t="shared" si="0"/>
        <v>1413468923.7908781</v>
      </c>
    </row>
    <row r="37" spans="1:26" ht="13.7" customHeight="1">
      <c r="A37" s="79">
        <v>2018</v>
      </c>
      <c r="B37" s="87">
        <v>103292166.73401998</v>
      </c>
      <c r="C37" s="88">
        <v>326211061.39824808</v>
      </c>
      <c r="D37" s="88">
        <v>13349730.770280596</v>
      </c>
      <c r="E37" s="88">
        <v>91015970</v>
      </c>
      <c r="F37" s="88">
        <v>29193229.104426619</v>
      </c>
      <c r="G37" s="88">
        <v>40592681.66092772</v>
      </c>
      <c r="H37" s="88">
        <v>27421440.237627223</v>
      </c>
      <c r="I37" s="88">
        <v>44745026.596421599</v>
      </c>
      <c r="J37" s="88">
        <v>24751397.407120004</v>
      </c>
      <c r="K37" s="88">
        <v>16318741.289546022</v>
      </c>
      <c r="L37" s="88">
        <v>16960978.51204</v>
      </c>
      <c r="M37" s="88">
        <v>10692922.664697349</v>
      </c>
      <c r="N37" s="88">
        <v>31927758.457240809</v>
      </c>
      <c r="O37" s="88">
        <v>30702695.400900345</v>
      </c>
      <c r="P37" s="88">
        <v>40095783.753391109</v>
      </c>
      <c r="Q37" s="88">
        <v>19879526.204593848</v>
      </c>
      <c r="R37" s="88">
        <v>27291341.85018</v>
      </c>
      <c r="S37" s="88">
        <v>20553389.553356741</v>
      </c>
      <c r="T37" s="88">
        <v>14665060.805404887</v>
      </c>
      <c r="U37" s="88">
        <v>21760094.904150002</v>
      </c>
      <c r="V37" s="88">
        <v>93445853.190000013</v>
      </c>
      <c r="W37" s="88">
        <v>19617498.847102046</v>
      </c>
      <c r="X37" s="88">
        <v>29864504.247378312</v>
      </c>
      <c r="Y37" s="80">
        <v>13253795.902808571</v>
      </c>
      <c r="Z37" s="73">
        <f t="shared" si="0"/>
        <v>1107602649.4918623</v>
      </c>
    </row>
    <row r="38" spans="1:26" ht="13.7" customHeight="1">
      <c r="A38" s="79">
        <v>2019</v>
      </c>
      <c r="B38" s="87">
        <v>228779056.89782599</v>
      </c>
      <c r="C38" s="88">
        <v>574053889.72682714</v>
      </c>
      <c r="D38" s="88">
        <v>22772740.461036772</v>
      </c>
      <c r="E38" s="88">
        <v>174756452.99513623</v>
      </c>
      <c r="F38" s="88">
        <v>53831088.427839898</v>
      </c>
      <c r="G38" s="88">
        <v>67378391.267287076</v>
      </c>
      <c r="H38" s="88">
        <v>57636409.714184992</v>
      </c>
      <c r="I38" s="88">
        <v>85981128.707456246</v>
      </c>
      <c r="J38" s="88">
        <v>46608593.623014994</v>
      </c>
      <c r="K38" s="88">
        <v>25626541.319980003</v>
      </c>
      <c r="L38" s="88">
        <v>34339501.803337142</v>
      </c>
      <c r="M38" s="88">
        <v>19971738.671046663</v>
      </c>
      <c r="N38" s="88">
        <v>60619235.898380212</v>
      </c>
      <c r="O38" s="88">
        <v>56569191.646455035</v>
      </c>
      <c r="P38" s="88">
        <v>88350878.339583665</v>
      </c>
      <c r="Q38" s="88">
        <v>37270214.736569993</v>
      </c>
      <c r="R38" s="88">
        <v>47143444.931189999</v>
      </c>
      <c r="S38" s="88">
        <v>40351086.748280004</v>
      </c>
      <c r="T38" s="88">
        <v>29826066.487969466</v>
      </c>
      <c r="U38" s="88">
        <v>37508036.990905002</v>
      </c>
      <c r="V38" s="88">
        <v>177086106.59806997</v>
      </c>
      <c r="W38" s="88">
        <v>32309730.000008993</v>
      </c>
      <c r="X38" s="88">
        <v>60480088.425000787</v>
      </c>
      <c r="Y38" s="80">
        <v>23123094.728449166</v>
      </c>
      <c r="Z38" s="73">
        <f t="shared" si="0"/>
        <v>2082372709.1458352</v>
      </c>
    </row>
    <row r="39" spans="1:26" ht="13.7" customHeight="1">
      <c r="A39" s="79">
        <v>2020</v>
      </c>
      <c r="B39" s="87">
        <v>296761470.74166864</v>
      </c>
      <c r="C39" s="88">
        <v>847492761.7851758</v>
      </c>
      <c r="D39" s="88">
        <v>30527108.969874762</v>
      </c>
      <c r="E39" s="88">
        <v>224375984.33467829</v>
      </c>
      <c r="F39" s="88">
        <v>71228608</v>
      </c>
      <c r="G39" s="88">
        <v>93765094.424412742</v>
      </c>
      <c r="H39" s="88">
        <v>79372841.028709993</v>
      </c>
      <c r="I39" s="88">
        <v>112352712.21031965</v>
      </c>
      <c r="J39" s="88">
        <v>62622927.40736001</v>
      </c>
      <c r="K39" s="88">
        <v>33897649.65796864</v>
      </c>
      <c r="L39" s="88">
        <v>50890074.979477078</v>
      </c>
      <c r="M39" s="88">
        <v>25530763.772210017</v>
      </c>
      <c r="N39" s="88">
        <v>74358894.116857111</v>
      </c>
      <c r="O39" s="88">
        <v>81471861.75249514</v>
      </c>
      <c r="P39" s="88">
        <v>115837880.70865999</v>
      </c>
      <c r="Q39" s="88">
        <v>48939827.409028761</v>
      </c>
      <c r="R39" s="88">
        <v>64645502.680079997</v>
      </c>
      <c r="S39" s="88">
        <v>52556022.241489992</v>
      </c>
      <c r="T39" s="88">
        <v>39050453.060393251</v>
      </c>
      <c r="U39" s="88">
        <v>48680248.436608993</v>
      </c>
      <c r="V39" s="88">
        <v>232612397.36567</v>
      </c>
      <c r="W39" s="88">
        <v>43096230.27153527</v>
      </c>
      <c r="X39" s="88">
        <v>71979717.671124101</v>
      </c>
      <c r="Y39" s="80">
        <v>26938324.675827809</v>
      </c>
      <c r="Z39" s="73">
        <f t="shared" si="0"/>
        <v>2828985357.7016263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130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Salud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1571</v>
      </c>
      <c r="C8" s="57" t="s">
        <v>1572</v>
      </c>
      <c r="D8" s="57" t="s">
        <v>1573</v>
      </c>
      <c r="E8" s="64" t="s">
        <v>1574</v>
      </c>
      <c r="F8" s="57" t="s">
        <v>1575</v>
      </c>
      <c r="G8" s="57" t="s">
        <v>1576</v>
      </c>
      <c r="H8" s="64" t="s">
        <v>1577</v>
      </c>
      <c r="I8" s="57" t="s">
        <v>1578</v>
      </c>
      <c r="J8" s="57" t="s">
        <v>1579</v>
      </c>
      <c r="K8" s="64" t="s">
        <v>1580</v>
      </c>
      <c r="L8" s="57" t="s">
        <v>1581</v>
      </c>
      <c r="M8" s="57" t="s">
        <v>1582</v>
      </c>
      <c r="N8" s="64" t="s">
        <v>1583</v>
      </c>
      <c r="O8" s="57" t="s">
        <v>1584</v>
      </c>
      <c r="P8" s="57" t="s">
        <v>1585</v>
      </c>
      <c r="Q8" s="64" t="s">
        <v>1586</v>
      </c>
      <c r="R8" s="57" t="s">
        <v>1587</v>
      </c>
      <c r="S8" s="57" t="s">
        <v>1588</v>
      </c>
      <c r="T8" s="57" t="s">
        <v>1589</v>
      </c>
      <c r="U8" s="57" t="s">
        <v>1590</v>
      </c>
      <c r="V8" s="57" t="s">
        <v>1591</v>
      </c>
      <c r="W8" s="57" t="s">
        <v>1592</v>
      </c>
      <c r="X8" s="57" t="s">
        <v>1593</v>
      </c>
      <c r="Y8" s="57" t="s">
        <v>1594</v>
      </c>
      <c r="Z8" s="66" t="s">
        <v>1595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443377.03925646597</v>
      </c>
      <c r="C10" s="70">
        <v>537196.93058311951</v>
      </c>
      <c r="D10" s="70">
        <v>18730.062934897094</v>
      </c>
      <c r="E10" s="70">
        <v>153482.26626138343</v>
      </c>
      <c r="F10" s="70">
        <v>48534.410010883956</v>
      </c>
      <c r="G10" s="70">
        <v>45976.41716854136</v>
      </c>
      <c r="H10" s="70">
        <v>38878.698780992898</v>
      </c>
      <c r="I10" s="70">
        <v>66082.246727060352</v>
      </c>
      <c r="J10" s="70">
        <v>42912.49729139878</v>
      </c>
      <c r="K10" s="70">
        <v>54468.379312399171</v>
      </c>
      <c r="L10" s="70">
        <v>29226.11950417134</v>
      </c>
      <c r="M10" s="70">
        <v>46499.096142289731</v>
      </c>
      <c r="N10" s="70">
        <v>59182.700040667638</v>
      </c>
      <c r="O10" s="70">
        <v>36251.881702469153</v>
      </c>
      <c r="P10" s="70">
        <v>59597.303468917125</v>
      </c>
      <c r="Q10" s="70">
        <v>45541.582265663143</v>
      </c>
      <c r="R10" s="70">
        <v>74169.289083212774</v>
      </c>
      <c r="S10" s="70">
        <v>45462.880976899054</v>
      </c>
      <c r="T10" s="70">
        <v>25005.516233044313</v>
      </c>
      <c r="U10" s="70">
        <v>20678.783696852402</v>
      </c>
      <c r="V10" s="70">
        <v>105892.57605276628</v>
      </c>
      <c r="W10" s="70">
        <v>37504.799015686884</v>
      </c>
      <c r="X10" s="70">
        <v>53421.21317729204</v>
      </c>
      <c r="Y10" s="70">
        <v>19126.979211636582</v>
      </c>
      <c r="Z10" s="71">
        <f>SUM(B10:Y10)</f>
        <v>2107199.668898711</v>
      </c>
    </row>
    <row r="11" spans="1:26" ht="13.7" customHeight="1">
      <c r="A11" s="79">
        <v>1992</v>
      </c>
      <c r="B11" s="87">
        <v>699562.71894898859</v>
      </c>
      <c r="C11" s="88">
        <v>638869.24909500894</v>
      </c>
      <c r="D11" s="88">
        <v>42745.575441237786</v>
      </c>
      <c r="E11" s="88">
        <v>208100.02601283527</v>
      </c>
      <c r="F11" s="88">
        <v>61009.376453448938</v>
      </c>
      <c r="G11" s="88">
        <v>69524.051670807501</v>
      </c>
      <c r="H11" s="88">
        <v>55206.486300867386</v>
      </c>
      <c r="I11" s="88">
        <v>91621.936732585978</v>
      </c>
      <c r="J11" s="88">
        <v>43261.554623610071</v>
      </c>
      <c r="K11" s="88">
        <v>53884.621710560554</v>
      </c>
      <c r="L11" s="88">
        <v>43904.116806351354</v>
      </c>
      <c r="M11" s="88">
        <v>39606.987853772938</v>
      </c>
      <c r="N11" s="88">
        <v>96511.009926747327</v>
      </c>
      <c r="O11" s="88">
        <v>49416.234229777576</v>
      </c>
      <c r="P11" s="88">
        <v>79770.912328632447</v>
      </c>
      <c r="Q11" s="88">
        <v>66090.518020476142</v>
      </c>
      <c r="R11" s="88">
        <v>103842.65626028016</v>
      </c>
      <c r="S11" s="88">
        <v>55233.482557200463</v>
      </c>
      <c r="T11" s="88">
        <v>41328.255293341848</v>
      </c>
      <c r="U11" s="88">
        <v>30643.095930351024</v>
      </c>
      <c r="V11" s="88">
        <v>141449.05204914452</v>
      </c>
      <c r="W11" s="88">
        <v>52254.033347251818</v>
      </c>
      <c r="X11" s="88">
        <v>76693.655537224084</v>
      </c>
      <c r="Y11" s="80">
        <v>31183.958655719664</v>
      </c>
      <c r="Z11" s="73">
        <f>SUM(B11:Y11)</f>
        <v>2871713.565786222</v>
      </c>
    </row>
    <row r="12" spans="1:26" ht="13.7" customHeight="1">
      <c r="A12" s="79">
        <v>1993</v>
      </c>
      <c r="B12" s="87">
        <v>778888.0812477821</v>
      </c>
      <c r="C12" s="88">
        <v>788338.02208743279</v>
      </c>
      <c r="D12" s="88">
        <v>36088.939291503557</v>
      </c>
      <c r="E12" s="88">
        <v>311370.08626765414</v>
      </c>
      <c r="F12" s="88">
        <v>67017.719441600813</v>
      </c>
      <c r="G12" s="88">
        <v>69751.15602971612</v>
      </c>
      <c r="H12" s="88">
        <v>61634.513234941529</v>
      </c>
      <c r="I12" s="88">
        <v>96614.330555698121</v>
      </c>
      <c r="J12" s="88">
        <v>44613.064113856643</v>
      </c>
      <c r="K12" s="88">
        <v>61368.537597429968</v>
      </c>
      <c r="L12" s="88">
        <v>51982.150825135395</v>
      </c>
      <c r="M12" s="88">
        <v>33001.623656797776</v>
      </c>
      <c r="N12" s="88">
        <v>115761.02012758388</v>
      </c>
      <c r="O12" s="88">
        <v>67716.07374838875</v>
      </c>
      <c r="P12" s="88">
        <v>88342.422237061037</v>
      </c>
      <c r="Q12" s="88">
        <v>81556.035758749233</v>
      </c>
      <c r="R12" s="88">
        <v>105608.73197974147</v>
      </c>
      <c r="S12" s="88">
        <v>69153.544705499851</v>
      </c>
      <c r="T12" s="88">
        <v>41124.038509954378</v>
      </c>
      <c r="U12" s="88">
        <v>40010.24009921628</v>
      </c>
      <c r="V12" s="88">
        <v>181076.50814949558</v>
      </c>
      <c r="W12" s="88">
        <v>64300.964489276623</v>
      </c>
      <c r="X12" s="88">
        <v>82665.996335697389</v>
      </c>
      <c r="Y12" s="80">
        <v>33580.917116590535</v>
      </c>
      <c r="Z12" s="73">
        <f t="shared" ref="Z12:Z39" si="0">SUM(B12:Y12)</f>
        <v>3371564.7176068029</v>
      </c>
    </row>
    <row r="13" spans="1:26" ht="13.7" customHeight="1">
      <c r="A13" s="79">
        <v>1994</v>
      </c>
      <c r="B13" s="87">
        <v>786347.0600433558</v>
      </c>
      <c r="C13" s="88">
        <v>758156.93358646997</v>
      </c>
      <c r="D13" s="88">
        <v>40571.496182135423</v>
      </c>
      <c r="E13" s="88">
        <v>350691.77651763038</v>
      </c>
      <c r="F13" s="88">
        <v>71050.510391167219</v>
      </c>
      <c r="G13" s="88">
        <v>76571.472822789889</v>
      </c>
      <c r="H13" s="88">
        <v>73589.095194200752</v>
      </c>
      <c r="I13" s="88">
        <v>107994.62989520904</v>
      </c>
      <c r="J13" s="88">
        <v>51609.646057716513</v>
      </c>
      <c r="K13" s="88">
        <v>68184.999201519968</v>
      </c>
      <c r="L13" s="88">
        <v>57174.576887524301</v>
      </c>
      <c r="M13" s="88">
        <v>25419.763907176504</v>
      </c>
      <c r="N13" s="88">
        <v>115969.17578140979</v>
      </c>
      <c r="O13" s="88">
        <v>66700.420812532451</v>
      </c>
      <c r="P13" s="88">
        <v>90187.286245207666</v>
      </c>
      <c r="Q13" s="88">
        <v>82583.882151691418</v>
      </c>
      <c r="R13" s="88">
        <v>109894.38166684618</v>
      </c>
      <c r="S13" s="88">
        <v>90408.035746307753</v>
      </c>
      <c r="T13" s="88">
        <v>49626.467513962845</v>
      </c>
      <c r="U13" s="88">
        <v>52423.952037362069</v>
      </c>
      <c r="V13" s="88">
        <v>192148.70686909027</v>
      </c>
      <c r="W13" s="88">
        <v>69314.87738418745</v>
      </c>
      <c r="X13" s="88">
        <v>102730.07609786835</v>
      </c>
      <c r="Y13" s="80">
        <v>48337.622000515359</v>
      </c>
      <c r="Z13" s="73">
        <f t="shared" si="0"/>
        <v>3537686.8449938763</v>
      </c>
    </row>
    <row r="14" spans="1:26" ht="13.7" customHeight="1">
      <c r="A14" s="79">
        <v>1995</v>
      </c>
      <c r="B14" s="87">
        <v>792892.06616141216</v>
      </c>
      <c r="C14" s="88">
        <v>817620.15994122613</v>
      </c>
      <c r="D14" s="88">
        <v>37712.576255987457</v>
      </c>
      <c r="E14" s="88">
        <v>225070.24278615825</v>
      </c>
      <c r="F14" s="88">
        <v>60289.488447777127</v>
      </c>
      <c r="G14" s="88">
        <v>85570.350668691332</v>
      </c>
      <c r="H14" s="88">
        <v>66081.755793854245</v>
      </c>
      <c r="I14" s="88">
        <v>118043.43599132805</v>
      </c>
      <c r="J14" s="88">
        <v>49664.270634538312</v>
      </c>
      <c r="K14" s="88">
        <v>67489.813922705172</v>
      </c>
      <c r="L14" s="88">
        <v>54866.38381261914</v>
      </c>
      <c r="M14" s="88">
        <v>38443.242621029145</v>
      </c>
      <c r="N14" s="88">
        <v>134567.19080574447</v>
      </c>
      <c r="O14" s="88">
        <v>67650.037318956995</v>
      </c>
      <c r="P14" s="88">
        <v>98971.795641876364</v>
      </c>
      <c r="Q14" s="88">
        <v>77344.412706069008</v>
      </c>
      <c r="R14" s="88">
        <v>106357.54951872826</v>
      </c>
      <c r="S14" s="88">
        <v>90705.141277015136</v>
      </c>
      <c r="T14" s="88">
        <v>48059.571721313798</v>
      </c>
      <c r="U14" s="88">
        <v>58287.242203298389</v>
      </c>
      <c r="V14" s="88">
        <v>187760.07760886502</v>
      </c>
      <c r="W14" s="88">
        <v>68403.224813638662</v>
      </c>
      <c r="X14" s="88">
        <v>97215.434242264295</v>
      </c>
      <c r="Y14" s="80">
        <v>47161.67636627116</v>
      </c>
      <c r="Z14" s="73">
        <f t="shared" si="0"/>
        <v>3496227.1412613695</v>
      </c>
    </row>
    <row r="15" spans="1:26" ht="13.7" customHeight="1">
      <c r="A15" s="79">
        <v>1996</v>
      </c>
      <c r="B15" s="87">
        <v>818269.02148507896</v>
      </c>
      <c r="C15" s="88">
        <v>911797.20530677191</v>
      </c>
      <c r="D15" s="88">
        <v>38364.769496035122</v>
      </c>
      <c r="E15" s="88">
        <v>199800.45897860953</v>
      </c>
      <c r="F15" s="88">
        <v>57257.54347817455</v>
      </c>
      <c r="G15" s="88">
        <v>88040.051661528283</v>
      </c>
      <c r="H15" s="88">
        <v>67951.602583479966</v>
      </c>
      <c r="I15" s="88">
        <v>107318.51947157958</v>
      </c>
      <c r="J15" s="88">
        <v>51950.108835299972</v>
      </c>
      <c r="K15" s="88">
        <v>60612.596871161419</v>
      </c>
      <c r="L15" s="88">
        <v>53462.103654160332</v>
      </c>
      <c r="M15" s="88">
        <v>47863.012414456731</v>
      </c>
      <c r="N15" s="88">
        <v>127947.21849359112</v>
      </c>
      <c r="O15" s="88">
        <v>63096.025014931576</v>
      </c>
      <c r="P15" s="88">
        <v>88197.373036186531</v>
      </c>
      <c r="Q15" s="88">
        <v>68767.735454578826</v>
      </c>
      <c r="R15" s="88">
        <v>103061.89728790017</v>
      </c>
      <c r="S15" s="88">
        <v>64459.730330456965</v>
      </c>
      <c r="T15" s="88">
        <v>46308.535078384615</v>
      </c>
      <c r="U15" s="88">
        <v>55938.919549539845</v>
      </c>
      <c r="V15" s="88">
        <v>185405.97163710065</v>
      </c>
      <c r="W15" s="88">
        <v>63394.987698777259</v>
      </c>
      <c r="X15" s="88">
        <v>100671.78939538093</v>
      </c>
      <c r="Y15" s="80">
        <v>38292.213331977495</v>
      </c>
      <c r="Z15" s="73">
        <f t="shared" si="0"/>
        <v>3508229.3905451414</v>
      </c>
    </row>
    <row r="16" spans="1:26" ht="13.7" customHeight="1">
      <c r="A16" s="79">
        <v>1997</v>
      </c>
      <c r="B16" s="87">
        <v>835397.11565204989</v>
      </c>
      <c r="C16" s="88">
        <v>946136.99247433117</v>
      </c>
      <c r="D16" s="88">
        <v>51154.695268327698</v>
      </c>
      <c r="E16" s="88">
        <v>215870.94066010058</v>
      </c>
      <c r="F16" s="88">
        <v>66853.356256338448</v>
      </c>
      <c r="G16" s="88">
        <v>102095.32709195177</v>
      </c>
      <c r="H16" s="88">
        <v>69268.624395712977</v>
      </c>
      <c r="I16" s="88">
        <v>112061.55499334722</v>
      </c>
      <c r="J16" s="88">
        <v>61100.767122054211</v>
      </c>
      <c r="K16" s="88">
        <v>62914.554067801473</v>
      </c>
      <c r="L16" s="88">
        <v>59434.392617971549</v>
      </c>
      <c r="M16" s="88">
        <v>50807.175775658361</v>
      </c>
      <c r="N16" s="88">
        <v>133047.03333235983</v>
      </c>
      <c r="O16" s="88">
        <v>71609.946339067465</v>
      </c>
      <c r="P16" s="88">
        <v>95533.571225580032</v>
      </c>
      <c r="Q16" s="88">
        <v>68011.982975300896</v>
      </c>
      <c r="R16" s="88">
        <v>117410.19972009803</v>
      </c>
      <c r="S16" s="88">
        <v>74503.291260065656</v>
      </c>
      <c r="T16" s="88">
        <v>48723.346042363191</v>
      </c>
      <c r="U16" s="88">
        <v>63850.159191962674</v>
      </c>
      <c r="V16" s="88">
        <v>184413.37204859371</v>
      </c>
      <c r="W16" s="88">
        <v>69961.814949499574</v>
      </c>
      <c r="X16" s="88">
        <v>91556.056725960312</v>
      </c>
      <c r="Y16" s="80">
        <v>41747.59376288559</v>
      </c>
      <c r="Z16" s="73">
        <f t="shared" si="0"/>
        <v>3693463.8639493817</v>
      </c>
    </row>
    <row r="17" spans="1:26" ht="13.7" customHeight="1">
      <c r="A17" s="79">
        <v>1998</v>
      </c>
      <c r="B17" s="87">
        <v>827061.30956781632</v>
      </c>
      <c r="C17" s="88">
        <v>1041968.3510314355</v>
      </c>
      <c r="D17" s="88">
        <v>39237.569150908246</v>
      </c>
      <c r="E17" s="88">
        <v>170481.7195944899</v>
      </c>
      <c r="F17" s="88">
        <v>75206.257894228096</v>
      </c>
      <c r="G17" s="88">
        <v>107298.6542891944</v>
      </c>
      <c r="H17" s="88">
        <v>71660.849036222789</v>
      </c>
      <c r="I17" s="88">
        <v>142501.15718870435</v>
      </c>
      <c r="J17" s="88">
        <v>74318.43799952307</v>
      </c>
      <c r="K17" s="88">
        <v>65892.546660260923</v>
      </c>
      <c r="L17" s="88">
        <v>60705.287266252017</v>
      </c>
      <c r="M17" s="88">
        <v>55974.312173444137</v>
      </c>
      <c r="N17" s="88">
        <v>145817.86659739155</v>
      </c>
      <c r="O17" s="88">
        <v>84366.262255577516</v>
      </c>
      <c r="P17" s="88">
        <v>103164.21956781189</v>
      </c>
      <c r="Q17" s="88">
        <v>67688.276643027028</v>
      </c>
      <c r="R17" s="88">
        <v>110937.70131317036</v>
      </c>
      <c r="S17" s="88">
        <v>81908.543229586328</v>
      </c>
      <c r="T17" s="88">
        <v>36588.414979741799</v>
      </c>
      <c r="U17" s="88">
        <v>55038.852413382832</v>
      </c>
      <c r="V17" s="88">
        <v>179259.38429409426</v>
      </c>
      <c r="W17" s="88">
        <v>73559.242297788296</v>
      </c>
      <c r="X17" s="88">
        <v>89440.357053197047</v>
      </c>
      <c r="Y17" s="80">
        <v>46679.063583414973</v>
      </c>
      <c r="Z17" s="73">
        <f t="shared" si="0"/>
        <v>3806754.6360806637</v>
      </c>
    </row>
    <row r="18" spans="1:26" ht="13.7" customHeight="1">
      <c r="A18" s="79">
        <v>1999</v>
      </c>
      <c r="B18" s="87">
        <v>853926.23395916342</v>
      </c>
      <c r="C18" s="88">
        <v>1182869.1393105711</v>
      </c>
      <c r="D18" s="88">
        <v>51017.004441614801</v>
      </c>
      <c r="E18" s="88">
        <v>184980.10524849768</v>
      </c>
      <c r="F18" s="88">
        <v>67500.250281384346</v>
      </c>
      <c r="G18" s="88">
        <v>106759.41522835082</v>
      </c>
      <c r="H18" s="88">
        <v>72411.931598139694</v>
      </c>
      <c r="I18" s="88">
        <v>187691.96336458565</v>
      </c>
      <c r="J18" s="88">
        <v>71007.810360090443</v>
      </c>
      <c r="K18" s="88">
        <v>64723.941939221164</v>
      </c>
      <c r="L18" s="88">
        <v>64096.401535156343</v>
      </c>
      <c r="M18" s="88">
        <v>62477.213687342504</v>
      </c>
      <c r="N18" s="88">
        <v>144633.75845197763</v>
      </c>
      <c r="O18" s="88">
        <v>76671.784708759442</v>
      </c>
      <c r="P18" s="88">
        <v>120806.14751411369</v>
      </c>
      <c r="Q18" s="88">
        <v>68116.676980965916</v>
      </c>
      <c r="R18" s="88">
        <v>117713.55527786289</v>
      </c>
      <c r="S18" s="88">
        <v>93081.467169352371</v>
      </c>
      <c r="T18" s="88">
        <v>40341.032268329385</v>
      </c>
      <c r="U18" s="88">
        <v>69146.534398729957</v>
      </c>
      <c r="V18" s="88">
        <v>203001.79471075797</v>
      </c>
      <c r="W18" s="88">
        <v>75750.418699348753</v>
      </c>
      <c r="X18" s="88">
        <v>96122.338703164889</v>
      </c>
      <c r="Y18" s="80">
        <v>40995.14633400536</v>
      </c>
      <c r="Z18" s="73">
        <f t="shared" si="0"/>
        <v>4115842.0661714869</v>
      </c>
    </row>
    <row r="19" spans="1:26" ht="13.7" customHeight="1">
      <c r="A19" s="79">
        <v>2000</v>
      </c>
      <c r="B19" s="87">
        <v>866731.02090942254</v>
      </c>
      <c r="C19" s="88">
        <v>1086937.422426987</v>
      </c>
      <c r="D19" s="88">
        <v>43663.432164157726</v>
      </c>
      <c r="E19" s="88">
        <v>203060.58233575872</v>
      </c>
      <c r="F19" s="88">
        <v>59883.196099268949</v>
      </c>
      <c r="G19" s="88">
        <v>103532.23446974902</v>
      </c>
      <c r="H19" s="88">
        <v>69810.592572753885</v>
      </c>
      <c r="I19" s="88">
        <v>131858.14033828204</v>
      </c>
      <c r="J19" s="88">
        <v>63616.047836911639</v>
      </c>
      <c r="K19" s="88">
        <v>67121.849038446177</v>
      </c>
      <c r="L19" s="88">
        <v>60862.234375272026</v>
      </c>
      <c r="M19" s="88">
        <v>61616.040212878441</v>
      </c>
      <c r="N19" s="88">
        <v>143224.09520783965</v>
      </c>
      <c r="O19" s="88">
        <v>72178.810457192332</v>
      </c>
      <c r="P19" s="88">
        <v>129000.07171851544</v>
      </c>
      <c r="Q19" s="88">
        <v>68996.28501814061</v>
      </c>
      <c r="R19" s="88">
        <v>121776.44174102096</v>
      </c>
      <c r="S19" s="88">
        <v>91779.337234118066</v>
      </c>
      <c r="T19" s="88">
        <v>51622.34051542345</v>
      </c>
      <c r="U19" s="88">
        <v>64763.549846033835</v>
      </c>
      <c r="V19" s="88">
        <v>202225.17583135091</v>
      </c>
      <c r="W19" s="88">
        <v>82644.479532259604</v>
      </c>
      <c r="X19" s="88">
        <v>96546.923169937654</v>
      </c>
      <c r="Y19" s="80">
        <v>35030.473215114434</v>
      </c>
      <c r="Z19" s="73">
        <f t="shared" si="0"/>
        <v>3978480.7762668352</v>
      </c>
    </row>
    <row r="20" spans="1:26" ht="13.7" customHeight="1">
      <c r="A20" s="79">
        <v>2001</v>
      </c>
      <c r="B20" s="87">
        <v>853944.90767095156</v>
      </c>
      <c r="C20" s="88">
        <v>1133406.0845240399</v>
      </c>
      <c r="D20" s="88">
        <v>44863.367006512985</v>
      </c>
      <c r="E20" s="88">
        <v>246776.37914133206</v>
      </c>
      <c r="F20" s="88">
        <v>55352.171928871154</v>
      </c>
      <c r="G20" s="88">
        <v>96641.52135420742</v>
      </c>
      <c r="H20" s="88">
        <v>69185.048256611743</v>
      </c>
      <c r="I20" s="88">
        <v>132908.8349975225</v>
      </c>
      <c r="J20" s="88">
        <v>60982.908860139236</v>
      </c>
      <c r="K20" s="88">
        <v>64302.432577556159</v>
      </c>
      <c r="L20" s="88">
        <v>60265.163539089677</v>
      </c>
      <c r="M20" s="88">
        <v>60563.181207720663</v>
      </c>
      <c r="N20" s="88">
        <v>131019.52348181306</v>
      </c>
      <c r="O20" s="88">
        <v>68691.543355574468</v>
      </c>
      <c r="P20" s="88">
        <v>138948.92061246565</v>
      </c>
      <c r="Q20" s="88">
        <v>69460.172531821008</v>
      </c>
      <c r="R20" s="88">
        <v>116098.4300607316</v>
      </c>
      <c r="S20" s="88">
        <v>95362.600556526493</v>
      </c>
      <c r="T20" s="88">
        <v>69580.747151420583</v>
      </c>
      <c r="U20" s="88">
        <v>69942.655447308745</v>
      </c>
      <c r="V20" s="88">
        <v>195855.19854622713</v>
      </c>
      <c r="W20" s="88">
        <v>79967.446877183524</v>
      </c>
      <c r="X20" s="88">
        <v>106607.36297342894</v>
      </c>
      <c r="Y20" s="80">
        <v>35733.988759873275</v>
      </c>
      <c r="Z20" s="73">
        <f t="shared" si="0"/>
        <v>4056460.5914189289</v>
      </c>
    </row>
    <row r="21" spans="1:26" ht="13.7" customHeight="1">
      <c r="A21" s="79">
        <v>2002</v>
      </c>
      <c r="B21" s="87">
        <v>839044.38231143029</v>
      </c>
      <c r="C21" s="88">
        <v>1036857.2015938661</v>
      </c>
      <c r="D21" s="88">
        <v>45415.801629275047</v>
      </c>
      <c r="E21" s="88">
        <v>252170.43258529971</v>
      </c>
      <c r="F21" s="88">
        <v>51551.477114132736</v>
      </c>
      <c r="G21" s="88">
        <v>96700.888706764512</v>
      </c>
      <c r="H21" s="88">
        <v>83349.361437617845</v>
      </c>
      <c r="I21" s="88">
        <v>121533.81827899045</v>
      </c>
      <c r="J21" s="88">
        <v>64500.975141945688</v>
      </c>
      <c r="K21" s="88">
        <v>69387.443264475267</v>
      </c>
      <c r="L21" s="88">
        <v>60539.520855395618</v>
      </c>
      <c r="M21" s="88">
        <v>56336.152390343203</v>
      </c>
      <c r="N21" s="88">
        <v>126043.80496739656</v>
      </c>
      <c r="O21" s="88">
        <v>69041.627154501984</v>
      </c>
      <c r="P21" s="88">
        <v>143622.24487693727</v>
      </c>
      <c r="Q21" s="88">
        <v>70375.287049356484</v>
      </c>
      <c r="R21" s="88">
        <v>122832.88890444489</v>
      </c>
      <c r="S21" s="88">
        <v>90986.406534699199</v>
      </c>
      <c r="T21" s="88">
        <v>66843.092821085913</v>
      </c>
      <c r="U21" s="88">
        <v>70173.667579013229</v>
      </c>
      <c r="V21" s="88">
        <v>193884.66641918596</v>
      </c>
      <c r="W21" s="88">
        <v>84332.225895174779</v>
      </c>
      <c r="X21" s="88">
        <v>110097.25886623168</v>
      </c>
      <c r="Y21" s="80">
        <v>37470.190033340055</v>
      </c>
      <c r="Z21" s="73">
        <f t="shared" si="0"/>
        <v>3963090.8164109048</v>
      </c>
    </row>
    <row r="22" spans="1:26" ht="13.7" customHeight="1">
      <c r="A22" s="79">
        <v>2003</v>
      </c>
      <c r="B22" s="87">
        <v>1001350.3324030336</v>
      </c>
      <c r="C22" s="88">
        <v>1165859.3813175811</v>
      </c>
      <c r="D22" s="88">
        <v>50258.825779070903</v>
      </c>
      <c r="E22" s="88">
        <v>256867.76279672334</v>
      </c>
      <c r="F22" s="88">
        <v>60510.196043452241</v>
      </c>
      <c r="G22" s="88">
        <v>98528.89035969539</v>
      </c>
      <c r="H22" s="88">
        <v>99894.997824834834</v>
      </c>
      <c r="I22" s="88">
        <v>154667.45861157269</v>
      </c>
      <c r="J22" s="88">
        <v>77147.030666578066</v>
      </c>
      <c r="K22" s="88">
        <v>82840.475942583376</v>
      </c>
      <c r="L22" s="88">
        <v>74479.705938749408</v>
      </c>
      <c r="M22" s="88">
        <v>80999.877499687718</v>
      </c>
      <c r="N22" s="88">
        <v>158636.83124218561</v>
      </c>
      <c r="O22" s="88">
        <v>76670.685666752121</v>
      </c>
      <c r="P22" s="88">
        <v>239892.69289172077</v>
      </c>
      <c r="Q22" s="88">
        <v>94780.671355609884</v>
      </c>
      <c r="R22" s="88">
        <v>145065.00978363949</v>
      </c>
      <c r="S22" s="88">
        <v>101782.0175717706</v>
      </c>
      <c r="T22" s="88">
        <v>67423.051675971728</v>
      </c>
      <c r="U22" s="88">
        <v>104565.43029778868</v>
      </c>
      <c r="V22" s="88">
        <v>268801.71621160512</v>
      </c>
      <c r="W22" s="88">
        <v>78632.791454346196</v>
      </c>
      <c r="X22" s="88">
        <v>114006.55115113429</v>
      </c>
      <c r="Y22" s="80">
        <v>43417.867346938307</v>
      </c>
      <c r="Z22" s="73">
        <f t="shared" si="0"/>
        <v>4697080.2518330244</v>
      </c>
    </row>
    <row r="23" spans="1:26" ht="13.7" customHeight="1">
      <c r="A23" s="79">
        <v>2004</v>
      </c>
      <c r="B23" s="87">
        <v>1059344.5344424408</v>
      </c>
      <c r="C23" s="88">
        <v>1377663.3972586647</v>
      </c>
      <c r="D23" s="88">
        <v>50453.632599999997</v>
      </c>
      <c r="E23" s="88">
        <v>317237.33267056849</v>
      </c>
      <c r="F23" s="88">
        <v>89326.671336714164</v>
      </c>
      <c r="G23" s="88">
        <v>109582.99055691484</v>
      </c>
      <c r="H23" s="88">
        <v>137255.99554570316</v>
      </c>
      <c r="I23" s="88">
        <v>210076.59731726535</v>
      </c>
      <c r="J23" s="88">
        <v>97773.736140696899</v>
      </c>
      <c r="K23" s="88">
        <v>101672.43930599943</v>
      </c>
      <c r="L23" s="88">
        <v>85148.50063934963</v>
      </c>
      <c r="M23" s="88">
        <v>91061.591448749503</v>
      </c>
      <c r="N23" s="88">
        <v>186631.63454053603</v>
      </c>
      <c r="O23" s="88">
        <v>107357.23833728509</v>
      </c>
      <c r="P23" s="88">
        <v>244879.63393406037</v>
      </c>
      <c r="Q23" s="88">
        <v>125957.86215919074</v>
      </c>
      <c r="R23" s="88">
        <v>180520.73274400597</v>
      </c>
      <c r="S23" s="88">
        <v>102029.12301507968</v>
      </c>
      <c r="T23" s="88">
        <v>73248.777591504971</v>
      </c>
      <c r="U23" s="88">
        <v>120800.77721710199</v>
      </c>
      <c r="V23" s="88">
        <v>329339.78515119053</v>
      </c>
      <c r="W23" s="88">
        <v>144704.958187768</v>
      </c>
      <c r="X23" s="88">
        <v>181634.722554768</v>
      </c>
      <c r="Y23" s="80">
        <v>54423.1265151689</v>
      </c>
      <c r="Z23" s="73">
        <f t="shared" si="0"/>
        <v>5578125.7912107278</v>
      </c>
    </row>
    <row r="24" spans="1:26" ht="13.7" customHeight="1">
      <c r="A24" s="79">
        <v>2005</v>
      </c>
      <c r="B24" s="87">
        <v>1362354.9180000001</v>
      </c>
      <c r="C24" s="88">
        <v>1725500</v>
      </c>
      <c r="D24" s="88">
        <v>78952.332049999997</v>
      </c>
      <c r="E24" s="88">
        <v>436976.39799999999</v>
      </c>
      <c r="F24" s="88">
        <v>134879.05011694334</v>
      </c>
      <c r="G24" s="88">
        <v>164947.53512000002</v>
      </c>
      <c r="H24" s="88">
        <v>185374.3021</v>
      </c>
      <c r="I24" s="88">
        <v>268541.93099999998</v>
      </c>
      <c r="J24" s="88">
        <v>163921.15239098534</v>
      </c>
      <c r="K24" s="88">
        <v>138581</v>
      </c>
      <c r="L24" s="88">
        <v>115968</v>
      </c>
      <c r="M24" s="88">
        <v>146050.62326591735</v>
      </c>
      <c r="N24" s="88">
        <v>220200</v>
      </c>
      <c r="O24" s="88">
        <v>120509.99999999997</v>
      </c>
      <c r="P24" s="88">
        <v>282965.13199999998</v>
      </c>
      <c r="Q24" s="88">
        <v>187231.85303999999</v>
      </c>
      <c r="R24" s="88">
        <v>218848.73720999999</v>
      </c>
      <c r="S24" s="88">
        <v>187502.29745807077</v>
      </c>
      <c r="T24" s="88">
        <v>84118.707428440903</v>
      </c>
      <c r="U24" s="88">
        <v>164889.08555071554</v>
      </c>
      <c r="V24" s="88">
        <v>420176.17728</v>
      </c>
      <c r="W24" s="88">
        <v>159029</v>
      </c>
      <c r="X24" s="88">
        <v>247517.36350000001</v>
      </c>
      <c r="Y24" s="80">
        <v>78566.200000000012</v>
      </c>
      <c r="Z24" s="73">
        <f t="shared" si="0"/>
        <v>7293601.7955110734</v>
      </c>
    </row>
    <row r="25" spans="1:26" ht="13.7" customHeight="1">
      <c r="A25" s="79">
        <v>2006</v>
      </c>
      <c r="B25" s="87">
        <v>1979750.3900000001</v>
      </c>
      <c r="C25" s="88">
        <v>1869777.0000000002</v>
      </c>
      <c r="D25" s="88">
        <v>118412.6333</v>
      </c>
      <c r="E25" s="88">
        <v>560273.397</v>
      </c>
      <c r="F25" s="88">
        <v>178739.9824782818</v>
      </c>
      <c r="G25" s="88">
        <v>219067</v>
      </c>
      <c r="H25" s="88">
        <v>207380.076</v>
      </c>
      <c r="I25" s="88">
        <v>341881.35606999998</v>
      </c>
      <c r="J25" s="88">
        <v>103106.37154742722</v>
      </c>
      <c r="K25" s="88">
        <v>180579.02093000003</v>
      </c>
      <c r="L25" s="88">
        <v>135300.26366502221</v>
      </c>
      <c r="M25" s="88">
        <v>168103.35566346196</v>
      </c>
      <c r="N25" s="88">
        <v>274600</v>
      </c>
      <c r="O25" s="88">
        <v>127143.42999999998</v>
      </c>
      <c r="P25" s="88">
        <v>367679.20809999999</v>
      </c>
      <c r="Q25" s="88">
        <v>230850.25646999999</v>
      </c>
      <c r="R25" s="88">
        <v>280842.83999999997</v>
      </c>
      <c r="S25" s="88">
        <v>236925.52541866561</v>
      </c>
      <c r="T25" s="88">
        <v>128815.22169999997</v>
      </c>
      <c r="U25" s="88">
        <v>221388.89276214378</v>
      </c>
      <c r="V25" s="88">
        <v>553983.26373000001</v>
      </c>
      <c r="W25" s="88">
        <v>258141.18137999997</v>
      </c>
      <c r="X25" s="88">
        <v>311577.23081000004</v>
      </c>
      <c r="Y25" s="80">
        <v>129087.681</v>
      </c>
      <c r="Z25" s="73">
        <f t="shared" si="0"/>
        <v>9183405.578025002</v>
      </c>
    </row>
    <row r="26" spans="1:26" ht="13.7" customHeight="1">
      <c r="A26" s="79">
        <v>2007</v>
      </c>
      <c r="B26" s="87">
        <v>2297659.0630000001</v>
      </c>
      <c r="C26" s="88">
        <v>2372002.3999999994</v>
      </c>
      <c r="D26" s="88">
        <v>192130.35829</v>
      </c>
      <c r="E26" s="88">
        <v>674184.24199999997</v>
      </c>
      <c r="F26" s="88">
        <v>224203.74622999999</v>
      </c>
      <c r="G26" s="88">
        <v>365968.07241999992</v>
      </c>
      <c r="H26" s="88">
        <v>270609.75295000063</v>
      </c>
      <c r="I26" s="88">
        <v>446614.42525999999</v>
      </c>
      <c r="J26" s="88">
        <v>183331.90410619226</v>
      </c>
      <c r="K26" s="88">
        <v>252601.50054352439</v>
      </c>
      <c r="L26" s="88">
        <v>182339.06813129422</v>
      </c>
      <c r="M26" s="88">
        <v>152187.2862899999</v>
      </c>
      <c r="N26" s="88">
        <v>333723.57212500001</v>
      </c>
      <c r="O26" s="88">
        <v>231126.39999999997</v>
      </c>
      <c r="P26" s="88">
        <v>478728.17135999992</v>
      </c>
      <c r="Q26" s="88">
        <v>315913.04437000002</v>
      </c>
      <c r="R26" s="88">
        <v>382118.76462000003</v>
      </c>
      <c r="S26" s="88">
        <v>276507.61461248784</v>
      </c>
      <c r="T26" s="88">
        <v>151916.04942999993</v>
      </c>
      <c r="U26" s="88">
        <v>326703.78415804706</v>
      </c>
      <c r="V26" s="88">
        <v>752253.99213999999</v>
      </c>
      <c r="W26" s="88">
        <v>286149.90074000001</v>
      </c>
      <c r="X26" s="88">
        <v>455187.91</v>
      </c>
      <c r="Y26" s="80">
        <v>150121.6398702602</v>
      </c>
      <c r="Z26" s="73">
        <f t="shared" si="0"/>
        <v>11754282.662646806</v>
      </c>
    </row>
    <row r="27" spans="1:26" ht="13.7" customHeight="1">
      <c r="A27" s="79">
        <v>2008</v>
      </c>
      <c r="B27" s="87">
        <v>2855356</v>
      </c>
      <c r="C27" s="88">
        <v>3094287.4</v>
      </c>
      <c r="D27" s="88">
        <v>253164.8352</v>
      </c>
      <c r="E27" s="88">
        <v>996906.14800000004</v>
      </c>
      <c r="F27" s="88">
        <v>302209.26922000002</v>
      </c>
      <c r="G27" s="88">
        <v>542426.20199999993</v>
      </c>
      <c r="H27" s="88">
        <v>369368.85230000003</v>
      </c>
      <c r="I27" s="88">
        <v>619724.98475000006</v>
      </c>
      <c r="J27" s="88">
        <v>250397.26009360721</v>
      </c>
      <c r="K27" s="88">
        <v>336078.62964758073</v>
      </c>
      <c r="L27" s="88">
        <v>264456.50715120346</v>
      </c>
      <c r="M27" s="88">
        <v>182716.06579000002</v>
      </c>
      <c r="N27" s="88">
        <v>492986.18230978469</v>
      </c>
      <c r="O27" s="88">
        <v>286070.09999999998</v>
      </c>
      <c r="P27" s="88">
        <v>625955.22499999998</v>
      </c>
      <c r="Q27" s="88">
        <v>410436.96249000001</v>
      </c>
      <c r="R27" s="88">
        <v>444095.95052999997</v>
      </c>
      <c r="S27" s="88">
        <v>377696.9182055</v>
      </c>
      <c r="T27" s="88">
        <v>254717.70325000008</v>
      </c>
      <c r="U27" s="88">
        <v>565588.64740000002</v>
      </c>
      <c r="V27" s="88">
        <v>1040759.0811299999</v>
      </c>
      <c r="W27" s="88">
        <v>408612</v>
      </c>
      <c r="X27" s="88">
        <v>648700.24990000005</v>
      </c>
      <c r="Y27" s="80">
        <v>164540</v>
      </c>
      <c r="Z27" s="73">
        <f t="shared" si="0"/>
        <v>15787251.174367674</v>
      </c>
    </row>
    <row r="28" spans="1:26" ht="13.7" customHeight="1">
      <c r="A28" s="79">
        <v>2009</v>
      </c>
      <c r="B28" s="87">
        <v>3812040.4540400002</v>
      </c>
      <c r="C28" s="88">
        <v>4433366</v>
      </c>
      <c r="D28" s="88">
        <v>292413.74599999998</v>
      </c>
      <c r="E28" s="88">
        <v>1230091.102</v>
      </c>
      <c r="F28" s="88">
        <v>391266.34470000002</v>
      </c>
      <c r="G28" s="88">
        <v>672449.62</v>
      </c>
      <c r="H28" s="88">
        <v>437304.90199999994</v>
      </c>
      <c r="I28" s="88">
        <v>679572.4540799997</v>
      </c>
      <c r="J28" s="88">
        <v>393281.69786000001</v>
      </c>
      <c r="K28" s="88">
        <v>407990.61</v>
      </c>
      <c r="L28" s="88">
        <v>262311</v>
      </c>
      <c r="M28" s="88">
        <v>222858.79</v>
      </c>
      <c r="N28" s="88">
        <v>645159.47976020852</v>
      </c>
      <c r="O28" s="88">
        <v>252405</v>
      </c>
      <c r="P28" s="88">
        <v>783536</v>
      </c>
      <c r="Q28" s="88">
        <v>490484.44335000002</v>
      </c>
      <c r="R28" s="88">
        <v>660344.83451000007</v>
      </c>
      <c r="S28" s="88">
        <v>436710</v>
      </c>
      <c r="T28" s="88">
        <v>323880.20596999995</v>
      </c>
      <c r="U28" s="88">
        <v>531497.37219999998</v>
      </c>
      <c r="V28" s="88">
        <v>1348165.84785</v>
      </c>
      <c r="W28" s="88">
        <v>351890</v>
      </c>
      <c r="X28" s="88">
        <v>739184</v>
      </c>
      <c r="Y28" s="80">
        <v>236131.86048999999</v>
      </c>
      <c r="Z28" s="73">
        <f t="shared" si="0"/>
        <v>20034335.764810208</v>
      </c>
    </row>
    <row r="29" spans="1:26" ht="13.7" customHeight="1">
      <c r="A29" s="79">
        <v>2010</v>
      </c>
      <c r="B29" s="87">
        <v>4319980.4534599995</v>
      </c>
      <c r="C29" s="88">
        <v>5309420.4000000004</v>
      </c>
      <c r="D29" s="88">
        <v>371876.02843000001</v>
      </c>
      <c r="E29" s="88">
        <v>1638022.3139999998</v>
      </c>
      <c r="F29" s="88">
        <v>510764.78222999995</v>
      </c>
      <c r="G29" s="88">
        <v>721608.82000000007</v>
      </c>
      <c r="H29" s="88">
        <v>586316.23805999989</v>
      </c>
      <c r="I29" s="88">
        <v>893472.46372000012</v>
      </c>
      <c r="J29" s="88">
        <v>541734</v>
      </c>
      <c r="K29" s="88">
        <v>504332.66999999993</v>
      </c>
      <c r="L29" s="88">
        <v>501831.28246983216</v>
      </c>
      <c r="M29" s="88">
        <v>275868.69</v>
      </c>
      <c r="N29" s="88">
        <v>693556.0559700001</v>
      </c>
      <c r="O29" s="88">
        <v>389937.12</v>
      </c>
      <c r="P29" s="88">
        <v>903910.24149000004</v>
      </c>
      <c r="Q29" s="88">
        <v>648117.76500000013</v>
      </c>
      <c r="R29" s="88">
        <v>770644.95646999998</v>
      </c>
      <c r="S29" s="88">
        <v>526760</v>
      </c>
      <c r="T29" s="88">
        <v>330202.06693000003</v>
      </c>
      <c r="U29" s="88">
        <v>678083.39020000002</v>
      </c>
      <c r="V29" s="88">
        <v>1857018.30904</v>
      </c>
      <c r="W29" s="88">
        <v>541412</v>
      </c>
      <c r="X29" s="88">
        <v>1046147.6784100001</v>
      </c>
      <c r="Y29" s="80">
        <v>259978</v>
      </c>
      <c r="Z29" s="73">
        <f t="shared" si="0"/>
        <v>24820995.725879829</v>
      </c>
    </row>
    <row r="30" spans="1:26" ht="13.7" customHeight="1">
      <c r="A30" s="79">
        <v>2011</v>
      </c>
      <c r="B30" s="87">
        <v>6138559</v>
      </c>
      <c r="C30" s="88">
        <v>6886130</v>
      </c>
      <c r="D30" s="88">
        <v>516641.217</v>
      </c>
      <c r="E30" s="88">
        <v>2419803.7321955478</v>
      </c>
      <c r="F30" s="88">
        <v>856316.99703000009</v>
      </c>
      <c r="G30" s="88">
        <v>1105985.3558206102</v>
      </c>
      <c r="H30" s="88">
        <v>780138.43989999988</v>
      </c>
      <c r="I30" s="88">
        <v>1331316.7466599997</v>
      </c>
      <c r="J30" s="88">
        <v>754192.55107000005</v>
      </c>
      <c r="K30" s="88">
        <v>653337.18000000005</v>
      </c>
      <c r="L30" s="88">
        <v>588562.27538752346</v>
      </c>
      <c r="M30" s="88">
        <v>392826.92745999986</v>
      </c>
      <c r="N30" s="88">
        <v>983758.63892000006</v>
      </c>
      <c r="O30" s="88">
        <v>526979.23</v>
      </c>
      <c r="P30" s="88">
        <v>1108000</v>
      </c>
      <c r="Q30" s="88">
        <v>927156.94907999993</v>
      </c>
      <c r="R30" s="88">
        <v>1172030.4200000002</v>
      </c>
      <c r="S30" s="88">
        <v>669560.00000000012</v>
      </c>
      <c r="T30" s="88">
        <v>415034.59999367071</v>
      </c>
      <c r="U30" s="88">
        <v>881402.5941499999</v>
      </c>
      <c r="V30" s="88">
        <v>2750689.0552307037</v>
      </c>
      <c r="W30" s="88">
        <v>770067</v>
      </c>
      <c r="X30" s="88">
        <v>1583595.9999999998</v>
      </c>
      <c r="Y30" s="80">
        <v>388690.21480000002</v>
      </c>
      <c r="Z30" s="73">
        <f t="shared" si="0"/>
        <v>34600775.124698065</v>
      </c>
    </row>
    <row r="31" spans="1:26" ht="13.7" customHeight="1">
      <c r="A31" s="79">
        <v>2012</v>
      </c>
      <c r="B31" s="87">
        <v>8086433.7601999994</v>
      </c>
      <c r="C31" s="88">
        <v>8661860.4000000004</v>
      </c>
      <c r="D31" s="88">
        <v>647674.16758999997</v>
      </c>
      <c r="E31" s="88">
        <v>2518157.5877691661</v>
      </c>
      <c r="F31" s="88">
        <v>1025166.2840100001</v>
      </c>
      <c r="G31" s="88">
        <v>1402530.5</v>
      </c>
      <c r="H31" s="88">
        <v>1009056.7269199999</v>
      </c>
      <c r="I31" s="88">
        <v>1679423.6999900001</v>
      </c>
      <c r="J31" s="88">
        <v>1022578.2041299999</v>
      </c>
      <c r="K31" s="88">
        <v>984551.77</v>
      </c>
      <c r="L31" s="88">
        <v>738628.88807622378</v>
      </c>
      <c r="M31" s="88">
        <v>600684.92749800498</v>
      </c>
      <c r="N31" s="88">
        <v>1475139.546173526</v>
      </c>
      <c r="O31" s="88">
        <v>998671.74000000011</v>
      </c>
      <c r="P31" s="88">
        <v>1616780.7649999999</v>
      </c>
      <c r="Q31" s="88">
        <v>1073588.44551</v>
      </c>
      <c r="R31" s="88">
        <v>1685076.35</v>
      </c>
      <c r="S31" s="88">
        <v>855210</v>
      </c>
      <c r="T31" s="88">
        <v>505421.30347472068</v>
      </c>
      <c r="U31" s="88">
        <v>965385.10759000003</v>
      </c>
      <c r="V31" s="88">
        <v>3259152.1972913975</v>
      </c>
      <c r="W31" s="88">
        <v>888034.40606000018</v>
      </c>
      <c r="X31" s="88">
        <v>2122890.9999999995</v>
      </c>
      <c r="Y31" s="80">
        <v>485089.37167000002</v>
      </c>
      <c r="Z31" s="73">
        <f t="shared" si="0"/>
        <v>44307187.148953043</v>
      </c>
    </row>
    <row r="32" spans="1:26" ht="13.7" customHeight="1">
      <c r="A32" s="79">
        <v>2013</v>
      </c>
      <c r="B32" s="87">
        <v>10494477.521429999</v>
      </c>
      <c r="C32" s="88">
        <v>10168145.50048</v>
      </c>
      <c r="D32" s="88">
        <v>887882.16876000003</v>
      </c>
      <c r="E32" s="88">
        <v>3500639.1985299997</v>
      </c>
      <c r="F32" s="88">
        <v>1393524.35626</v>
      </c>
      <c r="G32" s="88">
        <v>2002369.4520200002</v>
      </c>
      <c r="H32" s="88">
        <v>1395907.66619</v>
      </c>
      <c r="I32" s="88">
        <v>2138402.1374399997</v>
      </c>
      <c r="J32" s="88">
        <v>1365987.8133331717</v>
      </c>
      <c r="K32" s="88">
        <v>1306980.5520300001</v>
      </c>
      <c r="L32" s="88">
        <v>987983.98149402707</v>
      </c>
      <c r="M32" s="88">
        <v>675937.12609000015</v>
      </c>
      <c r="N32" s="88">
        <v>2002756.8894421365</v>
      </c>
      <c r="O32" s="88">
        <v>1631833.5370200002</v>
      </c>
      <c r="P32" s="88">
        <v>1925895.8700000003</v>
      </c>
      <c r="Q32" s="88">
        <v>1377748.6569600001</v>
      </c>
      <c r="R32" s="88">
        <v>2226205.3323599999</v>
      </c>
      <c r="S32" s="88">
        <v>1128794.3544000003</v>
      </c>
      <c r="T32" s="88">
        <v>614221.24158477201</v>
      </c>
      <c r="U32" s="88">
        <v>1266752.0681927199</v>
      </c>
      <c r="V32" s="88">
        <v>4217116.7301678574</v>
      </c>
      <c r="W32" s="88">
        <v>1252154.16212</v>
      </c>
      <c r="X32" s="88">
        <v>2983489.8321600007</v>
      </c>
      <c r="Y32" s="80">
        <v>679121.60815999983</v>
      </c>
      <c r="Z32" s="73">
        <f t="shared" si="0"/>
        <v>57624327.756624676</v>
      </c>
    </row>
    <row r="33" spans="1:26" ht="13.7" customHeight="1">
      <c r="A33" s="79">
        <v>2014</v>
      </c>
      <c r="B33" s="87">
        <v>13421720.352810001</v>
      </c>
      <c r="C33" s="88">
        <v>14190900.778030002</v>
      </c>
      <c r="D33" s="88">
        <v>1167782.1156170124</v>
      </c>
      <c r="E33" s="88">
        <v>4929174.9459149856</v>
      </c>
      <c r="F33" s="88">
        <v>1800041.8628805731</v>
      </c>
      <c r="G33" s="88">
        <v>2652886.4360851841</v>
      </c>
      <c r="H33" s="88">
        <v>2210733.25868</v>
      </c>
      <c r="I33" s="88">
        <v>2941449.7982299994</v>
      </c>
      <c r="J33" s="88">
        <v>1921318.0702886907</v>
      </c>
      <c r="K33" s="88">
        <v>1834163.7255348079</v>
      </c>
      <c r="L33" s="88">
        <v>1334894.5560000001</v>
      </c>
      <c r="M33" s="88">
        <v>960604.7366640633</v>
      </c>
      <c r="N33" s="88">
        <v>2684595.8275099997</v>
      </c>
      <c r="O33" s="88">
        <v>2247506.3241000003</v>
      </c>
      <c r="P33" s="88">
        <v>2862469.446</v>
      </c>
      <c r="Q33" s="88">
        <v>1771100.18285</v>
      </c>
      <c r="R33" s="88">
        <v>2982084.2375700003</v>
      </c>
      <c r="S33" s="88">
        <v>1216838.4638395512</v>
      </c>
      <c r="T33" s="88">
        <v>950161.27478504321</v>
      </c>
      <c r="U33" s="88">
        <v>1807376.1817399994</v>
      </c>
      <c r="V33" s="88">
        <v>5684232.4353090422</v>
      </c>
      <c r="W33" s="88">
        <v>1631201.1194999998</v>
      </c>
      <c r="X33" s="88">
        <v>4173131.7689920459</v>
      </c>
      <c r="Y33" s="80">
        <v>915298.90150000004</v>
      </c>
      <c r="Z33" s="73">
        <f t="shared" si="0"/>
        <v>78291666.800431013</v>
      </c>
    </row>
    <row r="34" spans="1:26" ht="13.7" customHeight="1">
      <c r="A34" s="79">
        <v>2015</v>
      </c>
      <c r="B34" s="87">
        <v>18019061.84976</v>
      </c>
      <c r="C34" s="88">
        <v>21396932.980617277</v>
      </c>
      <c r="D34" s="88">
        <v>1547499.3337388523</v>
      </c>
      <c r="E34" s="88">
        <v>7213829</v>
      </c>
      <c r="F34" s="88">
        <v>2528794.5676299999</v>
      </c>
      <c r="G34" s="88">
        <v>3486242.3484200002</v>
      </c>
      <c r="H34" s="88">
        <v>3013843.5200700001</v>
      </c>
      <c r="I34" s="88">
        <v>3903196.6639100006</v>
      </c>
      <c r="J34" s="88">
        <v>2829310.7974781059</v>
      </c>
      <c r="K34" s="88">
        <v>2539674.11</v>
      </c>
      <c r="L34" s="88">
        <v>1788662.3686602274</v>
      </c>
      <c r="M34" s="88">
        <v>1178935.0625953323</v>
      </c>
      <c r="N34" s="88">
        <v>3771503.8725200002</v>
      </c>
      <c r="O34" s="88">
        <v>3423807.0723000001</v>
      </c>
      <c r="P34" s="88">
        <v>4227856.5347699998</v>
      </c>
      <c r="Q34" s="88">
        <v>2879600.0968199996</v>
      </c>
      <c r="R34" s="88">
        <v>4180455.2657400002</v>
      </c>
      <c r="S34" s="88">
        <v>2405141.96851</v>
      </c>
      <c r="T34" s="88">
        <v>1609662.0037570077</v>
      </c>
      <c r="U34" s="88">
        <v>2424843.6002900009</v>
      </c>
      <c r="V34" s="88">
        <v>8003306.2151430724</v>
      </c>
      <c r="W34" s="88">
        <v>2176557.639</v>
      </c>
      <c r="X34" s="88">
        <v>5820778.012510499</v>
      </c>
      <c r="Y34" s="80">
        <v>1252768.4921054628</v>
      </c>
      <c r="Z34" s="73">
        <f t="shared" si="0"/>
        <v>111622263.37634586</v>
      </c>
    </row>
    <row r="35" spans="1:26" ht="13.7" customHeight="1">
      <c r="A35" s="79">
        <v>2016</v>
      </c>
      <c r="B35" s="87">
        <v>24506919.602780003</v>
      </c>
      <c r="C35" s="88">
        <v>30579356.844280001</v>
      </c>
      <c r="D35" s="88">
        <v>1850977.4124243774</v>
      </c>
      <c r="E35" s="88">
        <v>9251368.6815961953</v>
      </c>
      <c r="F35" s="88">
        <v>2977434.4</v>
      </c>
      <c r="G35" s="88">
        <v>4622216.6099999994</v>
      </c>
      <c r="H35" s="88">
        <v>4113290.6310099997</v>
      </c>
      <c r="I35" s="88">
        <v>5521837.7149363095</v>
      </c>
      <c r="J35" s="88">
        <v>3819027.0951190484</v>
      </c>
      <c r="K35" s="88">
        <v>3433042.7</v>
      </c>
      <c r="L35" s="88">
        <v>2627537.9796722089</v>
      </c>
      <c r="M35" s="88">
        <v>1790785.4686228482</v>
      </c>
      <c r="N35" s="88">
        <v>5164150.6692455383</v>
      </c>
      <c r="O35" s="88">
        <v>4345467.2484974219</v>
      </c>
      <c r="P35" s="88">
        <v>5666333.4189999998</v>
      </c>
      <c r="Q35" s="88">
        <v>4043673.898</v>
      </c>
      <c r="R35" s="88">
        <v>5593720.9619099991</v>
      </c>
      <c r="S35" s="88">
        <v>3455332.0629099999</v>
      </c>
      <c r="T35" s="88">
        <v>2587938.8402182185</v>
      </c>
      <c r="U35" s="88">
        <v>2700104.9847999997</v>
      </c>
      <c r="V35" s="88">
        <v>10275034.400190821</v>
      </c>
      <c r="W35" s="88">
        <v>2687401.1092099999</v>
      </c>
      <c r="X35" s="88">
        <v>7857931.6663868548</v>
      </c>
      <c r="Y35" s="80">
        <v>1628792.3119233802</v>
      </c>
      <c r="Z35" s="73">
        <f t="shared" si="0"/>
        <v>151099676.71273324</v>
      </c>
    </row>
    <row r="36" spans="1:26" ht="13.7" customHeight="1">
      <c r="A36" s="79">
        <v>2017</v>
      </c>
      <c r="B36" s="87">
        <v>38683942.39931</v>
      </c>
      <c r="C36" s="88">
        <v>45689513.009297051</v>
      </c>
      <c r="D36" s="88">
        <v>2899368.5409600004</v>
      </c>
      <c r="E36" s="88">
        <v>15326004.118163759</v>
      </c>
      <c r="F36" s="88">
        <v>5852590</v>
      </c>
      <c r="G36" s="88">
        <v>7406960</v>
      </c>
      <c r="H36" s="88">
        <v>5690053.8556000004</v>
      </c>
      <c r="I36" s="88">
        <v>9324528.6500060577</v>
      </c>
      <c r="J36" s="88">
        <v>6289407.3475599997</v>
      </c>
      <c r="K36" s="88">
        <v>5363587.7141959369</v>
      </c>
      <c r="L36" s="88">
        <v>4339933.6100388523</v>
      </c>
      <c r="M36" s="88">
        <v>3332284.93903</v>
      </c>
      <c r="N36" s="88">
        <v>9004201.5065693688</v>
      </c>
      <c r="O36" s="88">
        <v>6890110.224762734</v>
      </c>
      <c r="P36" s="88">
        <v>11168573.375</v>
      </c>
      <c r="Q36" s="88">
        <v>6443592.0127999997</v>
      </c>
      <c r="R36" s="88">
        <v>8596405.8155199997</v>
      </c>
      <c r="S36" s="88">
        <v>6232451.2524199989</v>
      </c>
      <c r="T36" s="88">
        <v>3825824.9810418896</v>
      </c>
      <c r="U36" s="88">
        <v>3954815.3042799998</v>
      </c>
      <c r="V36" s="88">
        <v>19803750</v>
      </c>
      <c r="W36" s="88">
        <v>4431189.4073750637</v>
      </c>
      <c r="X36" s="88">
        <v>13602517.715997837</v>
      </c>
      <c r="Y36" s="80">
        <v>2473976.9602222145</v>
      </c>
      <c r="Z36" s="73">
        <f t="shared" si="0"/>
        <v>246625582.74015075</v>
      </c>
    </row>
    <row r="37" spans="1:26" ht="13.7" customHeight="1">
      <c r="A37" s="79">
        <v>2018</v>
      </c>
      <c r="B37" s="87">
        <v>31379775.393639997</v>
      </c>
      <c r="C37" s="88">
        <v>37072540.370918967</v>
      </c>
      <c r="D37" s="88">
        <v>2294734.7061899998</v>
      </c>
      <c r="E37" s="88">
        <v>11848039.858543565</v>
      </c>
      <c r="F37" s="88">
        <v>5207280.0000000009</v>
      </c>
      <c r="G37" s="88">
        <v>6106406.1939831795</v>
      </c>
      <c r="H37" s="88">
        <v>5131206.3276400007</v>
      </c>
      <c r="I37" s="88">
        <v>7025438.278818544</v>
      </c>
      <c r="J37" s="88">
        <v>4717120.1084599998</v>
      </c>
      <c r="K37" s="88">
        <v>4368134.01</v>
      </c>
      <c r="L37" s="88">
        <v>3495378.4367500003</v>
      </c>
      <c r="M37" s="88">
        <v>2463272.0978533439</v>
      </c>
      <c r="N37" s="88">
        <v>6997656.6069306238</v>
      </c>
      <c r="O37" s="88">
        <v>5200699.7382596275</v>
      </c>
      <c r="P37" s="88">
        <v>7592519.7820000006</v>
      </c>
      <c r="Q37" s="88">
        <v>5064070.1560699996</v>
      </c>
      <c r="R37" s="88">
        <v>7146292.6926500006</v>
      </c>
      <c r="S37" s="88">
        <v>4762510.5978599992</v>
      </c>
      <c r="T37" s="88">
        <v>2825586.1211098675</v>
      </c>
      <c r="U37" s="88">
        <v>3289637.3894399991</v>
      </c>
      <c r="V37" s="88">
        <v>14275531.463086234</v>
      </c>
      <c r="W37" s="88">
        <v>3657149.0613828981</v>
      </c>
      <c r="X37" s="88">
        <v>10349293.777100619</v>
      </c>
      <c r="Y37" s="80">
        <v>2107262.6109988727</v>
      </c>
      <c r="Z37" s="73">
        <f t="shared" si="0"/>
        <v>194377535.77968636</v>
      </c>
    </row>
    <row r="38" spans="1:26" ht="13.7" customHeight="1">
      <c r="A38" s="79">
        <v>2019</v>
      </c>
      <c r="B38" s="87">
        <v>55922305.727011994</v>
      </c>
      <c r="C38" s="88">
        <v>67183083.114879251</v>
      </c>
      <c r="D38" s="88">
        <v>4568819.3855292117</v>
      </c>
      <c r="E38" s="88">
        <v>22679850.516742263</v>
      </c>
      <c r="F38" s="88">
        <v>7847607.7175463848</v>
      </c>
      <c r="G38" s="88">
        <v>10237972.574843289</v>
      </c>
      <c r="H38" s="88">
        <v>10222235.456109999</v>
      </c>
      <c r="I38" s="88">
        <v>14087342.93502349</v>
      </c>
      <c r="J38" s="88">
        <v>8567246.4327299986</v>
      </c>
      <c r="K38" s="88">
        <v>7252772.1063914699</v>
      </c>
      <c r="L38" s="88">
        <v>6643451.0129261129</v>
      </c>
      <c r="M38" s="88">
        <v>5050098.9686799971</v>
      </c>
      <c r="N38" s="88">
        <v>12988914.743552672</v>
      </c>
      <c r="O38" s="88">
        <v>10469362.418867601</v>
      </c>
      <c r="P38" s="88">
        <v>17659443.144000001</v>
      </c>
      <c r="Q38" s="88">
        <v>9670946.5880299993</v>
      </c>
      <c r="R38" s="88">
        <v>13571470.578299999</v>
      </c>
      <c r="S38" s="88">
        <v>9994697.4577200022</v>
      </c>
      <c r="T38" s="88">
        <v>5958768.0709345741</v>
      </c>
      <c r="U38" s="88">
        <v>6591511.2250699988</v>
      </c>
      <c r="V38" s="88">
        <v>30885290</v>
      </c>
      <c r="W38" s="88">
        <v>6097083.5150425034</v>
      </c>
      <c r="X38" s="88">
        <v>22081870.760748554</v>
      </c>
      <c r="Y38" s="80">
        <v>3445538.9256999521</v>
      </c>
      <c r="Z38" s="73">
        <f t="shared" si="0"/>
        <v>369677683.37637925</v>
      </c>
    </row>
    <row r="39" spans="1:26" ht="13.7" customHeight="1">
      <c r="A39" s="79">
        <v>2020</v>
      </c>
      <c r="B39" s="87">
        <v>84996683.540069997</v>
      </c>
      <c r="C39" s="88">
        <v>109950501.80126563</v>
      </c>
      <c r="D39" s="88">
        <v>6034083.8305090647</v>
      </c>
      <c r="E39" s="88">
        <v>29204122.52809738</v>
      </c>
      <c r="F39" s="88">
        <v>13891550</v>
      </c>
      <c r="G39" s="88">
        <v>14232969.424107844</v>
      </c>
      <c r="H39" s="88">
        <v>14795484.59939</v>
      </c>
      <c r="I39" s="88">
        <v>20412668.471269973</v>
      </c>
      <c r="J39" s="88">
        <v>14608918.979600001</v>
      </c>
      <c r="K39" s="88">
        <v>9755151.1088633705</v>
      </c>
      <c r="L39" s="88">
        <v>13130299.482139999</v>
      </c>
      <c r="M39" s="88">
        <v>7393464.9545299988</v>
      </c>
      <c r="N39" s="88">
        <v>16660489.425362336</v>
      </c>
      <c r="O39" s="88">
        <v>15919237.608823763</v>
      </c>
      <c r="P39" s="88">
        <v>26103506.516999997</v>
      </c>
      <c r="Q39" s="88">
        <v>14378942.970571633</v>
      </c>
      <c r="R39" s="88">
        <v>20372260.829550002</v>
      </c>
      <c r="S39" s="88">
        <v>15168499.914449999</v>
      </c>
      <c r="T39" s="88">
        <v>8380428.6684821127</v>
      </c>
      <c r="U39" s="88">
        <v>8557009.3722139988</v>
      </c>
      <c r="V39" s="88">
        <v>44321460.000000007</v>
      </c>
      <c r="W39" s="88">
        <v>7956196.1188351596</v>
      </c>
      <c r="X39" s="88">
        <v>27722424.567117449</v>
      </c>
      <c r="Y39" s="80">
        <v>3764738.7766614687</v>
      </c>
      <c r="Z39" s="73">
        <f t="shared" si="0"/>
        <v>547711093.48891127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132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Promoción y Asistencia Social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1596</v>
      </c>
      <c r="C8" s="57" t="s">
        <v>1597</v>
      </c>
      <c r="D8" s="57" t="s">
        <v>1598</v>
      </c>
      <c r="E8" s="64" t="s">
        <v>1599</v>
      </c>
      <c r="F8" s="57" t="s">
        <v>1600</v>
      </c>
      <c r="G8" s="57" t="s">
        <v>1601</v>
      </c>
      <c r="H8" s="64" t="s">
        <v>1602</v>
      </c>
      <c r="I8" s="57" t="s">
        <v>1603</v>
      </c>
      <c r="J8" s="57" t="s">
        <v>1604</v>
      </c>
      <c r="K8" s="64" t="s">
        <v>1605</v>
      </c>
      <c r="L8" s="57" t="s">
        <v>1606</v>
      </c>
      <c r="M8" s="57" t="s">
        <v>1607</v>
      </c>
      <c r="N8" s="64" t="s">
        <v>1608</v>
      </c>
      <c r="O8" s="57" t="s">
        <v>1609</v>
      </c>
      <c r="P8" s="57" t="s">
        <v>1610</v>
      </c>
      <c r="Q8" s="64" t="s">
        <v>1611</v>
      </c>
      <c r="R8" s="57" t="s">
        <v>1612</v>
      </c>
      <c r="S8" s="57" t="s">
        <v>1613</v>
      </c>
      <c r="T8" s="57" t="s">
        <v>1614</v>
      </c>
      <c r="U8" s="57" t="s">
        <v>1615</v>
      </c>
      <c r="V8" s="57" t="s">
        <v>1616</v>
      </c>
      <c r="W8" s="57" t="s">
        <v>1617</v>
      </c>
      <c r="X8" s="57" t="s">
        <v>1618</v>
      </c>
      <c r="Y8" s="57" t="s">
        <v>1619</v>
      </c>
      <c r="Z8" s="66" t="s">
        <v>1620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60145.082550165265</v>
      </c>
      <c r="C10" s="70">
        <v>69928.187349071013</v>
      </c>
      <c r="D10" s="70">
        <v>24004.542473491721</v>
      </c>
      <c r="E10" s="70">
        <v>84344.249433581746</v>
      </c>
      <c r="F10" s="70">
        <v>4471.0560346877555</v>
      </c>
      <c r="G10" s="70">
        <v>17823.117883424675</v>
      </c>
      <c r="H10" s="70">
        <v>13219.363939144607</v>
      </c>
      <c r="I10" s="70">
        <v>17412.63199045846</v>
      </c>
      <c r="J10" s="70">
        <v>16055.091491340758</v>
      </c>
      <c r="K10" s="70">
        <v>9350.3983914311284</v>
      </c>
      <c r="L10" s="70">
        <v>4467.1255434487339</v>
      </c>
      <c r="M10" s="70">
        <v>5257.4811353908881</v>
      </c>
      <c r="N10" s="70">
        <v>18988.226678538234</v>
      </c>
      <c r="O10" s="70">
        <v>8172.451083689577</v>
      </c>
      <c r="P10" s="70">
        <v>31258.827683019241</v>
      </c>
      <c r="Q10" s="70">
        <v>11396.464188558035</v>
      </c>
      <c r="R10" s="70">
        <v>9195.0738207462673</v>
      </c>
      <c r="S10" s="70">
        <v>14761.809689711366</v>
      </c>
      <c r="T10" s="70">
        <v>10222.939740733464</v>
      </c>
      <c r="U10" s="70">
        <v>3649.042115737233</v>
      </c>
      <c r="V10" s="70">
        <v>24658.797480859968</v>
      </c>
      <c r="W10" s="70">
        <v>2735.772107325583</v>
      </c>
      <c r="X10" s="70">
        <v>11803.823959986586</v>
      </c>
      <c r="Y10" s="70">
        <v>10455.982388243348</v>
      </c>
      <c r="Z10" s="71">
        <f>SUM(B10:Y10)</f>
        <v>483777.53915278573</v>
      </c>
    </row>
    <row r="11" spans="1:26" ht="13.7" customHeight="1">
      <c r="A11" s="79">
        <v>1992</v>
      </c>
      <c r="B11" s="87">
        <v>94175.557673901771</v>
      </c>
      <c r="C11" s="88">
        <v>147361.42438701901</v>
      </c>
      <c r="D11" s="88">
        <v>21459.052478725807</v>
      </c>
      <c r="E11" s="88">
        <v>108685.8586521214</v>
      </c>
      <c r="F11" s="88">
        <v>6469.5137972026505</v>
      </c>
      <c r="G11" s="88">
        <v>16642.500255530722</v>
      </c>
      <c r="H11" s="88">
        <v>15147.170782118372</v>
      </c>
      <c r="I11" s="88">
        <v>24784.72092880146</v>
      </c>
      <c r="J11" s="88">
        <v>23626.398817833247</v>
      </c>
      <c r="K11" s="88">
        <v>11058.942009588893</v>
      </c>
      <c r="L11" s="88">
        <v>9852.0636322648825</v>
      </c>
      <c r="M11" s="88">
        <v>2700.4764445754276</v>
      </c>
      <c r="N11" s="88">
        <v>27949.657581783562</v>
      </c>
      <c r="O11" s="88">
        <v>18204.679996918025</v>
      </c>
      <c r="P11" s="88">
        <v>23326.766405367431</v>
      </c>
      <c r="Q11" s="88">
        <v>11975.550880865308</v>
      </c>
      <c r="R11" s="88">
        <v>19175.850612390877</v>
      </c>
      <c r="S11" s="88">
        <v>19303.282394465939</v>
      </c>
      <c r="T11" s="88">
        <v>10648.93198478727</v>
      </c>
      <c r="U11" s="88">
        <v>8950.0635898152286</v>
      </c>
      <c r="V11" s="88">
        <v>50262.770608361425</v>
      </c>
      <c r="W11" s="88">
        <v>6248.1779005882872</v>
      </c>
      <c r="X11" s="88">
        <v>21240.437788914911</v>
      </c>
      <c r="Y11" s="80">
        <v>17047.06837876124</v>
      </c>
      <c r="Z11" s="73">
        <f>SUM(B11:Y11)</f>
        <v>716296.91798270319</v>
      </c>
    </row>
    <row r="12" spans="1:26" ht="13.7" customHeight="1">
      <c r="A12" s="79">
        <v>1993</v>
      </c>
      <c r="B12" s="87">
        <v>88051.529828321363</v>
      </c>
      <c r="C12" s="88">
        <v>287922.22384412488</v>
      </c>
      <c r="D12" s="88">
        <v>13033.645080065151</v>
      </c>
      <c r="E12" s="88">
        <v>171612.92105908439</v>
      </c>
      <c r="F12" s="88">
        <v>7097.3119732022251</v>
      </c>
      <c r="G12" s="88">
        <v>16891.425036591783</v>
      </c>
      <c r="H12" s="88">
        <v>11122.962076788761</v>
      </c>
      <c r="I12" s="88">
        <v>40296.777065076451</v>
      </c>
      <c r="J12" s="88">
        <v>25615.29591276198</v>
      </c>
      <c r="K12" s="88">
        <v>13227.229508294138</v>
      </c>
      <c r="L12" s="88">
        <v>16130.738959197619</v>
      </c>
      <c r="M12" s="88">
        <v>5800.2853699826401</v>
      </c>
      <c r="N12" s="88">
        <v>33849.642015103091</v>
      </c>
      <c r="O12" s="88">
        <v>20038.83605540952</v>
      </c>
      <c r="P12" s="88">
        <v>34158.726013384927</v>
      </c>
      <c r="Q12" s="88">
        <v>17209.685729345179</v>
      </c>
      <c r="R12" s="88">
        <v>20662.169089985913</v>
      </c>
      <c r="S12" s="88">
        <v>35907.171843153716</v>
      </c>
      <c r="T12" s="88">
        <v>10754.712105938715</v>
      </c>
      <c r="U12" s="88">
        <v>11258.75885117783</v>
      </c>
      <c r="V12" s="88">
        <v>61244.18200913108</v>
      </c>
      <c r="W12" s="88">
        <v>6868.5738443922646</v>
      </c>
      <c r="X12" s="88">
        <v>33425.021987576307</v>
      </c>
      <c r="Y12" s="80">
        <v>18247.149974289408</v>
      </c>
      <c r="Z12" s="73">
        <f t="shared" ref="Z12:Z39" si="0">SUM(B12:Y12)</f>
        <v>1000426.9752323793</v>
      </c>
    </row>
    <row r="13" spans="1:26" ht="13.7" customHeight="1">
      <c r="A13" s="79">
        <v>1994</v>
      </c>
      <c r="B13" s="87">
        <v>68821.686302618356</v>
      </c>
      <c r="C13" s="88">
        <v>444673.1228702729</v>
      </c>
      <c r="D13" s="88">
        <v>16034.722897835718</v>
      </c>
      <c r="E13" s="88">
        <v>170130.87592617885</v>
      </c>
      <c r="F13" s="88">
        <v>7225.0701107608793</v>
      </c>
      <c r="G13" s="88">
        <v>13877.815417776439</v>
      </c>
      <c r="H13" s="88">
        <v>14482.958194866162</v>
      </c>
      <c r="I13" s="88">
        <v>33775.32293659111</v>
      </c>
      <c r="J13" s="88">
        <v>23059.923009741266</v>
      </c>
      <c r="K13" s="88">
        <v>12520.365016306438</v>
      </c>
      <c r="L13" s="88">
        <v>12300.342050499174</v>
      </c>
      <c r="M13" s="88">
        <v>4346.307217576159</v>
      </c>
      <c r="N13" s="88">
        <v>39312.833009398237</v>
      </c>
      <c r="O13" s="88">
        <v>18109.887641220193</v>
      </c>
      <c r="P13" s="88">
        <v>34260.675581770374</v>
      </c>
      <c r="Q13" s="88">
        <v>15922.171773293265</v>
      </c>
      <c r="R13" s="88">
        <v>21221.978979571948</v>
      </c>
      <c r="S13" s="88">
        <v>34332.54295929052</v>
      </c>
      <c r="T13" s="88">
        <v>12768.022412282911</v>
      </c>
      <c r="U13" s="88">
        <v>10716.067214953</v>
      </c>
      <c r="V13" s="88">
        <v>101555.37090863496</v>
      </c>
      <c r="W13" s="88">
        <v>3835.0178799032738</v>
      </c>
      <c r="X13" s="88">
        <v>32807.15970277715</v>
      </c>
      <c r="Y13" s="80">
        <v>28073.52738557569</v>
      </c>
      <c r="Z13" s="73">
        <f t="shared" si="0"/>
        <v>1174163.767399695</v>
      </c>
    </row>
    <row r="14" spans="1:26" ht="13.7" customHeight="1">
      <c r="A14" s="79">
        <v>1995</v>
      </c>
      <c r="B14" s="87">
        <v>76494.800895482927</v>
      </c>
      <c r="C14" s="88">
        <v>329632.33884269517</v>
      </c>
      <c r="D14" s="88">
        <v>18805.263691511875</v>
      </c>
      <c r="E14" s="88">
        <v>103290.01608674868</v>
      </c>
      <c r="F14" s="88">
        <v>23530.796221118078</v>
      </c>
      <c r="G14" s="88">
        <v>25795.501817024946</v>
      </c>
      <c r="H14" s="88">
        <v>10062.265133522284</v>
      </c>
      <c r="I14" s="88">
        <v>27008.132634231988</v>
      </c>
      <c r="J14" s="88">
        <v>21421.86720542673</v>
      </c>
      <c r="K14" s="88">
        <v>12724.126004791335</v>
      </c>
      <c r="L14" s="88">
        <v>11603.206688071385</v>
      </c>
      <c r="M14" s="88">
        <v>9067.9993881888495</v>
      </c>
      <c r="N14" s="88">
        <v>34084.375121601413</v>
      </c>
      <c r="O14" s="88">
        <v>16181.316951668641</v>
      </c>
      <c r="P14" s="88">
        <v>43799.369540220454</v>
      </c>
      <c r="Q14" s="88">
        <v>15310.176234431632</v>
      </c>
      <c r="R14" s="88">
        <v>23653.138480363177</v>
      </c>
      <c r="S14" s="88">
        <v>24103.245085008111</v>
      </c>
      <c r="T14" s="88">
        <v>13277.081691409559</v>
      </c>
      <c r="U14" s="88">
        <v>9903.1676280254687</v>
      </c>
      <c r="V14" s="88">
        <v>57607.962687762985</v>
      </c>
      <c r="W14" s="88">
        <v>5103.4119801763918</v>
      </c>
      <c r="X14" s="88">
        <v>30532.11034671712</v>
      </c>
      <c r="Y14" s="80">
        <v>21899.546433396208</v>
      </c>
      <c r="Z14" s="73">
        <f t="shared" si="0"/>
        <v>964891.21678959532</v>
      </c>
    </row>
    <row r="15" spans="1:26" ht="13.7" customHeight="1">
      <c r="A15" s="79">
        <v>1996</v>
      </c>
      <c r="B15" s="87">
        <v>92588.323959086338</v>
      </c>
      <c r="C15" s="88">
        <v>416394.91911903757</v>
      </c>
      <c r="D15" s="88">
        <v>17204.520482391286</v>
      </c>
      <c r="E15" s="88">
        <v>61320.409613027077</v>
      </c>
      <c r="F15" s="88">
        <v>22253.383007375218</v>
      </c>
      <c r="G15" s="88">
        <v>24259.168697189532</v>
      </c>
      <c r="H15" s="88">
        <v>9341.9492792999536</v>
      </c>
      <c r="I15" s="88">
        <v>44581.217900832169</v>
      </c>
      <c r="J15" s="88">
        <v>22282.64991267131</v>
      </c>
      <c r="K15" s="88">
        <v>15635.735526028195</v>
      </c>
      <c r="L15" s="88">
        <v>19594.590777668182</v>
      </c>
      <c r="M15" s="88">
        <v>8099.7573030253297</v>
      </c>
      <c r="N15" s="88">
        <v>35867.212160131232</v>
      </c>
      <c r="O15" s="88">
        <v>16324.243795094311</v>
      </c>
      <c r="P15" s="88">
        <v>56636.415450210159</v>
      </c>
      <c r="Q15" s="88">
        <v>18172.212567560633</v>
      </c>
      <c r="R15" s="88">
        <v>22365.234636142028</v>
      </c>
      <c r="S15" s="88">
        <v>36859.750357753997</v>
      </c>
      <c r="T15" s="88">
        <v>13813.718536846145</v>
      </c>
      <c r="U15" s="88">
        <v>15076.3377931136</v>
      </c>
      <c r="V15" s="88">
        <v>58065.060740325913</v>
      </c>
      <c r="W15" s="88">
        <v>3967.0203955003872</v>
      </c>
      <c r="X15" s="88">
        <v>31211.09695869725</v>
      </c>
      <c r="Y15" s="80">
        <v>19986.244782590733</v>
      </c>
      <c r="Z15" s="73">
        <f t="shared" si="0"/>
        <v>1081901.1737515985</v>
      </c>
    </row>
    <row r="16" spans="1:26" ht="13.7" customHeight="1">
      <c r="A16" s="79">
        <v>1997</v>
      </c>
      <c r="B16" s="87">
        <v>101123.8499914303</v>
      </c>
      <c r="C16" s="88">
        <v>599652.25919393823</v>
      </c>
      <c r="D16" s="88">
        <v>35480.418198033178</v>
      </c>
      <c r="E16" s="88">
        <v>120973.3992029911</v>
      </c>
      <c r="F16" s="88">
        <v>33436.874379819332</v>
      </c>
      <c r="G16" s="88">
        <v>32456.516243996972</v>
      </c>
      <c r="H16" s="88">
        <v>8952.8708367413237</v>
      </c>
      <c r="I16" s="88">
        <v>39319.21236900003</v>
      </c>
      <c r="J16" s="88">
        <v>29540.486792225081</v>
      </c>
      <c r="K16" s="88">
        <v>17433.478241789278</v>
      </c>
      <c r="L16" s="88">
        <v>13617.115578442381</v>
      </c>
      <c r="M16" s="88">
        <v>35269.538006254275</v>
      </c>
      <c r="N16" s="88">
        <v>55784.211402114153</v>
      </c>
      <c r="O16" s="88">
        <v>23934.589914381748</v>
      </c>
      <c r="P16" s="88">
        <v>57950.697678243159</v>
      </c>
      <c r="Q16" s="88">
        <v>38319.317296171117</v>
      </c>
      <c r="R16" s="88">
        <v>58244.800158403232</v>
      </c>
      <c r="S16" s="88">
        <v>49297.985010649834</v>
      </c>
      <c r="T16" s="88">
        <v>16835.976249088013</v>
      </c>
      <c r="U16" s="88">
        <v>10282.963389343775</v>
      </c>
      <c r="V16" s="88">
        <v>91404.424944650309</v>
      </c>
      <c r="W16" s="88">
        <v>4485.7966586557268</v>
      </c>
      <c r="X16" s="88">
        <v>39904.200840210309</v>
      </c>
      <c r="Y16" s="80">
        <v>22808.567367872456</v>
      </c>
      <c r="Z16" s="73">
        <f t="shared" si="0"/>
        <v>1536509.5499444455</v>
      </c>
    </row>
    <row r="17" spans="1:26" ht="13.7" customHeight="1">
      <c r="A17" s="79">
        <v>1998</v>
      </c>
      <c r="B17" s="87">
        <v>84797.975348359148</v>
      </c>
      <c r="C17" s="88">
        <v>627200.39390455221</v>
      </c>
      <c r="D17" s="88">
        <v>44767.382301181045</v>
      </c>
      <c r="E17" s="88">
        <v>138282.32995902142</v>
      </c>
      <c r="F17" s="88">
        <v>34253.199687592256</v>
      </c>
      <c r="G17" s="88">
        <v>36937.806088501246</v>
      </c>
      <c r="H17" s="88">
        <v>12983.001292753524</v>
      </c>
      <c r="I17" s="88">
        <v>41859.306982756869</v>
      </c>
      <c r="J17" s="88">
        <v>25930.993053986989</v>
      </c>
      <c r="K17" s="88">
        <v>18583.964969201224</v>
      </c>
      <c r="L17" s="88">
        <v>19405.790203344863</v>
      </c>
      <c r="M17" s="88">
        <v>47058.462254692167</v>
      </c>
      <c r="N17" s="88">
        <v>84018.051715120309</v>
      </c>
      <c r="O17" s="88">
        <v>21772.565079773605</v>
      </c>
      <c r="P17" s="88">
        <v>51262.331771144592</v>
      </c>
      <c r="Q17" s="88">
        <v>39359.870605667464</v>
      </c>
      <c r="R17" s="88">
        <v>46916.485778488379</v>
      </c>
      <c r="S17" s="88">
        <v>50372.172041785554</v>
      </c>
      <c r="T17" s="88">
        <v>24255.572172762691</v>
      </c>
      <c r="U17" s="88">
        <v>19148.783401737219</v>
      </c>
      <c r="V17" s="88">
        <v>118051.61140995218</v>
      </c>
      <c r="W17" s="88">
        <v>5123.925077336904</v>
      </c>
      <c r="X17" s="88">
        <v>40159.74253832383</v>
      </c>
      <c r="Y17" s="80">
        <v>24867.999311452833</v>
      </c>
      <c r="Z17" s="73">
        <f t="shared" si="0"/>
        <v>1657369.716949488</v>
      </c>
    </row>
    <row r="18" spans="1:26" ht="13.7" customHeight="1">
      <c r="A18" s="79">
        <v>1999</v>
      </c>
      <c r="B18" s="87">
        <v>133235.58411250741</v>
      </c>
      <c r="C18" s="88">
        <v>619658.72900266724</v>
      </c>
      <c r="D18" s="88">
        <v>34334.409017565522</v>
      </c>
      <c r="E18" s="88">
        <v>146106.31494224083</v>
      </c>
      <c r="F18" s="88">
        <v>23829.719597155898</v>
      </c>
      <c r="G18" s="88">
        <v>45300.495656024759</v>
      </c>
      <c r="H18" s="88">
        <v>11339.139819910228</v>
      </c>
      <c r="I18" s="88">
        <v>43752.70945491692</v>
      </c>
      <c r="J18" s="88">
        <v>25520.315344103459</v>
      </c>
      <c r="K18" s="88">
        <v>18773.355013514752</v>
      </c>
      <c r="L18" s="88">
        <v>24642.255464988226</v>
      </c>
      <c r="M18" s="88">
        <v>63184.409009744268</v>
      </c>
      <c r="N18" s="88">
        <v>63718.539944859789</v>
      </c>
      <c r="O18" s="88">
        <v>20928.053171742631</v>
      </c>
      <c r="P18" s="88">
        <v>53401.051423142089</v>
      </c>
      <c r="Q18" s="88">
        <v>57738.454117770991</v>
      </c>
      <c r="R18" s="88">
        <v>42081.747966416537</v>
      </c>
      <c r="S18" s="88">
        <v>49964.390039704442</v>
      </c>
      <c r="T18" s="88">
        <v>52886.118120037994</v>
      </c>
      <c r="U18" s="88">
        <v>15513.674716784753</v>
      </c>
      <c r="V18" s="88">
        <v>134536.26884649659</v>
      </c>
      <c r="W18" s="88">
        <v>6012.149346811435</v>
      </c>
      <c r="X18" s="88">
        <v>34784.897390577004</v>
      </c>
      <c r="Y18" s="80">
        <v>21965.273128017892</v>
      </c>
      <c r="Z18" s="73">
        <f t="shared" si="0"/>
        <v>1743208.054647702</v>
      </c>
    </row>
    <row r="19" spans="1:26" ht="13.7" customHeight="1">
      <c r="A19" s="79">
        <v>2000</v>
      </c>
      <c r="B19" s="87">
        <v>141754.92576296174</v>
      </c>
      <c r="C19" s="88">
        <v>533066.74373891437</v>
      </c>
      <c r="D19" s="88">
        <v>31156.042517298807</v>
      </c>
      <c r="E19" s="88">
        <v>121503.24186291745</v>
      </c>
      <c r="F19" s="88">
        <v>26994.559175855582</v>
      </c>
      <c r="G19" s="88">
        <v>35489.04179975779</v>
      </c>
      <c r="H19" s="88">
        <v>11277.225940111208</v>
      </c>
      <c r="I19" s="88">
        <v>40547.520515758908</v>
      </c>
      <c r="J19" s="88">
        <v>22716.370242039025</v>
      </c>
      <c r="K19" s="88">
        <v>15920.343821205135</v>
      </c>
      <c r="L19" s="88">
        <v>11628.113872202897</v>
      </c>
      <c r="M19" s="88">
        <v>52772.295948410865</v>
      </c>
      <c r="N19" s="88">
        <v>52124.097354373764</v>
      </c>
      <c r="O19" s="88">
        <v>16287.481929339305</v>
      </c>
      <c r="P19" s="88">
        <v>45473.980281585616</v>
      </c>
      <c r="Q19" s="88">
        <v>50416.976772000642</v>
      </c>
      <c r="R19" s="88">
        <v>43270.197116220595</v>
      </c>
      <c r="S19" s="88">
        <v>45805.348019097197</v>
      </c>
      <c r="T19" s="88">
        <v>29229.438463191305</v>
      </c>
      <c r="U19" s="88">
        <v>13555.673026727072</v>
      </c>
      <c r="V19" s="88">
        <v>127135.30231142526</v>
      </c>
      <c r="W19" s="88">
        <v>13474.131700005313</v>
      </c>
      <c r="X19" s="88">
        <v>34670.36404039873</v>
      </c>
      <c r="Y19" s="80">
        <v>26519.337601522122</v>
      </c>
      <c r="Z19" s="73">
        <f t="shared" si="0"/>
        <v>1542788.7538133205</v>
      </c>
    </row>
    <row r="20" spans="1:26" ht="13.7" customHeight="1">
      <c r="A20" s="79">
        <v>2001</v>
      </c>
      <c r="B20" s="87">
        <v>159832.39250972887</v>
      </c>
      <c r="C20" s="88">
        <v>453448.9127369753</v>
      </c>
      <c r="D20" s="88">
        <v>44154.249991785364</v>
      </c>
      <c r="E20" s="88">
        <v>154183.28605424345</v>
      </c>
      <c r="F20" s="88">
        <v>35411.504688543442</v>
      </c>
      <c r="G20" s="88">
        <v>37950.85069025241</v>
      </c>
      <c r="H20" s="88">
        <v>12636.722828625019</v>
      </c>
      <c r="I20" s="88">
        <v>56347.656579124501</v>
      </c>
      <c r="J20" s="88">
        <v>23164.618602652845</v>
      </c>
      <c r="K20" s="88">
        <v>17441.607685312494</v>
      </c>
      <c r="L20" s="88">
        <v>15093.201120478128</v>
      </c>
      <c r="M20" s="88">
        <v>43845.2351707161</v>
      </c>
      <c r="N20" s="88">
        <v>53996.429719913482</v>
      </c>
      <c r="O20" s="88">
        <v>13857.416214651015</v>
      </c>
      <c r="P20" s="88">
        <v>54325.864591326317</v>
      </c>
      <c r="Q20" s="88">
        <v>33252.503432960628</v>
      </c>
      <c r="R20" s="88">
        <v>45807.130237723919</v>
      </c>
      <c r="S20" s="88">
        <v>38705.022328742038</v>
      </c>
      <c r="T20" s="88">
        <v>39397.790700281636</v>
      </c>
      <c r="U20" s="88">
        <v>17371.41222804775</v>
      </c>
      <c r="V20" s="88">
        <v>142768.64728460109</v>
      </c>
      <c r="W20" s="88">
        <v>11478.416422089293</v>
      </c>
      <c r="X20" s="88">
        <v>39234.627011594304</v>
      </c>
      <c r="Y20" s="80">
        <v>29756.06457213773</v>
      </c>
      <c r="Z20" s="73">
        <f t="shared" si="0"/>
        <v>1573461.5634025075</v>
      </c>
    </row>
    <row r="21" spans="1:26" ht="13.7" customHeight="1">
      <c r="A21" s="79">
        <v>2002</v>
      </c>
      <c r="B21" s="87">
        <v>157043.4694814744</v>
      </c>
      <c r="C21" s="88">
        <v>489615.87128341413</v>
      </c>
      <c r="D21" s="88">
        <v>52894.406208377433</v>
      </c>
      <c r="E21" s="88">
        <v>173857.81310211419</v>
      </c>
      <c r="F21" s="88">
        <v>29186.997938764525</v>
      </c>
      <c r="G21" s="88">
        <v>37974.164080824063</v>
      </c>
      <c r="H21" s="88">
        <v>16823.327271457194</v>
      </c>
      <c r="I21" s="88">
        <v>51525.136423488555</v>
      </c>
      <c r="J21" s="88">
        <v>23032.36497893275</v>
      </c>
      <c r="K21" s="88">
        <v>22279.664784311852</v>
      </c>
      <c r="L21" s="88">
        <v>14637.59976223898</v>
      </c>
      <c r="M21" s="88">
        <v>41643.603072490085</v>
      </c>
      <c r="N21" s="88">
        <v>65945.708759355271</v>
      </c>
      <c r="O21" s="88">
        <v>21368.896581114514</v>
      </c>
      <c r="P21" s="88">
        <v>58719.901734456289</v>
      </c>
      <c r="Q21" s="88">
        <v>39239.274363544253</v>
      </c>
      <c r="R21" s="88">
        <v>36948.342060250572</v>
      </c>
      <c r="S21" s="88">
        <v>36928.847116014571</v>
      </c>
      <c r="T21" s="88">
        <v>37847.684719362413</v>
      </c>
      <c r="U21" s="88">
        <v>19129.67189280676</v>
      </c>
      <c r="V21" s="88">
        <v>145596.99382328146</v>
      </c>
      <c r="W21" s="88">
        <v>23894.623250258403</v>
      </c>
      <c r="X21" s="88">
        <v>41890.114563855786</v>
      </c>
      <c r="Y21" s="80">
        <v>31874.153371523949</v>
      </c>
      <c r="Z21" s="73">
        <f t="shared" si="0"/>
        <v>1669898.6306237122</v>
      </c>
    </row>
    <row r="22" spans="1:26" ht="13.7" customHeight="1">
      <c r="A22" s="79">
        <v>2003</v>
      </c>
      <c r="B22" s="87">
        <v>244287.57967276525</v>
      </c>
      <c r="C22" s="88">
        <v>802377.24130351481</v>
      </c>
      <c r="D22" s="88">
        <v>76174.723173431703</v>
      </c>
      <c r="E22" s="88">
        <v>241829.8239781041</v>
      </c>
      <c r="F22" s="88">
        <v>50136.599579264403</v>
      </c>
      <c r="G22" s="88">
        <v>65243.713707517811</v>
      </c>
      <c r="H22" s="88">
        <v>23820.641537550298</v>
      </c>
      <c r="I22" s="88">
        <v>79348.061901501671</v>
      </c>
      <c r="J22" s="88">
        <v>42398.244626344633</v>
      </c>
      <c r="K22" s="88">
        <v>36287.003883918202</v>
      </c>
      <c r="L22" s="88">
        <v>29580.742358664207</v>
      </c>
      <c r="M22" s="88">
        <v>44954.645415800805</v>
      </c>
      <c r="N22" s="88">
        <v>70167.288016336723</v>
      </c>
      <c r="O22" s="88">
        <v>27027.927738459173</v>
      </c>
      <c r="P22" s="88">
        <v>137648.3517737482</v>
      </c>
      <c r="Q22" s="88">
        <v>52389.538394644987</v>
      </c>
      <c r="R22" s="88">
        <v>57028.600184574752</v>
      </c>
      <c r="S22" s="88">
        <v>46181.442970000004</v>
      </c>
      <c r="T22" s="88">
        <v>18500</v>
      </c>
      <c r="U22" s="88">
        <v>45058.005688947618</v>
      </c>
      <c r="V22" s="88">
        <v>342250.72266388207</v>
      </c>
      <c r="W22" s="88">
        <v>21706.303580736901</v>
      </c>
      <c r="X22" s="88">
        <v>57191.20177396902</v>
      </c>
      <c r="Y22" s="80">
        <v>28970.046451209153</v>
      </c>
      <c r="Z22" s="73">
        <f t="shared" si="0"/>
        <v>2640558.4503748869</v>
      </c>
    </row>
    <row r="23" spans="1:26" ht="13.7" customHeight="1">
      <c r="A23" s="79">
        <v>2004</v>
      </c>
      <c r="B23" s="87">
        <v>416342.93827479071</v>
      </c>
      <c r="C23" s="88">
        <v>891843.61691718095</v>
      </c>
      <c r="D23" s="88">
        <v>102056.87966000001</v>
      </c>
      <c r="E23" s="88">
        <v>231437.46165134886</v>
      </c>
      <c r="F23" s="88">
        <v>60879.839172645305</v>
      </c>
      <c r="G23" s="88">
        <v>89743.18863056699</v>
      </c>
      <c r="H23" s="88">
        <v>63767.662791800598</v>
      </c>
      <c r="I23" s="88">
        <v>107396.43806240978</v>
      </c>
      <c r="J23" s="88">
        <v>39407.426283774803</v>
      </c>
      <c r="K23" s="88">
        <v>38987.208249767333</v>
      </c>
      <c r="L23" s="88">
        <v>38599.529008210186</v>
      </c>
      <c r="M23" s="88">
        <v>92230.099068276424</v>
      </c>
      <c r="N23" s="88">
        <v>96100</v>
      </c>
      <c r="O23" s="88">
        <v>38248.939163273179</v>
      </c>
      <c r="P23" s="88">
        <v>139030.48991523791</v>
      </c>
      <c r="Q23" s="88">
        <v>68987.488129057325</v>
      </c>
      <c r="R23" s="88">
        <v>77704.783677843894</v>
      </c>
      <c r="S23" s="88">
        <v>41099.252048012466</v>
      </c>
      <c r="T23" s="88">
        <v>14250</v>
      </c>
      <c r="U23" s="88">
        <v>62161.601257155002</v>
      </c>
      <c r="V23" s="88">
        <v>308458.87102197442</v>
      </c>
      <c r="W23" s="88">
        <v>30460.090056337449</v>
      </c>
      <c r="X23" s="88">
        <v>91227.787994726081</v>
      </c>
      <c r="Y23" s="80">
        <v>34220.546819659961</v>
      </c>
      <c r="Z23" s="73">
        <f t="shared" si="0"/>
        <v>3174642.1378540494</v>
      </c>
    </row>
    <row r="24" spans="1:26" ht="13.7" customHeight="1">
      <c r="A24" s="79">
        <v>2005</v>
      </c>
      <c r="B24" s="87">
        <v>523007.52954000019</v>
      </c>
      <c r="C24" s="88">
        <v>1106274.2081899999</v>
      </c>
      <c r="D24" s="88">
        <v>118879.25551072849</v>
      </c>
      <c r="E24" s="88">
        <v>405161.29512000002</v>
      </c>
      <c r="F24" s="88">
        <v>82636.738312882022</v>
      </c>
      <c r="G24" s="88">
        <v>56827.948989999975</v>
      </c>
      <c r="H24" s="88">
        <v>75411.585178000008</v>
      </c>
      <c r="I24" s="88">
        <v>138646.37027000001</v>
      </c>
      <c r="J24" s="88">
        <v>63269.111839537327</v>
      </c>
      <c r="K24" s="88">
        <v>52730.13</v>
      </c>
      <c r="L24" s="88">
        <v>51788.807336833597</v>
      </c>
      <c r="M24" s="88">
        <v>96452.934470567357</v>
      </c>
      <c r="N24" s="88">
        <v>113652</v>
      </c>
      <c r="O24" s="88">
        <v>47069.384910000001</v>
      </c>
      <c r="P24" s="88">
        <v>152619.68455599996</v>
      </c>
      <c r="Q24" s="88">
        <v>72360.084749000001</v>
      </c>
      <c r="R24" s="88">
        <v>106305.76</v>
      </c>
      <c r="S24" s="88">
        <v>36743.539338689996</v>
      </c>
      <c r="T24" s="88">
        <v>54489.579568342728</v>
      </c>
      <c r="U24" s="88">
        <v>37053.727090048436</v>
      </c>
      <c r="V24" s="88">
        <v>299639.51881000004</v>
      </c>
      <c r="W24" s="88">
        <v>82861.224130000206</v>
      </c>
      <c r="X24" s="88">
        <v>134518.29417428043</v>
      </c>
      <c r="Y24" s="80">
        <v>46364.700000000012</v>
      </c>
      <c r="Z24" s="73">
        <f t="shared" si="0"/>
        <v>3954763.4120849106</v>
      </c>
    </row>
    <row r="25" spans="1:26" ht="13.7" customHeight="1">
      <c r="A25" s="79">
        <v>2006</v>
      </c>
      <c r="B25" s="87">
        <v>719092.71100999997</v>
      </c>
      <c r="C25" s="88">
        <v>1336658.0579300001</v>
      </c>
      <c r="D25" s="88">
        <v>135911.77344372252</v>
      </c>
      <c r="E25" s="88">
        <v>533088.30771999992</v>
      </c>
      <c r="F25" s="88">
        <v>133762.02457725321</v>
      </c>
      <c r="G25" s="88">
        <v>66234.000000000015</v>
      </c>
      <c r="H25" s="88">
        <v>88188.008732100003</v>
      </c>
      <c r="I25" s="88">
        <v>167228.7843477829</v>
      </c>
      <c r="J25" s="88">
        <v>82536.514158170728</v>
      </c>
      <c r="K25" s="88">
        <v>63044.24611</v>
      </c>
      <c r="L25" s="88">
        <v>60422.1792871363</v>
      </c>
      <c r="M25" s="88">
        <v>124031.04160881208</v>
      </c>
      <c r="N25" s="88">
        <v>147943.847289</v>
      </c>
      <c r="O25" s="88">
        <v>59522.84</v>
      </c>
      <c r="P25" s="88">
        <v>163708.77519222</v>
      </c>
      <c r="Q25" s="88">
        <v>115085.77552</v>
      </c>
      <c r="R25" s="88">
        <v>148031.45000000001</v>
      </c>
      <c r="S25" s="88">
        <v>34350.859267155887</v>
      </c>
      <c r="T25" s="88">
        <v>24601.724180000008</v>
      </c>
      <c r="U25" s="88">
        <v>54696.079388294347</v>
      </c>
      <c r="V25" s="88">
        <v>327070.42662800004</v>
      </c>
      <c r="W25" s="88">
        <v>104939.6982</v>
      </c>
      <c r="X25" s="88">
        <v>116680.67097943206</v>
      </c>
      <c r="Y25" s="80">
        <v>59017.7</v>
      </c>
      <c r="Z25" s="73">
        <f t="shared" si="0"/>
        <v>4865847.495569081</v>
      </c>
    </row>
    <row r="26" spans="1:26" ht="13.7" customHeight="1">
      <c r="A26" s="79">
        <v>2007</v>
      </c>
      <c r="B26" s="87">
        <v>772434.32245000009</v>
      </c>
      <c r="C26" s="88">
        <v>1309197.8445137043</v>
      </c>
      <c r="D26" s="88">
        <v>185292.96449918166</v>
      </c>
      <c r="E26" s="88">
        <v>540332.74776000041</v>
      </c>
      <c r="F26" s="88">
        <v>131555.57453000001</v>
      </c>
      <c r="G26" s="88">
        <v>144700.74731399672</v>
      </c>
      <c r="H26" s="88">
        <v>110666.91469000011</v>
      </c>
      <c r="I26" s="88">
        <v>241115.44826605287</v>
      </c>
      <c r="J26" s="88">
        <v>122154.04095409268</v>
      </c>
      <c r="K26" s="88">
        <v>64255.606138034265</v>
      </c>
      <c r="L26" s="88">
        <v>78145.314913411814</v>
      </c>
      <c r="M26" s="88">
        <v>205932.02643000003</v>
      </c>
      <c r="N26" s="88">
        <v>176518.06791836166</v>
      </c>
      <c r="O26" s="88">
        <v>115065.76142</v>
      </c>
      <c r="P26" s="88">
        <v>213776.97384000002</v>
      </c>
      <c r="Q26" s="88">
        <v>121000</v>
      </c>
      <c r="R26" s="88">
        <v>192619.8</v>
      </c>
      <c r="S26" s="88">
        <v>49031.636640267308</v>
      </c>
      <c r="T26" s="88">
        <v>14494.815719999995</v>
      </c>
      <c r="U26" s="88">
        <v>91636.427263842459</v>
      </c>
      <c r="V26" s="88">
        <v>458359.76317000005</v>
      </c>
      <c r="W26" s="88">
        <v>120915.95299999999</v>
      </c>
      <c r="X26" s="88">
        <v>174444.60049860147</v>
      </c>
      <c r="Y26" s="80">
        <v>70800</v>
      </c>
      <c r="Z26" s="73">
        <f t="shared" si="0"/>
        <v>5704447.3519295482</v>
      </c>
    </row>
    <row r="27" spans="1:26" ht="13.7" customHeight="1">
      <c r="A27" s="79">
        <v>2008</v>
      </c>
      <c r="B27" s="87">
        <v>946951.9535699999</v>
      </c>
      <c r="C27" s="88">
        <v>1932738.5681222251</v>
      </c>
      <c r="D27" s="88">
        <v>233245.71932455944</v>
      </c>
      <c r="E27" s="88">
        <v>701900.98537000013</v>
      </c>
      <c r="F27" s="88">
        <v>113566.00052</v>
      </c>
      <c r="G27" s="88">
        <v>181614.14696999991</v>
      </c>
      <c r="H27" s="88">
        <v>128784.96192000003</v>
      </c>
      <c r="I27" s="88">
        <v>265175.80335999996</v>
      </c>
      <c r="J27" s="88">
        <v>169794.11692618881</v>
      </c>
      <c r="K27" s="88">
        <v>67681.54685944457</v>
      </c>
      <c r="L27" s="88">
        <v>99171.190181701313</v>
      </c>
      <c r="M27" s="88">
        <v>126568.69923000003</v>
      </c>
      <c r="N27" s="88">
        <v>235552.81480108804</v>
      </c>
      <c r="O27" s="88">
        <v>96599.375029999952</v>
      </c>
      <c r="P27" s="88">
        <v>254213.35537999999</v>
      </c>
      <c r="Q27" s="88">
        <v>105686.68240999999</v>
      </c>
      <c r="R27" s="88">
        <v>178052.73</v>
      </c>
      <c r="S27" s="88">
        <v>97150.972544209901</v>
      </c>
      <c r="T27" s="88">
        <v>16160.359070000002</v>
      </c>
      <c r="U27" s="88">
        <v>112064.96495000001</v>
      </c>
      <c r="V27" s="88">
        <v>507704.79486000002</v>
      </c>
      <c r="W27" s="88">
        <v>91369.31</v>
      </c>
      <c r="X27" s="88">
        <v>197432.52967499988</v>
      </c>
      <c r="Y27" s="80">
        <v>59780</v>
      </c>
      <c r="Z27" s="73">
        <f t="shared" si="0"/>
        <v>6918961.5810744166</v>
      </c>
    </row>
    <row r="28" spans="1:26" ht="13.7" customHeight="1">
      <c r="A28" s="79">
        <v>2009</v>
      </c>
      <c r="B28" s="87">
        <v>1151414</v>
      </c>
      <c r="C28" s="88">
        <v>2442570</v>
      </c>
      <c r="D28" s="88">
        <v>233245</v>
      </c>
      <c r="E28" s="88">
        <v>639336.37301000021</v>
      </c>
      <c r="F28" s="88">
        <v>145801.77565999998</v>
      </c>
      <c r="G28" s="88">
        <v>270279.14791919029</v>
      </c>
      <c r="H28" s="88">
        <v>140975</v>
      </c>
      <c r="I28" s="88">
        <v>293350.79494535498</v>
      </c>
      <c r="J28" s="88">
        <v>132626.10405000005</v>
      </c>
      <c r="K28" s="88">
        <v>103423.37</v>
      </c>
      <c r="L28" s="88">
        <v>58607</v>
      </c>
      <c r="M28" s="88">
        <v>196019.55334999997</v>
      </c>
      <c r="N28" s="88">
        <v>308262.45624391094</v>
      </c>
      <c r="O28" s="88">
        <v>120164.10922090404</v>
      </c>
      <c r="P28" s="88">
        <v>177028</v>
      </c>
      <c r="Q28" s="88">
        <v>110531.00326</v>
      </c>
      <c r="R28" s="88">
        <v>238797.23</v>
      </c>
      <c r="S28" s="88">
        <v>110440.46</v>
      </c>
      <c r="T28" s="88">
        <v>16231.465710000002</v>
      </c>
      <c r="U28" s="88">
        <v>147880.49721</v>
      </c>
      <c r="V28" s="88">
        <v>565175.3695400001</v>
      </c>
      <c r="W28" s="88">
        <v>61672.46</v>
      </c>
      <c r="X28" s="88">
        <v>192940.57979999972</v>
      </c>
      <c r="Y28" s="80">
        <v>82021.877819999994</v>
      </c>
      <c r="Z28" s="73">
        <f t="shared" si="0"/>
        <v>7938793.6277393596</v>
      </c>
    </row>
    <row r="29" spans="1:26" ht="13.7" customHeight="1">
      <c r="A29" s="79">
        <v>2010</v>
      </c>
      <c r="B29" s="87">
        <v>1382946.7970499999</v>
      </c>
      <c r="C29" s="88">
        <v>2825700</v>
      </c>
      <c r="D29" s="88">
        <v>267526.87232000002</v>
      </c>
      <c r="E29" s="88">
        <v>1299725.6874599999</v>
      </c>
      <c r="F29" s="88">
        <v>140486.70144999999</v>
      </c>
      <c r="G29" s="88">
        <v>273982.85723653296</v>
      </c>
      <c r="H29" s="88">
        <v>166660.30129999999</v>
      </c>
      <c r="I29" s="88">
        <v>429176.12281279481</v>
      </c>
      <c r="J29" s="88">
        <v>182689</v>
      </c>
      <c r="K29" s="88">
        <v>114989.03000000001</v>
      </c>
      <c r="L29" s="88">
        <v>74900.191413407782</v>
      </c>
      <c r="M29" s="88">
        <v>327148.74</v>
      </c>
      <c r="N29" s="88">
        <v>332995.6596500001</v>
      </c>
      <c r="O29" s="88">
        <v>188778.28656000007</v>
      </c>
      <c r="P29" s="88">
        <v>232343.35800000001</v>
      </c>
      <c r="Q29" s="88">
        <v>147864.54699999999</v>
      </c>
      <c r="R29" s="88">
        <v>307956.74451000005</v>
      </c>
      <c r="S29" s="88">
        <v>139480</v>
      </c>
      <c r="T29" s="88">
        <v>26492.80196615</v>
      </c>
      <c r="U29" s="88">
        <v>170162.50422999999</v>
      </c>
      <c r="V29" s="88">
        <v>687627.9932599999</v>
      </c>
      <c r="W29" s="88">
        <v>88938</v>
      </c>
      <c r="X29" s="88">
        <v>358724.44350007206</v>
      </c>
      <c r="Y29" s="80">
        <v>87449</v>
      </c>
      <c r="Z29" s="73">
        <f t="shared" si="0"/>
        <v>10254745.639718957</v>
      </c>
    </row>
    <row r="30" spans="1:26" ht="13.7" customHeight="1">
      <c r="A30" s="79">
        <v>2011</v>
      </c>
      <c r="B30" s="87">
        <v>1998187.0000000002</v>
      </c>
      <c r="C30" s="88">
        <v>3530340.0000000005</v>
      </c>
      <c r="D30" s="88">
        <v>397979.58558999997</v>
      </c>
      <c r="E30" s="88">
        <v>621432.73506225029</v>
      </c>
      <c r="F30" s="88">
        <v>172204.77031999998</v>
      </c>
      <c r="G30" s="88">
        <v>528800.11711837794</v>
      </c>
      <c r="H30" s="88">
        <v>208656.69392000002</v>
      </c>
      <c r="I30" s="88">
        <v>480293.50754999998</v>
      </c>
      <c r="J30" s="88">
        <v>348889.27619999996</v>
      </c>
      <c r="K30" s="88">
        <v>150573.31</v>
      </c>
      <c r="L30" s="88">
        <v>87194.411168521998</v>
      </c>
      <c r="M30" s="88">
        <v>677407.68096000003</v>
      </c>
      <c r="N30" s="88">
        <v>497346.99078999995</v>
      </c>
      <c r="O30" s="88">
        <v>803380.19863000012</v>
      </c>
      <c r="P30" s="88">
        <v>304000</v>
      </c>
      <c r="Q30" s="88">
        <v>210798.77593</v>
      </c>
      <c r="R30" s="88">
        <v>476621.39999999997</v>
      </c>
      <c r="S30" s="88">
        <v>193000</v>
      </c>
      <c r="T30" s="88">
        <v>32483.610022563211</v>
      </c>
      <c r="U30" s="88">
        <v>241029.95280200004</v>
      </c>
      <c r="V30" s="88">
        <v>1018541.8129282384</v>
      </c>
      <c r="W30" s="88">
        <v>99407</v>
      </c>
      <c r="X30" s="88">
        <v>505604.67353999999</v>
      </c>
      <c r="Y30" s="80">
        <v>115313.14623</v>
      </c>
      <c r="Z30" s="73">
        <f t="shared" si="0"/>
        <v>13699486.648761954</v>
      </c>
    </row>
    <row r="31" spans="1:26" ht="13.7" customHeight="1">
      <c r="A31" s="79">
        <v>2012</v>
      </c>
      <c r="B31" s="87">
        <v>2379991.8495700005</v>
      </c>
      <c r="C31" s="88">
        <v>3494980</v>
      </c>
      <c r="D31" s="88">
        <v>458865.21530999994</v>
      </c>
      <c r="E31" s="88">
        <v>660681.03099999996</v>
      </c>
      <c r="F31" s="88">
        <v>243866.41438</v>
      </c>
      <c r="G31" s="88">
        <v>540852.60999999987</v>
      </c>
      <c r="H31" s="88">
        <v>235009.38167</v>
      </c>
      <c r="I31" s="88">
        <v>543091.99831000005</v>
      </c>
      <c r="J31" s="88">
        <v>400757.55118000001</v>
      </c>
      <c r="K31" s="88">
        <v>233639.91999999998</v>
      </c>
      <c r="L31" s="88">
        <v>109426.50193721833</v>
      </c>
      <c r="M31" s="88">
        <v>375145.31436000002</v>
      </c>
      <c r="N31" s="88">
        <v>762821.36085168691</v>
      </c>
      <c r="O31" s="88">
        <v>897848.43000000017</v>
      </c>
      <c r="P31" s="88">
        <v>321688.45</v>
      </c>
      <c r="Q31" s="88">
        <v>238313.81224</v>
      </c>
      <c r="R31" s="88">
        <v>551364.71</v>
      </c>
      <c r="S31" s="88">
        <v>234310.00000000003</v>
      </c>
      <c r="T31" s="88">
        <v>39400.390965829414</v>
      </c>
      <c r="U31" s="88">
        <v>263074.68846999999</v>
      </c>
      <c r="V31" s="88">
        <v>1206818.6265276771</v>
      </c>
      <c r="W31" s="88">
        <v>134349.42800000001</v>
      </c>
      <c r="X31" s="88">
        <v>502564.026212</v>
      </c>
      <c r="Y31" s="80">
        <v>88830.118200000012</v>
      </c>
      <c r="Z31" s="73">
        <f t="shared" si="0"/>
        <v>14917691.829184407</v>
      </c>
    </row>
    <row r="32" spans="1:26" ht="13.7" customHeight="1">
      <c r="A32" s="79">
        <v>2013</v>
      </c>
      <c r="B32" s="87">
        <v>3778851.4381500003</v>
      </c>
      <c r="C32" s="88">
        <v>3234535.2380499998</v>
      </c>
      <c r="D32" s="88">
        <v>735400.91886000009</v>
      </c>
      <c r="E32" s="88">
        <v>822273.98800000001</v>
      </c>
      <c r="F32" s="88">
        <v>292317.40762000001</v>
      </c>
      <c r="G32" s="88">
        <v>704263.42381000007</v>
      </c>
      <c r="H32" s="88">
        <v>240226.58409000002</v>
      </c>
      <c r="I32" s="88">
        <v>666261.1118999999</v>
      </c>
      <c r="J32" s="88">
        <v>627506.67224445811</v>
      </c>
      <c r="K32" s="88">
        <v>218569.87593000001</v>
      </c>
      <c r="L32" s="88">
        <v>146367.99725837438</v>
      </c>
      <c r="M32" s="88">
        <v>576540.30267999996</v>
      </c>
      <c r="N32" s="88">
        <v>1124103.3667643941</v>
      </c>
      <c r="O32" s="88">
        <v>388987.14767999994</v>
      </c>
      <c r="P32" s="88">
        <v>419186.54099999997</v>
      </c>
      <c r="Q32" s="88">
        <v>343170.10583999997</v>
      </c>
      <c r="R32" s="88">
        <v>717180.01465999999</v>
      </c>
      <c r="S32" s="88">
        <v>426677.77986000001</v>
      </c>
      <c r="T32" s="88">
        <v>48235.038543078583</v>
      </c>
      <c r="U32" s="88">
        <v>316244.79464000039</v>
      </c>
      <c r="V32" s="88">
        <v>1561539.5391591876</v>
      </c>
      <c r="W32" s="88">
        <v>175811.46838999999</v>
      </c>
      <c r="X32" s="88">
        <v>528861.15550000011</v>
      </c>
      <c r="Y32" s="80">
        <v>95066.119089999993</v>
      </c>
      <c r="Z32" s="73">
        <f t="shared" si="0"/>
        <v>18188178.029719487</v>
      </c>
    </row>
    <row r="33" spans="1:26" ht="13.7" customHeight="1">
      <c r="A33" s="79">
        <v>2014</v>
      </c>
      <c r="B33" s="87">
        <v>6001280.8503599996</v>
      </c>
      <c r="C33" s="88">
        <v>4309579.6091200002</v>
      </c>
      <c r="D33" s="88">
        <v>918961.38193364942</v>
      </c>
      <c r="E33" s="88">
        <v>996581.618256193</v>
      </c>
      <c r="F33" s="88">
        <v>418495.57303685951</v>
      </c>
      <c r="G33" s="88">
        <v>903474.92090968206</v>
      </c>
      <c r="H33" s="88">
        <v>362142.50768000004</v>
      </c>
      <c r="I33" s="88">
        <v>924213.78134999995</v>
      </c>
      <c r="J33" s="88">
        <v>932381.35518809769</v>
      </c>
      <c r="K33" s="88">
        <v>361535.42939178622</v>
      </c>
      <c r="L33" s="88">
        <v>192118.07300000032</v>
      </c>
      <c r="M33" s="88">
        <v>761306.32562058256</v>
      </c>
      <c r="N33" s="88">
        <v>1525501.73018</v>
      </c>
      <c r="O33" s="88">
        <v>505435.82515999995</v>
      </c>
      <c r="P33" s="88">
        <v>753257.22599999991</v>
      </c>
      <c r="Q33" s="88">
        <v>423952.33782000002</v>
      </c>
      <c r="R33" s="88">
        <v>940505.46784000006</v>
      </c>
      <c r="S33" s="88">
        <v>688118.56914887484</v>
      </c>
      <c r="T33" s="88">
        <v>71959.030391820852</v>
      </c>
      <c r="U33" s="88">
        <v>477888.60790999944</v>
      </c>
      <c r="V33" s="88">
        <v>2104792.0333836442</v>
      </c>
      <c r="W33" s="88">
        <v>275408.56036</v>
      </c>
      <c r="X33" s="88">
        <v>683637.40730660141</v>
      </c>
      <c r="Y33" s="80">
        <v>110586.83429</v>
      </c>
      <c r="Z33" s="73">
        <f t="shared" si="0"/>
        <v>25643115.055637795</v>
      </c>
    </row>
    <row r="34" spans="1:26" ht="13.7" customHeight="1">
      <c r="A34" s="79">
        <v>2015</v>
      </c>
      <c r="B34" s="87">
        <v>8142678.8914099997</v>
      </c>
      <c r="C34" s="88">
        <v>6450373.8633632837</v>
      </c>
      <c r="D34" s="88">
        <v>1088084.4848147905</v>
      </c>
      <c r="E34" s="88">
        <v>1386015</v>
      </c>
      <c r="F34" s="88">
        <v>479087.15889999998</v>
      </c>
      <c r="G34" s="88">
        <v>1135031.8673099999</v>
      </c>
      <c r="H34" s="88">
        <v>582600.33110999991</v>
      </c>
      <c r="I34" s="88">
        <v>1182190.9283499999</v>
      </c>
      <c r="J34" s="88">
        <v>1037966.6336697498</v>
      </c>
      <c r="K34" s="88">
        <v>434365.88</v>
      </c>
      <c r="L34" s="88">
        <v>218524.30640845487</v>
      </c>
      <c r="M34" s="88">
        <v>1145894.6924586501</v>
      </c>
      <c r="N34" s="88">
        <v>1994247.8676749708</v>
      </c>
      <c r="O34" s="88">
        <v>824863.75334000005</v>
      </c>
      <c r="P34" s="88">
        <v>1103226.334</v>
      </c>
      <c r="Q34" s="88">
        <v>710740.19703000016</v>
      </c>
      <c r="R34" s="88">
        <v>1258549.5223000001</v>
      </c>
      <c r="S34" s="88">
        <v>871440</v>
      </c>
      <c r="T34" s="88">
        <v>67979.797536436803</v>
      </c>
      <c r="U34" s="88">
        <v>600312.24342999991</v>
      </c>
      <c r="V34" s="88">
        <v>2963512.7264895341</v>
      </c>
      <c r="W34" s="88">
        <v>372615.65227999992</v>
      </c>
      <c r="X34" s="88">
        <v>797034.23978368065</v>
      </c>
      <c r="Y34" s="80">
        <v>106733.39640951692</v>
      </c>
      <c r="Z34" s="73">
        <f t="shared" si="0"/>
        <v>34954069.768069066</v>
      </c>
    </row>
    <row r="35" spans="1:26" ht="13.7" customHeight="1">
      <c r="A35" s="79">
        <v>2016</v>
      </c>
      <c r="B35" s="87">
        <v>11226951.44383</v>
      </c>
      <c r="C35" s="88">
        <v>8780852.39848</v>
      </c>
      <c r="D35" s="88">
        <v>1454997.9222366975</v>
      </c>
      <c r="E35" s="88">
        <v>1589531.2923047016</v>
      </c>
      <c r="F35" s="88">
        <v>680810.00000000012</v>
      </c>
      <c r="G35" s="88">
        <v>1610819.5699999998</v>
      </c>
      <c r="H35" s="88">
        <v>619591.31014000019</v>
      </c>
      <c r="I35" s="88">
        <v>1595262.6206271711</v>
      </c>
      <c r="J35" s="88">
        <v>1412800.4450499997</v>
      </c>
      <c r="K35" s="88">
        <v>640359.05000000005</v>
      </c>
      <c r="L35" s="88">
        <v>339810.32847589575</v>
      </c>
      <c r="M35" s="88">
        <v>839099.81559761299</v>
      </c>
      <c r="N35" s="88">
        <v>2189880.8771843398</v>
      </c>
      <c r="O35" s="88">
        <v>686240.08048144123</v>
      </c>
      <c r="P35" s="88">
        <v>1395318.4620000001</v>
      </c>
      <c r="Q35" s="88">
        <v>874418.00378999999</v>
      </c>
      <c r="R35" s="88">
        <v>1592706.8075300001</v>
      </c>
      <c r="S35" s="88">
        <v>913856.70277999993</v>
      </c>
      <c r="T35" s="88">
        <v>109294.72024816045</v>
      </c>
      <c r="U35" s="88">
        <v>534966.47248999972</v>
      </c>
      <c r="V35" s="88">
        <v>3804702.0058370843</v>
      </c>
      <c r="W35" s="88">
        <v>456311.71549999999</v>
      </c>
      <c r="X35" s="88">
        <v>955131.40400055633</v>
      </c>
      <c r="Y35" s="80">
        <v>140890.94798487469</v>
      </c>
      <c r="Z35" s="73">
        <f t="shared" si="0"/>
        <v>44444604.396568529</v>
      </c>
    </row>
    <row r="36" spans="1:26" ht="13.7" customHeight="1">
      <c r="A36" s="79">
        <v>2017</v>
      </c>
      <c r="B36" s="87">
        <v>41940475.888560005</v>
      </c>
      <c r="C36" s="88">
        <v>14212439.5450314</v>
      </c>
      <c r="D36" s="88">
        <v>1938779.09721</v>
      </c>
      <c r="E36" s="88">
        <v>2633249.6271901722</v>
      </c>
      <c r="F36" s="88">
        <v>1284860</v>
      </c>
      <c r="G36" s="88">
        <v>2701950.0000000005</v>
      </c>
      <c r="H36" s="88">
        <v>779017.77011000004</v>
      </c>
      <c r="I36" s="88">
        <v>2636632.3585110819</v>
      </c>
      <c r="J36" s="88">
        <v>2166231.1399500002</v>
      </c>
      <c r="K36" s="88">
        <v>803413.59541451873</v>
      </c>
      <c r="L36" s="88">
        <v>542525.69406682998</v>
      </c>
      <c r="M36" s="88">
        <v>1646366.6723400003</v>
      </c>
      <c r="N36" s="88">
        <v>3754461.3738704082</v>
      </c>
      <c r="O36" s="88">
        <v>1152667.0975752473</v>
      </c>
      <c r="P36" s="88">
        <v>3094212.5610000002</v>
      </c>
      <c r="Q36" s="88">
        <v>1434865.8692600001</v>
      </c>
      <c r="R36" s="88">
        <v>2393997.3653500001</v>
      </c>
      <c r="S36" s="88">
        <v>1845319.17386</v>
      </c>
      <c r="T36" s="88">
        <v>279451.85290539573</v>
      </c>
      <c r="U36" s="88">
        <v>931279.96108999988</v>
      </c>
      <c r="V36" s="88">
        <v>5794940</v>
      </c>
      <c r="W36" s="88">
        <v>1539929.4772172812</v>
      </c>
      <c r="X36" s="88">
        <v>1710380.9977359744</v>
      </c>
      <c r="Y36" s="80">
        <v>270992.98694262735</v>
      </c>
      <c r="Z36" s="73">
        <f t="shared" si="0"/>
        <v>97488440.105190948</v>
      </c>
    </row>
    <row r="37" spans="1:26" ht="13.7" customHeight="1">
      <c r="A37" s="79">
        <v>2018</v>
      </c>
      <c r="B37" s="87">
        <v>16121622.028199999</v>
      </c>
      <c r="C37" s="88">
        <v>11382054.909406176</v>
      </c>
      <c r="D37" s="88">
        <v>1860928.7263100001</v>
      </c>
      <c r="E37" s="88">
        <v>2035680.4226268304</v>
      </c>
      <c r="F37" s="88">
        <v>786104.7</v>
      </c>
      <c r="G37" s="88">
        <v>840851.23352057952</v>
      </c>
      <c r="H37" s="88">
        <v>737559.60918999987</v>
      </c>
      <c r="I37" s="88">
        <v>2307412.7715157308</v>
      </c>
      <c r="J37" s="88">
        <v>1886504.4461099999</v>
      </c>
      <c r="K37" s="88">
        <v>909506.67454602267</v>
      </c>
      <c r="L37" s="88">
        <v>1359337.42331</v>
      </c>
      <c r="M37" s="88">
        <v>1088413.8518051435</v>
      </c>
      <c r="N37" s="88">
        <v>2923309.5772321098</v>
      </c>
      <c r="O37" s="88">
        <v>804484.69269829872</v>
      </c>
      <c r="P37" s="88">
        <v>2141382.5830000001</v>
      </c>
      <c r="Q37" s="88">
        <v>1025147.3906599999</v>
      </c>
      <c r="R37" s="88">
        <v>2102951.0502800001</v>
      </c>
      <c r="S37" s="88">
        <v>1399017.1626899999</v>
      </c>
      <c r="T37" s="88">
        <v>213764.26392202658</v>
      </c>
      <c r="U37" s="88">
        <v>829234.49858000001</v>
      </c>
      <c r="V37" s="88">
        <v>5286030.3018533848</v>
      </c>
      <c r="W37" s="88">
        <v>1369419.9177154661</v>
      </c>
      <c r="X37" s="88">
        <v>1262130.7095666409</v>
      </c>
      <c r="Y37" s="80">
        <v>207095.99816153839</v>
      </c>
      <c r="Z37" s="73">
        <f t="shared" si="0"/>
        <v>60879944.942899935</v>
      </c>
    </row>
    <row r="38" spans="1:26" ht="13.7" customHeight="1">
      <c r="A38" s="79">
        <v>2019</v>
      </c>
      <c r="B38" s="87">
        <v>36390514.948230006</v>
      </c>
      <c r="C38" s="88">
        <v>22999617.421936944</v>
      </c>
      <c r="D38" s="88">
        <v>2833089.1042012256</v>
      </c>
      <c r="E38" s="88">
        <v>3896756.6142802127</v>
      </c>
      <c r="F38" s="88">
        <v>1902662.9637920482</v>
      </c>
      <c r="G38" s="88">
        <v>3864539.7749895412</v>
      </c>
      <c r="H38" s="88">
        <v>1406877.0109866669</v>
      </c>
      <c r="I38" s="88">
        <v>4096955.8295148318</v>
      </c>
      <c r="J38" s="88">
        <v>3980146.5693700002</v>
      </c>
      <c r="K38" s="88">
        <v>1947693.8487814281</v>
      </c>
      <c r="L38" s="88">
        <v>777235.52744583308</v>
      </c>
      <c r="M38" s="88">
        <v>2547522.1154499999</v>
      </c>
      <c r="N38" s="88">
        <v>5496889.926089922</v>
      </c>
      <c r="O38" s="88">
        <v>1746257.5825933469</v>
      </c>
      <c r="P38" s="88">
        <v>5217114.57</v>
      </c>
      <c r="Q38" s="88">
        <v>2306536.41506</v>
      </c>
      <c r="R38" s="88">
        <v>3256225.8698100001</v>
      </c>
      <c r="S38" s="88">
        <v>2981680.8486399995</v>
      </c>
      <c r="T38" s="88">
        <v>433842.86790172756</v>
      </c>
      <c r="U38" s="88">
        <v>1725353.8491799999</v>
      </c>
      <c r="V38" s="88">
        <v>8403740</v>
      </c>
      <c r="W38" s="88">
        <v>1856271.1454283427</v>
      </c>
      <c r="X38" s="88">
        <v>2632710.2836037143</v>
      </c>
      <c r="Y38" s="80">
        <v>405999.66015612253</v>
      </c>
      <c r="Z38" s="73">
        <f t="shared" si="0"/>
        <v>123106234.7474419</v>
      </c>
    </row>
    <row r="39" spans="1:26" ht="13.7" customHeight="1">
      <c r="A39" s="79">
        <v>2020</v>
      </c>
      <c r="B39" s="87">
        <v>52635237.099919997</v>
      </c>
      <c r="C39" s="88">
        <v>43151394.034105778</v>
      </c>
      <c r="D39" s="88">
        <v>4212170.2232102146</v>
      </c>
      <c r="E39" s="88">
        <v>5017729.6160574369</v>
      </c>
      <c r="F39" s="88">
        <v>101070.00000000001</v>
      </c>
      <c r="G39" s="88">
        <v>5460209.7437149789</v>
      </c>
      <c r="H39" s="88">
        <v>1933528.3795066664</v>
      </c>
      <c r="I39" s="88">
        <v>5272858.0664015105</v>
      </c>
      <c r="J39" s="88">
        <v>4512708.4010500005</v>
      </c>
      <c r="K39" s="88">
        <v>1585757.2221626658</v>
      </c>
      <c r="L39" s="88">
        <v>7244151.2802199991</v>
      </c>
      <c r="M39" s="88">
        <v>2783761.3028400005</v>
      </c>
      <c r="N39" s="88">
        <v>7047370.7270605713</v>
      </c>
      <c r="O39" s="88">
        <v>2674506.2519011586</v>
      </c>
      <c r="P39" s="88">
        <v>6636007.3160000006</v>
      </c>
      <c r="Q39" s="88">
        <v>2979243.4425197672</v>
      </c>
      <c r="R39" s="88">
        <v>3435864.7469899999</v>
      </c>
      <c r="S39" s="88">
        <v>4703063.3875399996</v>
      </c>
      <c r="T39" s="88">
        <v>599764.04761678143</v>
      </c>
      <c r="U39" s="88">
        <v>3139136.0925600003</v>
      </c>
      <c r="V39" s="88">
        <v>11410670</v>
      </c>
      <c r="W39" s="88">
        <v>2562700.7610484161</v>
      </c>
      <c r="X39" s="88">
        <v>3894072.4907711362</v>
      </c>
      <c r="Y39" s="80">
        <v>216220.43112062334</v>
      </c>
      <c r="Z39" s="73">
        <f t="shared" si="0"/>
        <v>183209195.0643177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131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Seguridad Social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1621</v>
      </c>
      <c r="C8" s="57" t="s">
        <v>1622</v>
      </c>
      <c r="D8" s="57" t="s">
        <v>1623</v>
      </c>
      <c r="E8" s="64" t="s">
        <v>1624</v>
      </c>
      <c r="F8" s="57" t="s">
        <v>1625</v>
      </c>
      <c r="G8" s="57" t="s">
        <v>1626</v>
      </c>
      <c r="H8" s="64" t="s">
        <v>1627</v>
      </c>
      <c r="I8" s="57" t="s">
        <v>1628</v>
      </c>
      <c r="J8" s="57" t="s">
        <v>1629</v>
      </c>
      <c r="K8" s="64" t="s">
        <v>1630</v>
      </c>
      <c r="L8" s="57" t="s">
        <v>1631</v>
      </c>
      <c r="M8" s="57" t="s">
        <v>1632</v>
      </c>
      <c r="N8" s="64" t="s">
        <v>1633</v>
      </c>
      <c r="O8" s="57" t="s">
        <v>1634</v>
      </c>
      <c r="P8" s="57" t="s">
        <v>1635</v>
      </c>
      <c r="Q8" s="64" t="s">
        <v>1636</v>
      </c>
      <c r="R8" s="57" t="s">
        <v>1637</v>
      </c>
      <c r="S8" s="57" t="s">
        <v>1638</v>
      </c>
      <c r="T8" s="57" t="s">
        <v>1639</v>
      </c>
      <c r="U8" s="57" t="s">
        <v>1640</v>
      </c>
      <c r="V8" s="57" t="s">
        <v>1641</v>
      </c>
      <c r="W8" s="57" t="s">
        <v>1642</v>
      </c>
      <c r="X8" s="57" t="s">
        <v>1643</v>
      </c>
      <c r="Y8" s="57" t="s">
        <v>1644</v>
      </c>
      <c r="Z8" s="66" t="s">
        <v>1645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89650.014599999995</v>
      </c>
      <c r="C10" s="70">
        <v>249785.304</v>
      </c>
      <c r="D10" s="70">
        <v>29549.756000000001</v>
      </c>
      <c r="E10" s="70">
        <v>32128.602593800002</v>
      </c>
      <c r="F10" s="70">
        <v>1335.77</v>
      </c>
      <c r="G10" s="70">
        <v>9005.6810000000005</v>
      </c>
      <c r="H10" s="70">
        <v>707.64400000000001</v>
      </c>
      <c r="I10" s="70">
        <v>33262.634099999996</v>
      </c>
      <c r="J10" s="70">
        <v>714.31889999999999</v>
      </c>
      <c r="K10" s="70">
        <v>726.19029999999998</v>
      </c>
      <c r="L10" s="70">
        <v>2537.3710000000001</v>
      </c>
      <c r="M10" s="70">
        <v>26106.075000000001</v>
      </c>
      <c r="N10" s="70">
        <v>43300.019</v>
      </c>
      <c r="O10" s="70">
        <v>1134.7270000000001</v>
      </c>
      <c r="P10" s="70">
        <v>355.68</v>
      </c>
      <c r="Q10" s="70">
        <v>4532.2905000000001</v>
      </c>
      <c r="R10" s="70">
        <v>25027.67</v>
      </c>
      <c r="S10" s="70">
        <v>49538.637000000002</v>
      </c>
      <c r="T10" s="70">
        <v>1129.7670000000001</v>
      </c>
      <c r="U10" s="70">
        <v>3961.9250000000002</v>
      </c>
      <c r="V10" s="70">
        <v>93761.567999999999</v>
      </c>
      <c r="W10" s="70">
        <v>20630.252</v>
      </c>
      <c r="X10" s="70">
        <v>53323.705999999998</v>
      </c>
      <c r="Y10" s="138"/>
      <c r="Z10" s="71">
        <f>SUM(B10:Y10)</f>
        <v>772205.60299380007</v>
      </c>
    </row>
    <row r="11" spans="1:26" ht="13.7" customHeight="1" thickBot="1">
      <c r="A11" s="79">
        <v>1992</v>
      </c>
      <c r="B11" s="87">
        <v>162173.29619359996</v>
      </c>
      <c r="C11" s="88">
        <v>274630.90000000002</v>
      </c>
      <c r="D11" s="88">
        <v>34480.199999999997</v>
      </c>
      <c r="E11" s="88">
        <v>65924.600099999996</v>
      </c>
      <c r="F11" s="88">
        <v>3093.8</v>
      </c>
      <c r="G11" s="88">
        <v>12431.643</v>
      </c>
      <c r="H11" s="88">
        <v>924.8</v>
      </c>
      <c r="I11" s="88">
        <v>42567.534799999994</v>
      </c>
      <c r="J11" s="88">
        <v>933.5</v>
      </c>
      <c r="K11" s="88">
        <v>6464.29</v>
      </c>
      <c r="L11" s="88">
        <v>5126</v>
      </c>
      <c r="M11" s="88">
        <v>37692.358</v>
      </c>
      <c r="N11" s="88">
        <v>45000.15</v>
      </c>
      <c r="O11" s="88">
        <v>2494.35</v>
      </c>
      <c r="P11" s="88">
        <v>824.2</v>
      </c>
      <c r="Q11" s="88">
        <v>1320.7</v>
      </c>
      <c r="R11" s="88">
        <v>24392.5</v>
      </c>
      <c r="S11" s="88">
        <v>36157.699999999997</v>
      </c>
      <c r="T11" s="88">
        <v>2616.9</v>
      </c>
      <c r="U11" s="88">
        <v>9076.34</v>
      </c>
      <c r="V11" s="88">
        <v>105578.24429</v>
      </c>
      <c r="W11" s="88">
        <v>56637</v>
      </c>
      <c r="X11" s="88">
        <v>85622.399999999994</v>
      </c>
      <c r="Y11" s="117"/>
      <c r="Z11" s="73">
        <f>SUM(B11:Y11)</f>
        <v>1016163.4063836</v>
      </c>
    </row>
    <row r="12" spans="1:26" ht="13.7" customHeight="1">
      <c r="A12" s="79">
        <v>1993</v>
      </c>
      <c r="B12" s="87">
        <v>165824.70000000001</v>
      </c>
      <c r="C12" s="88">
        <v>248146.1</v>
      </c>
      <c r="D12" s="88">
        <v>41635.199999999997</v>
      </c>
      <c r="E12" s="88">
        <v>81341</v>
      </c>
      <c r="F12" s="88">
        <v>13280.16</v>
      </c>
      <c r="G12" s="88">
        <v>15252.7</v>
      </c>
      <c r="H12" s="88">
        <v>15233.6</v>
      </c>
      <c r="I12" s="88">
        <v>45834.3321</v>
      </c>
      <c r="J12" s="88">
        <v>2086.4</v>
      </c>
      <c r="K12" s="88">
        <v>21851.599999999999</v>
      </c>
      <c r="L12" s="88">
        <v>5703.2</v>
      </c>
      <c r="M12" s="88">
        <v>13694.46</v>
      </c>
      <c r="N12" s="88">
        <v>40532</v>
      </c>
      <c r="O12" s="88">
        <v>2456.3000000000002</v>
      </c>
      <c r="P12" s="88">
        <v>1129.5</v>
      </c>
      <c r="Q12" s="88">
        <v>2999</v>
      </c>
      <c r="R12" s="88">
        <v>42521.9</v>
      </c>
      <c r="S12" s="88">
        <v>45636.1</v>
      </c>
      <c r="T12" s="88">
        <v>10227.200000000001</v>
      </c>
      <c r="U12" s="88">
        <v>15867.749029999999</v>
      </c>
      <c r="V12" s="88">
        <v>114405.902</v>
      </c>
      <c r="W12" s="88">
        <v>65326.1</v>
      </c>
      <c r="X12" s="88">
        <v>51320.1</v>
      </c>
      <c r="Y12" s="121">
        <v>121.6</v>
      </c>
      <c r="Z12" s="82">
        <f t="shared" ref="Z12:Z39" si="0">SUM(B12:Y12)</f>
        <v>1062426.90313</v>
      </c>
    </row>
    <row r="13" spans="1:26" ht="13.7" customHeight="1">
      <c r="A13" s="79">
        <v>1994</v>
      </c>
      <c r="B13" s="87">
        <v>5239</v>
      </c>
      <c r="C13" s="88">
        <v>227339.5</v>
      </c>
      <c r="D13" s="88">
        <v>25217.3</v>
      </c>
      <c r="E13" s="88">
        <v>67932.2</v>
      </c>
      <c r="F13" s="88">
        <v>31933.8</v>
      </c>
      <c r="G13" s="88">
        <v>14479.3</v>
      </c>
      <c r="H13" s="88">
        <v>12778.8</v>
      </c>
      <c r="I13" s="88">
        <v>54239.3</v>
      </c>
      <c r="J13" s="88">
        <v>2172.9</v>
      </c>
      <c r="K13" s="88">
        <v>45136.5</v>
      </c>
      <c r="L13" s="88">
        <v>6431.8</v>
      </c>
      <c r="M13" s="88">
        <v>15260.477000000001</v>
      </c>
      <c r="N13" s="88">
        <v>36985.072</v>
      </c>
      <c r="O13" s="88">
        <v>4583.8999999999996</v>
      </c>
      <c r="P13" s="88">
        <v>1145.8</v>
      </c>
      <c r="Q13" s="88">
        <v>3125.8</v>
      </c>
      <c r="R13" s="88">
        <v>21093.602999999999</v>
      </c>
      <c r="S13" s="88">
        <v>64765.5</v>
      </c>
      <c r="T13" s="88">
        <v>16293.5</v>
      </c>
      <c r="U13" s="88">
        <v>25787.5101</v>
      </c>
      <c r="V13" s="88">
        <v>138613.478</v>
      </c>
      <c r="W13" s="88">
        <v>45216.917000000001</v>
      </c>
      <c r="X13" s="88">
        <v>51745.3</v>
      </c>
      <c r="Y13" s="80">
        <v>131.80000000000001</v>
      </c>
      <c r="Z13" s="73">
        <f t="shared" si="0"/>
        <v>917649.05710000021</v>
      </c>
    </row>
    <row r="14" spans="1:26" ht="13.7" customHeight="1">
      <c r="A14" s="79">
        <v>1995</v>
      </c>
      <c r="B14" s="87">
        <v>0</v>
      </c>
      <c r="C14" s="88">
        <v>186033.52100000001</v>
      </c>
      <c r="D14" s="88">
        <v>0</v>
      </c>
      <c r="E14" s="88">
        <v>57788.547779999994</v>
      </c>
      <c r="F14" s="88">
        <v>21074.57</v>
      </c>
      <c r="G14" s="88">
        <v>12464.759</v>
      </c>
      <c r="H14" s="88">
        <v>4644.9830000000002</v>
      </c>
      <c r="I14" s="88">
        <v>51537.418100000003</v>
      </c>
      <c r="J14" s="88">
        <v>13256.882880000001</v>
      </c>
      <c r="K14" s="88">
        <v>51749.432000000001</v>
      </c>
      <c r="L14" s="88">
        <v>5617.3040000000001</v>
      </c>
      <c r="M14" s="88">
        <v>20000</v>
      </c>
      <c r="N14" s="88">
        <v>33302.422000000006</v>
      </c>
      <c r="O14" s="88">
        <v>6836.39</v>
      </c>
      <c r="P14" s="88">
        <v>1860.5450000000001</v>
      </c>
      <c r="Q14" s="88">
        <v>35500.322999999997</v>
      </c>
      <c r="R14" s="88">
        <v>18750.069000000003</v>
      </c>
      <c r="S14" s="88">
        <v>54864.967330000007</v>
      </c>
      <c r="T14" s="88">
        <v>6779.6540000000005</v>
      </c>
      <c r="U14" s="88">
        <v>45706.196660000001</v>
      </c>
      <c r="V14" s="88">
        <v>159336.93760999999</v>
      </c>
      <c r="W14" s="88">
        <v>0</v>
      </c>
      <c r="X14" s="88">
        <v>65395.493999999999</v>
      </c>
      <c r="Y14" s="80">
        <v>126.12199999999999</v>
      </c>
      <c r="Z14" s="73">
        <f t="shared" si="0"/>
        <v>852626.53835999989</v>
      </c>
    </row>
    <row r="15" spans="1:26" ht="13.7" customHeight="1">
      <c r="A15" s="79">
        <v>1996</v>
      </c>
      <c r="B15" s="87">
        <v>0</v>
      </c>
      <c r="C15" s="88">
        <v>228223</v>
      </c>
      <c r="D15" s="88">
        <v>0</v>
      </c>
      <c r="E15" s="88">
        <v>75036</v>
      </c>
      <c r="F15" s="88">
        <v>22600.686999999998</v>
      </c>
      <c r="G15" s="88">
        <v>15936.87</v>
      </c>
      <c r="H15" s="88">
        <v>12276.1008</v>
      </c>
      <c r="I15" s="88">
        <v>57023.122859999996</v>
      </c>
      <c r="J15" s="88">
        <v>12847.986000000001</v>
      </c>
      <c r="K15" s="88">
        <v>28447.441999999999</v>
      </c>
      <c r="L15" s="88">
        <v>9538.8490000000002</v>
      </c>
      <c r="M15" s="88">
        <v>6090.62</v>
      </c>
      <c r="N15" s="88">
        <v>0</v>
      </c>
      <c r="O15" s="88">
        <v>5416.8429999999998</v>
      </c>
      <c r="P15" s="88">
        <v>1491.5740000000001</v>
      </c>
      <c r="Q15" s="88">
        <v>24835.53</v>
      </c>
      <c r="R15" s="88">
        <v>0</v>
      </c>
      <c r="S15" s="88">
        <v>2466.759</v>
      </c>
      <c r="T15" s="88">
        <v>3663.7219999999998</v>
      </c>
      <c r="U15" s="88">
        <v>57907.34893</v>
      </c>
      <c r="V15" s="88">
        <v>76056.358689999994</v>
      </c>
      <c r="W15" s="88">
        <v>0</v>
      </c>
      <c r="X15" s="88">
        <v>70395.327000000005</v>
      </c>
      <c r="Y15" s="80">
        <v>171.48899999999998</v>
      </c>
      <c r="Z15" s="73">
        <f t="shared" si="0"/>
        <v>710425.62927999999</v>
      </c>
    </row>
    <row r="16" spans="1:26" ht="13.7" customHeight="1">
      <c r="A16" s="79">
        <v>1997</v>
      </c>
      <c r="B16" s="87">
        <v>0</v>
      </c>
      <c r="C16" s="88">
        <v>256573.04744999998</v>
      </c>
      <c r="D16" s="88">
        <v>0</v>
      </c>
      <c r="E16" s="88">
        <v>66202.600000000006</v>
      </c>
      <c r="F16" s="88">
        <v>22018</v>
      </c>
      <c r="G16" s="88">
        <v>15987.946</v>
      </c>
      <c r="H16" s="88">
        <v>12081.464480000001</v>
      </c>
      <c r="I16" s="88">
        <v>34200</v>
      </c>
      <c r="J16" s="88">
        <v>11630.562749999999</v>
      </c>
      <c r="K16" s="88">
        <v>0</v>
      </c>
      <c r="L16" s="88">
        <v>8113.7490100000014</v>
      </c>
      <c r="M16" s="88">
        <v>0</v>
      </c>
      <c r="N16" s="88">
        <v>0</v>
      </c>
      <c r="O16" s="88">
        <v>5664.7040000000006</v>
      </c>
      <c r="P16" s="88">
        <v>1557.675</v>
      </c>
      <c r="Q16" s="88">
        <v>0</v>
      </c>
      <c r="R16" s="88">
        <v>0</v>
      </c>
      <c r="S16" s="88">
        <v>0</v>
      </c>
      <c r="T16" s="88">
        <v>335.786</v>
      </c>
      <c r="U16" s="88">
        <v>60092.884539999999</v>
      </c>
      <c r="V16" s="88">
        <v>123181</v>
      </c>
      <c r="W16" s="88">
        <v>0</v>
      </c>
      <c r="X16" s="88">
        <v>0</v>
      </c>
      <c r="Y16" s="80">
        <v>179.36300000000003</v>
      </c>
      <c r="Z16" s="73">
        <f t="shared" si="0"/>
        <v>617818.78223000013</v>
      </c>
    </row>
    <row r="17" spans="1:26" ht="13.7" customHeight="1">
      <c r="A17" s="79">
        <v>1998</v>
      </c>
      <c r="B17" s="87">
        <v>0</v>
      </c>
      <c r="C17" s="88">
        <v>221667.95699999999</v>
      </c>
      <c r="D17" s="88">
        <v>0</v>
      </c>
      <c r="E17" s="88">
        <v>72511.993000000002</v>
      </c>
      <c r="F17" s="88">
        <v>21163.107</v>
      </c>
      <c r="G17" s="88">
        <v>16120.198000000002</v>
      </c>
      <c r="H17" s="88">
        <v>12253.603999999999</v>
      </c>
      <c r="I17" s="88">
        <v>43466.657740000002</v>
      </c>
      <c r="J17" s="88">
        <v>12244.339099999997</v>
      </c>
      <c r="K17" s="88">
        <v>0</v>
      </c>
      <c r="L17" s="88">
        <v>7498.3476799999989</v>
      </c>
      <c r="M17" s="88">
        <v>0</v>
      </c>
      <c r="N17" s="88">
        <v>0</v>
      </c>
      <c r="O17" s="88">
        <v>7343.8919999999998</v>
      </c>
      <c r="P17" s="88">
        <v>1728.8440000000001</v>
      </c>
      <c r="Q17" s="88">
        <v>0</v>
      </c>
      <c r="R17" s="88">
        <v>0</v>
      </c>
      <c r="S17" s="88">
        <v>0</v>
      </c>
      <c r="T17" s="88">
        <v>0</v>
      </c>
      <c r="U17" s="88">
        <v>62198.375589999996</v>
      </c>
      <c r="V17" s="88">
        <v>159482.80751999997</v>
      </c>
      <c r="W17" s="88">
        <v>0</v>
      </c>
      <c r="X17" s="88">
        <v>0</v>
      </c>
      <c r="Y17" s="80">
        <v>198.84700000000004</v>
      </c>
      <c r="Z17" s="73">
        <f t="shared" si="0"/>
        <v>637878.96962999983</v>
      </c>
    </row>
    <row r="18" spans="1:26" ht="13.7" customHeight="1">
      <c r="A18" s="79">
        <v>1999</v>
      </c>
      <c r="B18" s="87">
        <v>0</v>
      </c>
      <c r="C18" s="88">
        <v>256666.10252999997</v>
      </c>
      <c r="D18" s="88">
        <v>0</v>
      </c>
      <c r="E18" s="88">
        <v>63729.038</v>
      </c>
      <c r="F18" s="88">
        <v>14421.850830000001</v>
      </c>
      <c r="G18" s="88">
        <v>15994.93</v>
      </c>
      <c r="H18" s="88">
        <v>10680.003000000001</v>
      </c>
      <c r="I18" s="88">
        <v>53808.803</v>
      </c>
      <c r="J18" s="88">
        <v>11981.116640000002</v>
      </c>
      <c r="K18" s="88">
        <v>0</v>
      </c>
      <c r="L18" s="88">
        <v>5672.6180000000004</v>
      </c>
      <c r="M18" s="88">
        <v>0</v>
      </c>
      <c r="N18" s="88">
        <v>0</v>
      </c>
      <c r="O18" s="88">
        <v>7110.8519999999999</v>
      </c>
      <c r="P18" s="88">
        <v>1534</v>
      </c>
      <c r="Q18" s="88">
        <v>0</v>
      </c>
      <c r="R18" s="88">
        <v>0</v>
      </c>
      <c r="S18" s="88">
        <v>0</v>
      </c>
      <c r="T18" s="88">
        <v>0</v>
      </c>
      <c r="U18" s="88">
        <v>68099.250360000005</v>
      </c>
      <c r="V18" s="88">
        <v>154219.28745</v>
      </c>
      <c r="W18" s="88">
        <v>0</v>
      </c>
      <c r="X18" s="88">
        <v>0</v>
      </c>
      <c r="Y18" s="80">
        <v>176.22699999999998</v>
      </c>
      <c r="Z18" s="73">
        <f t="shared" si="0"/>
        <v>664094.07881000009</v>
      </c>
    </row>
    <row r="19" spans="1:26" ht="13.7" customHeight="1">
      <c r="A19" s="79">
        <v>2000</v>
      </c>
      <c r="B19" s="87">
        <v>0</v>
      </c>
      <c r="C19" s="88">
        <v>235562.85414000001</v>
      </c>
      <c r="D19" s="88">
        <v>0</v>
      </c>
      <c r="E19" s="88">
        <v>24757.039870000001</v>
      </c>
      <c r="F19" s="88">
        <v>12694.55286</v>
      </c>
      <c r="G19" s="88">
        <v>6223.4416099999999</v>
      </c>
      <c r="H19" s="88">
        <v>2434.4936600000001</v>
      </c>
      <c r="I19" s="88">
        <v>78060.507339999996</v>
      </c>
      <c r="J19" s="88">
        <v>11951.959110000002</v>
      </c>
      <c r="K19" s="88">
        <v>0</v>
      </c>
      <c r="L19" s="88">
        <v>8535.18923</v>
      </c>
      <c r="M19" s="88">
        <v>0</v>
      </c>
      <c r="N19" s="88">
        <v>0</v>
      </c>
      <c r="O19" s="88">
        <v>7028.0627999999997</v>
      </c>
      <c r="P19" s="88">
        <v>1528.48588</v>
      </c>
      <c r="Q19" s="88">
        <v>0</v>
      </c>
      <c r="R19" s="88">
        <v>0</v>
      </c>
      <c r="S19" s="88">
        <v>0</v>
      </c>
      <c r="T19" s="88">
        <v>0</v>
      </c>
      <c r="U19" s="88">
        <v>64628.589536923071</v>
      </c>
      <c r="V19" s="88">
        <v>109143.36139999999</v>
      </c>
      <c r="W19" s="88">
        <v>0</v>
      </c>
      <c r="X19" s="88">
        <v>0</v>
      </c>
      <c r="Y19" s="80">
        <v>175.77885000000003</v>
      </c>
      <c r="Z19" s="73">
        <f t="shared" si="0"/>
        <v>562724.31628692301</v>
      </c>
    </row>
    <row r="20" spans="1:26" ht="13.7" customHeight="1">
      <c r="A20" s="79">
        <v>2001</v>
      </c>
      <c r="B20" s="87">
        <v>0</v>
      </c>
      <c r="C20" s="88">
        <v>223113.88900999998</v>
      </c>
      <c r="D20" s="88">
        <v>0</v>
      </c>
      <c r="E20" s="88">
        <v>63247.354000000014</v>
      </c>
      <c r="F20" s="88">
        <v>6657.7</v>
      </c>
      <c r="G20" s="88">
        <v>5233.6000000000004</v>
      </c>
      <c r="H20" s="88">
        <v>2047.4</v>
      </c>
      <c r="I20" s="88">
        <v>101330.77579000001</v>
      </c>
      <c r="J20" s="88">
        <v>11408</v>
      </c>
      <c r="K20" s="88">
        <v>0</v>
      </c>
      <c r="L20" s="88">
        <v>9591.2800000000007</v>
      </c>
      <c r="M20" s="88">
        <v>0</v>
      </c>
      <c r="N20" s="88">
        <v>0</v>
      </c>
      <c r="O20" s="88">
        <v>6588.2</v>
      </c>
      <c r="P20" s="88">
        <v>1179.4000000000001</v>
      </c>
      <c r="Q20" s="88">
        <v>0</v>
      </c>
      <c r="R20" s="88">
        <v>0</v>
      </c>
      <c r="S20" s="88">
        <v>0</v>
      </c>
      <c r="T20" s="88">
        <v>0</v>
      </c>
      <c r="U20" s="88">
        <v>63167.910030416679</v>
      </c>
      <c r="V20" s="88">
        <v>101455.3235</v>
      </c>
      <c r="W20" s="88">
        <v>0</v>
      </c>
      <c r="X20" s="88">
        <v>0</v>
      </c>
      <c r="Y20" s="80">
        <v>147.9</v>
      </c>
      <c r="Z20" s="73">
        <f t="shared" si="0"/>
        <v>595168.73233041679</v>
      </c>
    </row>
    <row r="21" spans="1:26" ht="13.7" customHeight="1">
      <c r="A21" s="79">
        <v>2002</v>
      </c>
      <c r="B21" s="87">
        <v>0</v>
      </c>
      <c r="C21" s="88">
        <v>452653.19206000003</v>
      </c>
      <c r="D21" s="88">
        <v>0</v>
      </c>
      <c r="E21" s="88">
        <v>83095.280970000022</v>
      </c>
      <c r="F21" s="88">
        <v>6015.9758200000006</v>
      </c>
      <c r="G21" s="88">
        <v>4776.3452500000003</v>
      </c>
      <c r="H21" s="88">
        <v>1868.6555299999998</v>
      </c>
      <c r="I21" s="88">
        <v>86618.703999999998</v>
      </c>
      <c r="J21" s="88">
        <v>6089.4476399999994</v>
      </c>
      <c r="K21" s="88">
        <v>0</v>
      </c>
      <c r="L21" s="88">
        <v>8873.4578800000018</v>
      </c>
      <c r="M21" s="88">
        <v>0</v>
      </c>
      <c r="N21" s="88">
        <v>0</v>
      </c>
      <c r="O21" s="88">
        <v>5634.7521100000013</v>
      </c>
      <c r="P21" s="88">
        <v>1476.06</v>
      </c>
      <c r="Q21" s="88">
        <v>0</v>
      </c>
      <c r="R21" s="88">
        <v>0</v>
      </c>
      <c r="S21" s="88">
        <v>0</v>
      </c>
      <c r="T21" s="88">
        <v>0</v>
      </c>
      <c r="U21" s="88">
        <v>63167.910030416679</v>
      </c>
      <c r="V21" s="88">
        <v>101260</v>
      </c>
      <c r="W21" s="88">
        <v>0</v>
      </c>
      <c r="X21" s="88">
        <v>0</v>
      </c>
      <c r="Y21" s="80">
        <v>135.89243000000002</v>
      </c>
      <c r="Z21" s="73">
        <f t="shared" si="0"/>
        <v>821665.67372041685</v>
      </c>
    </row>
    <row r="22" spans="1:26" ht="13.7" customHeight="1">
      <c r="A22" s="79">
        <v>2003</v>
      </c>
      <c r="B22" s="87">
        <v>0</v>
      </c>
      <c r="C22" s="88">
        <v>304264.7</v>
      </c>
      <c r="D22" s="88">
        <v>0</v>
      </c>
      <c r="E22" s="88">
        <v>236688.54699999999</v>
      </c>
      <c r="F22" s="88">
        <v>11513</v>
      </c>
      <c r="G22" s="88">
        <v>8840.4</v>
      </c>
      <c r="H22" s="88">
        <v>5458.4</v>
      </c>
      <c r="I22" s="88">
        <v>113896.26055000001</v>
      </c>
      <c r="J22" s="88">
        <v>22907.61277</v>
      </c>
      <c r="K22" s="88">
        <v>0</v>
      </c>
      <c r="L22" s="88">
        <v>9871.1436314183902</v>
      </c>
      <c r="M22" s="88">
        <v>0</v>
      </c>
      <c r="N22" s="88">
        <v>0</v>
      </c>
      <c r="O22" s="88">
        <v>7858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101371.73503478171</v>
      </c>
      <c r="V22" s="88">
        <v>150630.35444</v>
      </c>
      <c r="W22" s="88">
        <v>0</v>
      </c>
      <c r="X22" s="88">
        <v>0</v>
      </c>
      <c r="Y22" s="80">
        <v>0</v>
      </c>
      <c r="Z22" s="73">
        <f t="shared" si="0"/>
        <v>973300.15342620015</v>
      </c>
    </row>
    <row r="23" spans="1:26" ht="13.7" customHeight="1">
      <c r="A23" s="79">
        <v>2004</v>
      </c>
      <c r="B23" s="87">
        <v>0</v>
      </c>
      <c r="C23" s="88">
        <v>447589.9</v>
      </c>
      <c r="D23" s="88">
        <v>0</v>
      </c>
      <c r="E23" s="88">
        <v>483502.83600000001</v>
      </c>
      <c r="F23" s="88">
        <v>47798.377999999997</v>
      </c>
      <c r="G23" s="88">
        <v>11597.8</v>
      </c>
      <c r="H23" s="88">
        <v>4536.5</v>
      </c>
      <c r="I23" s="88">
        <v>155832.50800000003</v>
      </c>
      <c r="J23" s="88">
        <v>48080.187100000003</v>
      </c>
      <c r="K23" s="88">
        <v>0</v>
      </c>
      <c r="L23" s="88">
        <v>11264.455554993097</v>
      </c>
      <c r="M23" s="88">
        <v>0</v>
      </c>
      <c r="N23" s="88">
        <v>0</v>
      </c>
      <c r="O23" s="88">
        <v>8953.6</v>
      </c>
      <c r="P23" s="88">
        <v>2848.5</v>
      </c>
      <c r="Q23" s="88">
        <v>0</v>
      </c>
      <c r="R23" s="88">
        <v>0</v>
      </c>
      <c r="S23" s="88">
        <v>0</v>
      </c>
      <c r="T23" s="88">
        <v>0</v>
      </c>
      <c r="U23" s="88">
        <v>108656.31544999998</v>
      </c>
      <c r="V23" s="88">
        <v>162297.82499999998</v>
      </c>
      <c r="W23" s="88">
        <v>0</v>
      </c>
      <c r="X23" s="88">
        <v>0</v>
      </c>
      <c r="Y23" s="80">
        <v>327.5</v>
      </c>
      <c r="Z23" s="73">
        <f t="shared" si="0"/>
        <v>1493286.3051049933</v>
      </c>
    </row>
    <row r="24" spans="1:26" ht="13.7" customHeight="1">
      <c r="A24" s="79">
        <v>2005</v>
      </c>
      <c r="B24" s="87">
        <v>0</v>
      </c>
      <c r="C24" s="88">
        <v>3372593.9999999995</v>
      </c>
      <c r="D24" s="88">
        <v>1277.6199999999999</v>
      </c>
      <c r="E24" s="88">
        <v>1408884.9220000003</v>
      </c>
      <c r="F24" s="88">
        <v>318174.94</v>
      </c>
      <c r="G24" s="88">
        <v>412079.6</v>
      </c>
      <c r="H24" s="88">
        <v>301195.11082200002</v>
      </c>
      <c r="I24" s="88">
        <v>529009.00000000012</v>
      </c>
      <c r="J24" s="88">
        <v>190876.79456000004</v>
      </c>
      <c r="K24" s="88">
        <v>4697</v>
      </c>
      <c r="L24" s="88">
        <v>86084.358335999976</v>
      </c>
      <c r="M24" s="88">
        <v>0</v>
      </c>
      <c r="N24" s="88">
        <v>0</v>
      </c>
      <c r="O24" s="88">
        <v>186010</v>
      </c>
      <c r="P24" s="88">
        <v>438827.6399999999</v>
      </c>
      <c r="Q24" s="88">
        <v>0</v>
      </c>
      <c r="R24" s="88">
        <v>3905.16</v>
      </c>
      <c r="S24" s="88">
        <v>13139.641</v>
      </c>
      <c r="T24" s="88">
        <v>0</v>
      </c>
      <c r="U24" s="88">
        <v>232791.54500000004</v>
      </c>
      <c r="V24" s="88">
        <v>727279.94999999984</v>
      </c>
      <c r="W24" s="88">
        <v>0</v>
      </c>
      <c r="X24" s="88">
        <v>23101</v>
      </c>
      <c r="Y24" s="80">
        <v>79864.858460000003</v>
      </c>
      <c r="Z24" s="73">
        <f t="shared" si="0"/>
        <v>8329793.1401779987</v>
      </c>
    </row>
    <row r="25" spans="1:26" ht="13.7" customHeight="1">
      <c r="A25" s="79">
        <v>2006</v>
      </c>
      <c r="B25" s="87">
        <v>0</v>
      </c>
      <c r="C25" s="88">
        <v>4176499.9999999991</v>
      </c>
      <c r="D25" s="88">
        <v>1690.02009</v>
      </c>
      <c r="E25" s="88">
        <v>1805371</v>
      </c>
      <c r="F25" s="88">
        <v>325530</v>
      </c>
      <c r="G25" s="88">
        <v>531282.38657142839</v>
      </c>
      <c r="H25" s="88">
        <v>277092.59267100005</v>
      </c>
      <c r="I25" s="88">
        <v>701691</v>
      </c>
      <c r="J25" s="88">
        <v>230340.01681999999</v>
      </c>
      <c r="K25" s="88">
        <v>2500</v>
      </c>
      <c r="L25" s="88">
        <v>117262.29311999997</v>
      </c>
      <c r="M25" s="88">
        <v>13324.02</v>
      </c>
      <c r="N25" s="88">
        <v>0</v>
      </c>
      <c r="O25" s="88">
        <v>205733.18945999999</v>
      </c>
      <c r="P25" s="88">
        <v>560507.47400000005</v>
      </c>
      <c r="Q25" s="88">
        <v>0</v>
      </c>
      <c r="R25" s="88">
        <v>4893.08</v>
      </c>
      <c r="S25" s="88">
        <v>18597.3</v>
      </c>
      <c r="T25" s="88">
        <v>0</v>
      </c>
      <c r="U25" s="88">
        <v>296152.11000000004</v>
      </c>
      <c r="V25" s="88">
        <v>985811.28000000014</v>
      </c>
      <c r="W25" s="88">
        <v>4924</v>
      </c>
      <c r="X25" s="88">
        <v>47702</v>
      </c>
      <c r="Y25" s="80">
        <v>120997.36320000001</v>
      </c>
      <c r="Z25" s="73">
        <f t="shared" si="0"/>
        <v>10427901.125932425</v>
      </c>
    </row>
    <row r="26" spans="1:26" ht="13.7" customHeight="1">
      <c r="A26" s="79">
        <v>2007</v>
      </c>
      <c r="B26" s="87">
        <v>0</v>
      </c>
      <c r="C26" s="88">
        <v>5279326</v>
      </c>
      <c r="D26" s="88">
        <v>1773.0335600000001</v>
      </c>
      <c r="E26" s="88">
        <v>2356840.4700000002</v>
      </c>
      <c r="F26" s="88">
        <v>382399.99999999994</v>
      </c>
      <c r="G26" s="88">
        <v>625525.87653600331</v>
      </c>
      <c r="H26" s="88">
        <v>357879.49230000004</v>
      </c>
      <c r="I26" s="88">
        <v>915625</v>
      </c>
      <c r="J26" s="88">
        <v>296008.01861000003</v>
      </c>
      <c r="K26" s="88">
        <v>0</v>
      </c>
      <c r="L26" s="88">
        <v>179853.89900000006</v>
      </c>
      <c r="M26" s="88">
        <v>13740.7183</v>
      </c>
      <c r="N26" s="88">
        <v>0</v>
      </c>
      <c r="O26" s="88">
        <v>238640.00000000003</v>
      </c>
      <c r="P26" s="88">
        <v>390216</v>
      </c>
      <c r="Q26" s="88">
        <v>0</v>
      </c>
      <c r="R26" s="88">
        <v>6858.67</v>
      </c>
      <c r="S26" s="88">
        <v>12009.4</v>
      </c>
      <c r="T26" s="88">
        <v>0</v>
      </c>
      <c r="U26" s="88">
        <v>491014.88100000005</v>
      </c>
      <c r="V26" s="88">
        <v>1386252.8507599998</v>
      </c>
      <c r="W26" s="88">
        <v>717</v>
      </c>
      <c r="X26" s="88">
        <v>63847.5</v>
      </c>
      <c r="Y26" s="80">
        <v>153239.99999999997</v>
      </c>
      <c r="Z26" s="73">
        <f t="shared" si="0"/>
        <v>13151768.810066005</v>
      </c>
    </row>
    <row r="27" spans="1:26" ht="13.7" customHeight="1">
      <c r="A27" s="79">
        <v>2008</v>
      </c>
      <c r="B27" s="87">
        <v>0</v>
      </c>
      <c r="C27" s="88">
        <v>7707602.0000000019</v>
      </c>
      <c r="D27" s="88">
        <v>2627.0239000000001</v>
      </c>
      <c r="E27" s="88">
        <v>3504601</v>
      </c>
      <c r="F27" s="88">
        <v>513280</v>
      </c>
      <c r="G27" s="88">
        <v>960547.95</v>
      </c>
      <c r="H27" s="88">
        <v>459802.80430999998</v>
      </c>
      <c r="I27" s="88">
        <v>1261790</v>
      </c>
      <c r="J27" s="88">
        <v>366463.36700999993</v>
      </c>
      <c r="K27" s="88">
        <v>0</v>
      </c>
      <c r="L27" s="88">
        <v>239092.94899999999</v>
      </c>
      <c r="M27" s="88">
        <v>13875.664919999997</v>
      </c>
      <c r="N27" s="88">
        <v>0</v>
      </c>
      <c r="O27" s="88">
        <v>325060</v>
      </c>
      <c r="P27" s="88">
        <v>634740.93200000003</v>
      </c>
      <c r="Q27" s="88">
        <v>0</v>
      </c>
      <c r="R27" s="88">
        <v>5061.45</v>
      </c>
      <c r="S27" s="88">
        <v>12974.5</v>
      </c>
      <c r="T27" s="88">
        <v>0</v>
      </c>
      <c r="U27" s="88">
        <v>792858.03</v>
      </c>
      <c r="V27" s="88">
        <v>2002157.7256400008</v>
      </c>
      <c r="W27" s="88">
        <v>1915</v>
      </c>
      <c r="X27" s="88">
        <v>81906</v>
      </c>
      <c r="Y27" s="80">
        <v>213207.86086000004</v>
      </c>
      <c r="Z27" s="73">
        <f t="shared" si="0"/>
        <v>19099564.25764</v>
      </c>
    </row>
    <row r="28" spans="1:26" ht="13.7" customHeight="1">
      <c r="A28" s="79">
        <v>2009</v>
      </c>
      <c r="B28" s="87">
        <v>0</v>
      </c>
      <c r="C28" s="88">
        <v>9600850</v>
      </c>
      <c r="D28" s="88">
        <v>3038.2840000000001</v>
      </c>
      <c r="E28" s="88">
        <v>4222891.2510000002</v>
      </c>
      <c r="F28" s="88">
        <v>602770</v>
      </c>
      <c r="G28" s="88">
        <v>1159696.03</v>
      </c>
      <c r="H28" s="88">
        <v>503297.73800000001</v>
      </c>
      <c r="I28" s="88">
        <v>1474604</v>
      </c>
      <c r="J28" s="88">
        <v>427426.05637999997</v>
      </c>
      <c r="K28" s="88">
        <v>0</v>
      </c>
      <c r="L28" s="88">
        <v>292999.07179800002</v>
      </c>
      <c r="M28" s="88">
        <v>13769.41</v>
      </c>
      <c r="N28" s="88">
        <v>0</v>
      </c>
      <c r="O28" s="88">
        <v>480603.27198498399</v>
      </c>
      <c r="P28" s="88">
        <v>749737.97900000005</v>
      </c>
      <c r="Q28" s="88">
        <v>0</v>
      </c>
      <c r="R28" s="88">
        <v>36813.379999999997</v>
      </c>
      <c r="S28" s="88">
        <v>13850</v>
      </c>
      <c r="T28" s="88">
        <v>0</v>
      </c>
      <c r="U28" s="88">
        <v>958291.23099999991</v>
      </c>
      <c r="V28" s="88">
        <v>2637416.4465600001</v>
      </c>
      <c r="W28" s="88">
        <v>775</v>
      </c>
      <c r="X28" s="88">
        <v>118892</v>
      </c>
      <c r="Y28" s="80">
        <v>282669.59999999998</v>
      </c>
      <c r="Z28" s="73">
        <f t="shared" si="0"/>
        <v>23580390.74972298</v>
      </c>
    </row>
    <row r="29" spans="1:26" ht="13.7" customHeight="1">
      <c r="A29" s="79">
        <v>2010</v>
      </c>
      <c r="B29" s="87">
        <v>0</v>
      </c>
      <c r="C29" s="88">
        <v>11818478</v>
      </c>
      <c r="D29" s="88">
        <v>3762.3022700000001</v>
      </c>
      <c r="E29" s="88">
        <v>5200592.693</v>
      </c>
      <c r="F29" s="88">
        <v>761874.63189000008</v>
      </c>
      <c r="G29" s="88">
        <v>1195660.23</v>
      </c>
      <c r="H29" s="88">
        <v>714487.57481999986</v>
      </c>
      <c r="I29" s="88">
        <v>1848540</v>
      </c>
      <c r="J29" s="88">
        <v>594216.99573999993</v>
      </c>
      <c r="K29" s="88">
        <v>0</v>
      </c>
      <c r="L29" s="88">
        <v>298756.72887410154</v>
      </c>
      <c r="M29" s="88">
        <v>26463.24</v>
      </c>
      <c r="N29" s="88">
        <v>56183.666060000003</v>
      </c>
      <c r="O29" s="88">
        <v>528797.78</v>
      </c>
      <c r="P29" s="88">
        <v>944905.00563000003</v>
      </c>
      <c r="Q29" s="88">
        <v>0</v>
      </c>
      <c r="R29" s="88">
        <v>30238.2</v>
      </c>
      <c r="S29" s="88">
        <v>0</v>
      </c>
      <c r="T29" s="88">
        <v>0</v>
      </c>
      <c r="U29" s="88">
        <v>1269830.6529999999</v>
      </c>
      <c r="V29" s="88">
        <v>3412861.5707100001</v>
      </c>
      <c r="W29" s="88">
        <v>1319</v>
      </c>
      <c r="X29" s="88">
        <v>134531.21484</v>
      </c>
      <c r="Y29" s="80">
        <v>377048.00000000006</v>
      </c>
      <c r="Z29" s="73">
        <f t="shared" si="0"/>
        <v>29218547.486834101</v>
      </c>
    </row>
    <row r="30" spans="1:26" ht="13.7" customHeight="1">
      <c r="A30" s="79">
        <v>2011</v>
      </c>
      <c r="B30" s="87">
        <v>0</v>
      </c>
      <c r="C30" s="88">
        <v>16699250</v>
      </c>
      <c r="D30" s="88">
        <v>0</v>
      </c>
      <c r="E30" s="88">
        <v>7010282.398</v>
      </c>
      <c r="F30" s="88">
        <v>1217644.4040099999</v>
      </c>
      <c r="G30" s="88">
        <v>1597110.1600000001</v>
      </c>
      <c r="H30" s="88">
        <v>916632.49852000002</v>
      </c>
      <c r="I30" s="88">
        <v>2621953.5433360995</v>
      </c>
      <c r="J30" s="88">
        <v>863620.89959000004</v>
      </c>
      <c r="K30" s="88">
        <v>0</v>
      </c>
      <c r="L30" s="88">
        <v>368883.16229368973</v>
      </c>
      <c r="M30" s="88">
        <v>838.62371999999993</v>
      </c>
      <c r="N30" s="88">
        <v>65900.966109999994</v>
      </c>
      <c r="O30" s="88">
        <v>403090.11000000004</v>
      </c>
      <c r="P30" s="88">
        <v>1289000</v>
      </c>
      <c r="Q30" s="88">
        <v>0</v>
      </c>
      <c r="R30" s="88">
        <v>32557.760000000002</v>
      </c>
      <c r="S30" s="88">
        <v>0</v>
      </c>
      <c r="T30" s="88">
        <v>0</v>
      </c>
      <c r="U30" s="88">
        <v>1801172.8862000001</v>
      </c>
      <c r="V30" s="88">
        <v>4671002.92</v>
      </c>
      <c r="W30" s="88">
        <v>860.1</v>
      </c>
      <c r="X30" s="88">
        <v>156708</v>
      </c>
      <c r="Y30" s="80">
        <v>544804.91949999996</v>
      </c>
      <c r="Z30" s="73">
        <f t="shared" si="0"/>
        <v>40261313.351279803</v>
      </c>
    </row>
    <row r="31" spans="1:26" ht="13.7" customHeight="1">
      <c r="A31" s="79">
        <v>2012</v>
      </c>
      <c r="B31" s="87">
        <v>0</v>
      </c>
      <c r="C31" s="88">
        <v>22861329.999999996</v>
      </c>
      <c r="D31" s="88">
        <v>5185.9684299999999</v>
      </c>
      <c r="E31" s="88">
        <v>8552138</v>
      </c>
      <c r="F31" s="88">
        <v>1621840</v>
      </c>
      <c r="G31" s="88">
        <v>2281130.0600000005</v>
      </c>
      <c r="H31" s="88">
        <v>1232887.2798899999</v>
      </c>
      <c r="I31" s="88">
        <v>3349245.0067815902</v>
      </c>
      <c r="J31" s="88">
        <v>1150432.02033</v>
      </c>
      <c r="K31" s="88">
        <v>0</v>
      </c>
      <c r="L31" s="88">
        <v>465341.80206317856</v>
      </c>
      <c r="M31" s="88">
        <v>30467.069200000002</v>
      </c>
      <c r="N31" s="88">
        <v>77884.390310000003</v>
      </c>
      <c r="O31" s="88">
        <v>829714.22917999991</v>
      </c>
      <c r="P31" s="88">
        <v>1770106.6170000001</v>
      </c>
      <c r="Q31" s="88">
        <v>0</v>
      </c>
      <c r="R31" s="88">
        <v>19196.169999999998</v>
      </c>
      <c r="S31" s="88">
        <v>0</v>
      </c>
      <c r="T31" s="88">
        <v>0</v>
      </c>
      <c r="U31" s="88">
        <v>2231747.2925800006</v>
      </c>
      <c r="V31" s="88">
        <v>5994622.8999999994</v>
      </c>
      <c r="W31" s="88">
        <v>631.64526999999998</v>
      </c>
      <c r="X31" s="88">
        <v>154110</v>
      </c>
      <c r="Y31" s="80">
        <v>920988.87484999991</v>
      </c>
      <c r="Z31" s="73">
        <f t="shared" si="0"/>
        <v>53548999.325884767</v>
      </c>
    </row>
    <row r="32" spans="1:26" ht="13.7" customHeight="1">
      <c r="A32" s="79">
        <v>2013</v>
      </c>
      <c r="B32" s="87">
        <v>0</v>
      </c>
      <c r="C32" s="88">
        <v>30177406.000000004</v>
      </c>
      <c r="D32" s="88">
        <v>5655.0957699999999</v>
      </c>
      <c r="E32" s="88">
        <v>10209670.786999999</v>
      </c>
      <c r="F32" s="88">
        <v>2130735.7999999998</v>
      </c>
      <c r="G32" s="88">
        <v>2707844.9</v>
      </c>
      <c r="H32" s="88">
        <v>1716858.9440100002</v>
      </c>
      <c r="I32" s="88">
        <v>4360213.362956983</v>
      </c>
      <c r="J32" s="88">
        <v>1563861.106197</v>
      </c>
      <c r="K32" s="88">
        <v>0</v>
      </c>
      <c r="L32" s="88">
        <v>564044.69702371594</v>
      </c>
      <c r="M32" s="88">
        <v>23529.862309999997</v>
      </c>
      <c r="N32" s="88">
        <v>124718.13322</v>
      </c>
      <c r="O32" s="88">
        <v>1087091.6377700001</v>
      </c>
      <c r="P32" s="88">
        <v>2350632.7640000004</v>
      </c>
      <c r="Q32" s="88">
        <v>0</v>
      </c>
      <c r="R32" s="88">
        <v>41472.920000000006</v>
      </c>
      <c r="S32" s="88">
        <v>5288.2628399999994</v>
      </c>
      <c r="T32" s="88">
        <v>0</v>
      </c>
      <c r="U32" s="88">
        <v>2818004.5540299998</v>
      </c>
      <c r="V32" s="88">
        <v>7743470</v>
      </c>
      <c r="W32" s="88">
        <v>593.93861000000004</v>
      </c>
      <c r="X32" s="88">
        <v>167946.87419</v>
      </c>
      <c r="Y32" s="80">
        <v>1230668.8650900002</v>
      </c>
      <c r="Z32" s="73">
        <f t="shared" si="0"/>
        <v>69029708.505017698</v>
      </c>
    </row>
    <row r="33" spans="1:26" ht="13.7" customHeight="1">
      <c r="A33" s="79">
        <v>2014</v>
      </c>
      <c r="B33" s="87">
        <v>0</v>
      </c>
      <c r="C33" s="88">
        <v>37011510</v>
      </c>
      <c r="D33" s="88">
        <v>14672.147640000001</v>
      </c>
      <c r="E33" s="88">
        <v>13425462</v>
      </c>
      <c r="F33" s="88">
        <v>2910426.7482781941</v>
      </c>
      <c r="G33" s="88">
        <v>4319592.8999999994</v>
      </c>
      <c r="H33" s="88">
        <v>2806989.56892</v>
      </c>
      <c r="I33" s="88">
        <v>6101644.2456300007</v>
      </c>
      <c r="J33" s="88">
        <v>2088620.60247</v>
      </c>
      <c r="K33" s="88">
        <v>0</v>
      </c>
      <c r="L33" s="88">
        <v>1761902.8599755443</v>
      </c>
      <c r="M33" s="88">
        <v>28326.939640000001</v>
      </c>
      <c r="N33" s="88">
        <v>93233.751669999998</v>
      </c>
      <c r="O33" s="88">
        <v>1617433.9379700003</v>
      </c>
      <c r="P33" s="88">
        <v>3521672.6880000001</v>
      </c>
      <c r="Q33" s="88">
        <v>0</v>
      </c>
      <c r="R33" s="88">
        <v>35320</v>
      </c>
      <c r="S33" s="88">
        <v>6689.6490700000004</v>
      </c>
      <c r="T33" s="88">
        <v>0</v>
      </c>
      <c r="U33" s="88">
        <v>4343959.0565299997</v>
      </c>
      <c r="V33" s="88">
        <v>11421738.940000003</v>
      </c>
      <c r="W33" s="88">
        <v>3668.16705</v>
      </c>
      <c r="X33" s="88">
        <v>213896.16835999998</v>
      </c>
      <c r="Y33" s="80">
        <v>1795089.8565999998</v>
      </c>
      <c r="Z33" s="73">
        <f t="shared" si="0"/>
        <v>93521850.227803722</v>
      </c>
    </row>
    <row r="34" spans="1:26" ht="13.7" customHeight="1">
      <c r="A34" s="79">
        <v>2015</v>
      </c>
      <c r="B34" s="87">
        <v>0</v>
      </c>
      <c r="C34" s="88">
        <v>52283451.487016946</v>
      </c>
      <c r="D34" s="88">
        <v>20816.4951</v>
      </c>
      <c r="E34" s="88">
        <v>18240407</v>
      </c>
      <c r="F34" s="88">
        <v>3861909.9999999995</v>
      </c>
      <c r="G34" s="88">
        <v>5614900.169999999</v>
      </c>
      <c r="H34" s="88">
        <v>3787910.8516199999</v>
      </c>
      <c r="I34" s="88">
        <v>8472712.1859699991</v>
      </c>
      <c r="J34" s="88">
        <v>2976730.7475799993</v>
      </c>
      <c r="K34" s="88">
        <v>0</v>
      </c>
      <c r="L34" s="88">
        <v>2404933.7892</v>
      </c>
      <c r="M34" s="88">
        <v>37991.584139999999</v>
      </c>
      <c r="N34" s="88">
        <v>176690.11753000002</v>
      </c>
      <c r="O34" s="88">
        <v>2197642.0234300005</v>
      </c>
      <c r="P34" s="88">
        <v>5453947.2799999993</v>
      </c>
      <c r="Q34" s="88">
        <v>11433.00899</v>
      </c>
      <c r="R34" s="88">
        <v>47470</v>
      </c>
      <c r="S34" s="88">
        <v>7739.9999999999991</v>
      </c>
      <c r="T34" s="88">
        <v>0</v>
      </c>
      <c r="U34" s="88">
        <v>5915998.8596800007</v>
      </c>
      <c r="V34" s="88">
        <v>14492284.150000002</v>
      </c>
      <c r="W34" s="88">
        <v>962.58510000000001</v>
      </c>
      <c r="X34" s="88">
        <v>231455.42540999997</v>
      </c>
      <c r="Y34" s="80">
        <v>2562245.5351395216</v>
      </c>
      <c r="Z34" s="73">
        <f t="shared" si="0"/>
        <v>128799633.29590647</v>
      </c>
    </row>
    <row r="35" spans="1:26" ht="13.7" customHeight="1">
      <c r="A35" s="79">
        <v>2016</v>
      </c>
      <c r="B35" s="87">
        <v>0</v>
      </c>
      <c r="C35" s="88">
        <v>73437351.870870516</v>
      </c>
      <c r="D35" s="88">
        <v>23318.217369384929</v>
      </c>
      <c r="E35" s="88">
        <v>25606885</v>
      </c>
      <c r="F35" s="88">
        <v>5560460.0000000009</v>
      </c>
      <c r="G35" s="88">
        <v>8279076.4799999995</v>
      </c>
      <c r="H35" s="88">
        <v>5505788.2571200011</v>
      </c>
      <c r="I35" s="88">
        <v>11973600.291999999</v>
      </c>
      <c r="J35" s="88">
        <v>4316074.03859</v>
      </c>
      <c r="K35" s="88">
        <v>0</v>
      </c>
      <c r="L35" s="88">
        <v>3461341.3409250239</v>
      </c>
      <c r="M35" s="88">
        <v>58688.643070000013</v>
      </c>
      <c r="N35" s="88">
        <v>208329.62980859095</v>
      </c>
      <c r="O35" s="88">
        <v>3352120.7158740312</v>
      </c>
      <c r="P35" s="88">
        <v>7614075.9930000007</v>
      </c>
      <c r="Q35" s="88">
        <v>602.83189000000004</v>
      </c>
      <c r="R35" s="88">
        <v>62621.849620000001</v>
      </c>
      <c r="S35" s="88">
        <v>9904.1735900000003</v>
      </c>
      <c r="T35" s="88">
        <v>0</v>
      </c>
      <c r="U35" s="88">
        <v>7854183.1433700006</v>
      </c>
      <c r="V35" s="88">
        <v>20774520</v>
      </c>
      <c r="W35" s="88">
        <v>10402.66905</v>
      </c>
      <c r="X35" s="88">
        <v>309827.22560341418</v>
      </c>
      <c r="Y35" s="80">
        <v>3430569.1001062873</v>
      </c>
      <c r="Z35" s="73">
        <f t="shared" si="0"/>
        <v>181849741.47185731</v>
      </c>
    </row>
    <row r="36" spans="1:26" ht="13.7" customHeight="1">
      <c r="A36" s="79">
        <v>2017</v>
      </c>
      <c r="B36" s="87">
        <v>0</v>
      </c>
      <c r="C36" s="88">
        <v>141910906.93570122</v>
      </c>
      <c r="D36" s="88">
        <v>348100.97764</v>
      </c>
      <c r="E36" s="88">
        <v>44569511</v>
      </c>
      <c r="F36" s="88">
        <v>11327090</v>
      </c>
      <c r="G36" s="88">
        <v>13300160.000000002</v>
      </c>
      <c r="H36" s="88">
        <v>10502424.981950002</v>
      </c>
      <c r="I36" s="88">
        <v>20920537</v>
      </c>
      <c r="J36" s="88">
        <v>8768366.756690003</v>
      </c>
      <c r="K36" s="88">
        <v>0</v>
      </c>
      <c r="L36" s="88">
        <v>5782300.1443555448</v>
      </c>
      <c r="M36" s="88">
        <v>87526.938089999981</v>
      </c>
      <c r="N36" s="88">
        <v>381743.87718230492</v>
      </c>
      <c r="O36" s="88">
        <v>6594851.8792825481</v>
      </c>
      <c r="P36" s="88">
        <v>14356681.896</v>
      </c>
      <c r="Q36" s="88">
        <v>364.35136</v>
      </c>
      <c r="R36" s="88">
        <v>4567.9121199999881</v>
      </c>
      <c r="S36" s="88">
        <v>84229.86688999999</v>
      </c>
      <c r="T36" s="88">
        <v>0</v>
      </c>
      <c r="U36" s="88">
        <v>10467601.887490002</v>
      </c>
      <c r="V36" s="88">
        <v>36068210</v>
      </c>
      <c r="W36" s="88">
        <v>15805.556028270083</v>
      </c>
      <c r="X36" s="88">
        <v>584803.27476915729</v>
      </c>
      <c r="Y36" s="80">
        <v>4618993.0858375942</v>
      </c>
      <c r="Z36" s="73">
        <f t="shared" si="0"/>
        <v>330694778.32138664</v>
      </c>
    </row>
    <row r="37" spans="1:26" ht="13.7" customHeight="1">
      <c r="A37" s="79">
        <v>2018</v>
      </c>
      <c r="B37" s="87">
        <v>0</v>
      </c>
      <c r="C37" s="88">
        <v>96047089.999999985</v>
      </c>
      <c r="D37" s="88">
        <v>32219.472310000001</v>
      </c>
      <c r="E37" s="88">
        <v>33667800</v>
      </c>
      <c r="F37" s="88">
        <v>7607270</v>
      </c>
      <c r="G37" s="88">
        <v>10404133.18</v>
      </c>
      <c r="H37" s="88">
        <v>7692419.8154199999</v>
      </c>
      <c r="I37" s="88">
        <v>15565838.157756152</v>
      </c>
      <c r="J37" s="88">
        <v>6496188.6531299995</v>
      </c>
      <c r="K37" s="88">
        <v>0</v>
      </c>
      <c r="L37" s="88">
        <v>4465676.40857</v>
      </c>
      <c r="M37" s="88">
        <v>70172.969669999991</v>
      </c>
      <c r="N37" s="88">
        <v>270962.22479326651</v>
      </c>
      <c r="O37" s="88">
        <v>4695238.7191282874</v>
      </c>
      <c r="P37" s="88">
        <v>10294683.843999999</v>
      </c>
      <c r="Q37" s="88">
        <v>136025.64256000001</v>
      </c>
      <c r="R37" s="88">
        <v>74218.221850000002</v>
      </c>
      <c r="S37" s="88">
        <v>68143.19816</v>
      </c>
      <c r="T37" s="88">
        <v>0</v>
      </c>
      <c r="U37" s="88">
        <v>9087112.4975400008</v>
      </c>
      <c r="V37" s="88">
        <v>25794843.190000001</v>
      </c>
      <c r="W37" s="88">
        <v>103047.23594107067</v>
      </c>
      <c r="X37" s="88">
        <v>415738.21383257332</v>
      </c>
      <c r="Y37" s="80">
        <v>3701838.3580381759</v>
      </c>
      <c r="Z37" s="73">
        <f t="shared" si="0"/>
        <v>236690660.00269955</v>
      </c>
    </row>
    <row r="38" spans="1:26" ht="13.7" customHeight="1">
      <c r="A38" s="79">
        <v>2019</v>
      </c>
      <c r="B38" s="87">
        <v>0</v>
      </c>
      <c r="C38" s="88">
        <v>188882861.83085829</v>
      </c>
      <c r="D38" s="88">
        <v>307865.71195019467</v>
      </c>
      <c r="E38" s="88">
        <v>64978976</v>
      </c>
      <c r="F38" s="88">
        <v>15777456.74342238</v>
      </c>
      <c r="G38" s="88">
        <v>18299793.028257951</v>
      </c>
      <c r="H38" s="88">
        <v>19556304.626426671</v>
      </c>
      <c r="I38" s="88">
        <v>32875762.568560001</v>
      </c>
      <c r="J38" s="88">
        <v>13250634.147229999</v>
      </c>
      <c r="K38" s="88">
        <v>0</v>
      </c>
      <c r="L38" s="88">
        <v>9778208.0731088258</v>
      </c>
      <c r="M38" s="88">
        <v>108049.44645999998</v>
      </c>
      <c r="N38" s="88">
        <v>499937.69948728534</v>
      </c>
      <c r="O38" s="88">
        <v>9970219.7361164894</v>
      </c>
      <c r="P38" s="88">
        <v>25068641.331499998</v>
      </c>
      <c r="Q38" s="88">
        <v>255314.70497999998</v>
      </c>
      <c r="R38" s="88">
        <v>122477.42737999999</v>
      </c>
      <c r="S38" s="88">
        <v>120659.83181999999</v>
      </c>
      <c r="T38" s="88">
        <v>0</v>
      </c>
      <c r="U38" s="88">
        <v>14996666.324810002</v>
      </c>
      <c r="V38" s="88">
        <v>54411359.999999993</v>
      </c>
      <c r="W38" s="88">
        <v>21785.360048016431</v>
      </c>
      <c r="X38" s="88">
        <v>860077.89331030962</v>
      </c>
      <c r="Y38" s="80">
        <v>5954964.596555206</v>
      </c>
      <c r="Z38" s="73">
        <f t="shared" si="0"/>
        <v>476098017.08228171</v>
      </c>
    </row>
    <row r="39" spans="1:26" ht="13.7" customHeight="1">
      <c r="A39" s="79">
        <v>2020</v>
      </c>
      <c r="B39" s="87">
        <v>0</v>
      </c>
      <c r="C39" s="88">
        <v>277067079.81447577</v>
      </c>
      <c r="D39" s="88">
        <v>87993.810870000001</v>
      </c>
      <c r="E39" s="88">
        <v>83019016.984972253</v>
      </c>
      <c r="F39" s="88">
        <v>19959730</v>
      </c>
      <c r="G39" s="88">
        <v>24343958.311004113</v>
      </c>
      <c r="H39" s="88">
        <v>28524161.865016665</v>
      </c>
      <c r="I39" s="88">
        <v>43775380.745999999</v>
      </c>
      <c r="J39" s="88">
        <v>18376156.862839997</v>
      </c>
      <c r="K39" s="88">
        <v>0</v>
      </c>
      <c r="L39" s="88">
        <v>12628346.549387077</v>
      </c>
      <c r="M39" s="88">
        <v>140690.34938999999</v>
      </c>
      <c r="N39" s="88">
        <v>1096056.0882399275</v>
      </c>
      <c r="O39" s="88">
        <v>13839676.760957459</v>
      </c>
      <c r="P39" s="88">
        <v>34646229.906100005</v>
      </c>
      <c r="Q39" s="88">
        <v>326012.00683865126</v>
      </c>
      <c r="R39" s="88">
        <v>165334.14300000001</v>
      </c>
      <c r="S39" s="88">
        <v>140430.37321999998</v>
      </c>
      <c r="T39" s="88">
        <v>0</v>
      </c>
      <c r="U39" s="88">
        <v>19513195.517020002</v>
      </c>
      <c r="V39" s="88">
        <v>75568421.517930001</v>
      </c>
      <c r="W39" s="88">
        <v>27159.46498763009</v>
      </c>
      <c r="X39" s="88">
        <v>2084937.0000000005</v>
      </c>
      <c r="Y39" s="80">
        <v>7957064.3486867975</v>
      </c>
      <c r="Z39" s="73">
        <f t="shared" si="0"/>
        <v>663287032.42093635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Z121"/>
  <sheetViews>
    <sheetView zoomScaleNormal="100" workbookViewId="0">
      <pane xSplit="1" ySplit="9" topLeftCell="B10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baseColWidth="10" defaultColWidth="9.140625" defaultRowHeight="12.75"/>
  <cols>
    <col min="1" max="1" width="15.140625" style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Inmobiliario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286</v>
      </c>
      <c r="C8" s="57" t="s">
        <v>287</v>
      </c>
      <c r="D8" s="57" t="s">
        <v>288</v>
      </c>
      <c r="E8" s="57" t="s">
        <v>289</v>
      </c>
      <c r="F8" s="57" t="s">
        <v>290</v>
      </c>
      <c r="G8" s="57" t="s">
        <v>291</v>
      </c>
      <c r="H8" s="57" t="s">
        <v>292</v>
      </c>
      <c r="I8" s="57" t="s">
        <v>293</v>
      </c>
      <c r="J8" s="57" t="s">
        <v>294</v>
      </c>
      <c r="K8" s="57" t="s">
        <v>295</v>
      </c>
      <c r="L8" s="57" t="s">
        <v>296</v>
      </c>
      <c r="M8" s="57" t="s">
        <v>297</v>
      </c>
      <c r="N8" s="57" t="s">
        <v>298</v>
      </c>
      <c r="O8" s="57" t="s">
        <v>299</v>
      </c>
      <c r="P8" s="57" t="s">
        <v>300</v>
      </c>
      <c r="Q8" s="57" t="s">
        <v>301</v>
      </c>
      <c r="R8" s="57" t="s">
        <v>302</v>
      </c>
      <c r="S8" s="57" t="s">
        <v>303</v>
      </c>
      <c r="T8" s="57" t="s">
        <v>304</v>
      </c>
      <c r="U8" s="57" t="s">
        <v>305</v>
      </c>
      <c r="V8" s="57" t="s">
        <v>306</v>
      </c>
      <c r="W8" s="57" t="s">
        <v>307</v>
      </c>
      <c r="X8" s="57" t="s">
        <v>308</v>
      </c>
      <c r="Y8" s="57" t="s">
        <v>309</v>
      </c>
      <c r="Z8" s="66" t="s">
        <v>310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6" t="s">
        <v>1853</v>
      </c>
      <c r="B10" s="118">
        <v>174278.82</v>
      </c>
      <c r="C10" s="70">
        <v>626085.39</v>
      </c>
      <c r="D10" s="70">
        <v>358.25</v>
      </c>
      <c r="E10" s="70">
        <v>79628.009999999995</v>
      </c>
      <c r="F10" s="70">
        <v>3893.03</v>
      </c>
      <c r="G10" s="70">
        <v>2579.4299999999998</v>
      </c>
      <c r="H10" s="70">
        <v>3272.06</v>
      </c>
      <c r="I10" s="70">
        <v>29878.42</v>
      </c>
      <c r="J10" s="70">
        <v>1456.9</v>
      </c>
      <c r="K10" s="70">
        <v>2483.9</v>
      </c>
      <c r="L10" s="70">
        <v>6424.7</v>
      </c>
      <c r="M10" s="70">
        <v>453.79</v>
      </c>
      <c r="N10" s="70">
        <v>11965.7</v>
      </c>
      <c r="O10" s="70">
        <v>3272.06</v>
      </c>
      <c r="P10" s="70">
        <v>2794.38</v>
      </c>
      <c r="Q10" s="70">
        <v>3916.91</v>
      </c>
      <c r="R10" s="70">
        <v>9553.4500000000007</v>
      </c>
      <c r="S10" s="70">
        <v>2769.23</v>
      </c>
      <c r="T10" s="70">
        <v>1839.04</v>
      </c>
      <c r="U10" s="70">
        <v>191.07</v>
      </c>
      <c r="V10" s="70">
        <v>92119.15</v>
      </c>
      <c r="W10" s="70">
        <v>4180</v>
      </c>
      <c r="X10" s="70">
        <v>9872.59</v>
      </c>
      <c r="Y10" s="70">
        <v>716.51</v>
      </c>
      <c r="Z10" s="71">
        <f>SUM(B10:Y10)</f>
        <v>1073982.7900000003</v>
      </c>
    </row>
    <row r="11" spans="1:26" s="92" customFormat="1" ht="13.7" customHeight="1">
      <c r="A11" s="86" t="s">
        <v>1854</v>
      </c>
      <c r="B11" s="87">
        <v>297133.11</v>
      </c>
      <c r="C11" s="88">
        <v>480192.66</v>
      </c>
      <c r="D11" s="88">
        <v>252.25</v>
      </c>
      <c r="E11" s="88">
        <v>66690.83</v>
      </c>
      <c r="F11" s="88">
        <v>3749.5</v>
      </c>
      <c r="G11" s="88">
        <v>2302</v>
      </c>
      <c r="H11" s="88">
        <v>644.64</v>
      </c>
      <c r="I11" s="88">
        <v>25181.51</v>
      </c>
      <c r="J11" s="88">
        <v>1525.96</v>
      </c>
      <c r="K11" s="88">
        <v>2391.71</v>
      </c>
      <c r="L11" s="88">
        <v>8149.89</v>
      </c>
      <c r="M11" s="88">
        <v>672.67</v>
      </c>
      <c r="N11" s="88">
        <v>15667.6</v>
      </c>
      <c r="O11" s="88">
        <v>1868.53</v>
      </c>
      <c r="P11" s="88">
        <v>3245.01</v>
      </c>
      <c r="Q11" s="88">
        <v>6337.42</v>
      </c>
      <c r="R11" s="88">
        <v>10295.58</v>
      </c>
      <c r="S11" s="88">
        <v>4422.18</v>
      </c>
      <c r="T11" s="88">
        <v>9081.0400000000009</v>
      </c>
      <c r="U11" s="88">
        <v>130.80000000000001</v>
      </c>
      <c r="V11" s="88">
        <v>98804.58</v>
      </c>
      <c r="W11" s="88">
        <v>3775</v>
      </c>
      <c r="X11" s="88">
        <v>10457.52</v>
      </c>
      <c r="Y11" s="80">
        <v>274.05</v>
      </c>
      <c r="Z11" s="73">
        <f>SUM(B11:Y11)</f>
        <v>1053246.04</v>
      </c>
    </row>
    <row r="12" spans="1:26" s="92" customFormat="1" ht="13.7" customHeight="1">
      <c r="A12" s="86" t="s">
        <v>1855</v>
      </c>
      <c r="B12" s="87">
        <v>352756.93</v>
      </c>
      <c r="C12" s="88">
        <v>459229.92</v>
      </c>
      <c r="D12" s="88">
        <v>646.45000000000005</v>
      </c>
      <c r="E12" s="88">
        <v>81675.53</v>
      </c>
      <c r="F12" s="88">
        <v>6926.17</v>
      </c>
      <c r="G12" s="88">
        <v>614.48</v>
      </c>
      <c r="H12" s="88">
        <v>2862.82</v>
      </c>
      <c r="I12" s="88">
        <v>42379.28</v>
      </c>
      <c r="J12" s="88">
        <v>2017.47</v>
      </c>
      <c r="K12" s="88">
        <v>2559.13</v>
      </c>
      <c r="L12" s="88">
        <v>10229.780000000001</v>
      </c>
      <c r="M12" s="88">
        <v>584.28</v>
      </c>
      <c r="N12" s="88">
        <v>21014.71</v>
      </c>
      <c r="O12" s="88">
        <v>5249.68</v>
      </c>
      <c r="P12" s="88">
        <v>4368.8100000000004</v>
      </c>
      <c r="Q12" s="88">
        <v>7004.31</v>
      </c>
      <c r="R12" s="88">
        <v>9032.44</v>
      </c>
      <c r="S12" s="88">
        <v>4383.0200000000004</v>
      </c>
      <c r="T12" s="88">
        <v>9742.1</v>
      </c>
      <c r="U12" s="88">
        <v>126.09</v>
      </c>
      <c r="V12" s="88">
        <v>95740.98</v>
      </c>
      <c r="W12" s="88">
        <v>4535</v>
      </c>
      <c r="X12" s="88">
        <v>13333.76</v>
      </c>
      <c r="Y12" s="80">
        <v>294.81</v>
      </c>
      <c r="Z12" s="73">
        <f t="shared" ref="Z12:Z14" si="0">SUM(B12:Y12)</f>
        <v>1137307.9500000002</v>
      </c>
    </row>
    <row r="13" spans="1:26" s="92" customFormat="1" ht="13.7" customHeight="1">
      <c r="A13" s="86" t="s">
        <v>1856</v>
      </c>
      <c r="B13" s="87">
        <v>227931.24</v>
      </c>
      <c r="C13" s="88">
        <v>360384.18</v>
      </c>
      <c r="D13" s="88">
        <v>500.95</v>
      </c>
      <c r="E13" s="88">
        <v>69137.06</v>
      </c>
      <c r="F13" s="88">
        <v>7838.27</v>
      </c>
      <c r="G13" s="88">
        <v>2864.8</v>
      </c>
      <c r="H13" s="88">
        <v>716.98</v>
      </c>
      <c r="I13" s="88">
        <v>28823.279999999999</v>
      </c>
      <c r="J13" s="88">
        <v>990.94</v>
      </c>
      <c r="K13" s="88">
        <v>3047.95</v>
      </c>
      <c r="L13" s="88">
        <v>10264.969999999999</v>
      </c>
      <c r="M13" s="88">
        <v>717.76</v>
      </c>
      <c r="N13" s="88">
        <v>20221.07</v>
      </c>
      <c r="O13" s="88">
        <v>4801.2700000000004</v>
      </c>
      <c r="P13" s="88">
        <v>3517.59</v>
      </c>
      <c r="Q13" s="88">
        <v>10332.83</v>
      </c>
      <c r="R13" s="88">
        <v>8226.5</v>
      </c>
      <c r="S13" s="88">
        <v>3039.34</v>
      </c>
      <c r="T13" s="88">
        <v>5230.99</v>
      </c>
      <c r="U13" s="88">
        <v>37.57</v>
      </c>
      <c r="V13" s="88">
        <v>86288.25</v>
      </c>
      <c r="W13" s="88">
        <v>4714</v>
      </c>
      <c r="X13" s="88">
        <v>15190.46</v>
      </c>
      <c r="Y13" s="80">
        <v>83.75</v>
      </c>
      <c r="Z13" s="73">
        <f t="shared" si="0"/>
        <v>874901.99999999965</v>
      </c>
    </row>
    <row r="14" spans="1:26" s="92" customFormat="1" ht="13.7" customHeight="1">
      <c r="A14" s="86" t="s">
        <v>1857</v>
      </c>
      <c r="B14" s="87">
        <v>204117.19</v>
      </c>
      <c r="C14" s="88">
        <v>404859.02</v>
      </c>
      <c r="D14" s="88">
        <v>507.23</v>
      </c>
      <c r="E14" s="88">
        <v>83785.149999999994</v>
      </c>
      <c r="F14" s="88">
        <v>4835.09</v>
      </c>
      <c r="G14" s="88">
        <v>1501.09</v>
      </c>
      <c r="H14" s="88">
        <v>1796.47</v>
      </c>
      <c r="I14" s="88">
        <v>32795.410000000003</v>
      </c>
      <c r="J14" s="88">
        <v>856.71</v>
      </c>
      <c r="K14" s="88">
        <v>3552.23</v>
      </c>
      <c r="L14" s="88">
        <v>9175.2199999999993</v>
      </c>
      <c r="M14" s="88">
        <v>438.08</v>
      </c>
      <c r="N14" s="88">
        <v>21345.42</v>
      </c>
      <c r="O14" s="88">
        <v>2505.41</v>
      </c>
      <c r="P14" s="88">
        <v>4327.87</v>
      </c>
      <c r="Q14" s="88">
        <v>9199.74</v>
      </c>
      <c r="R14" s="88">
        <v>4241.3900000000003</v>
      </c>
      <c r="S14" s="88">
        <v>1425.89</v>
      </c>
      <c r="T14" s="88">
        <v>3655.38</v>
      </c>
      <c r="U14" s="88">
        <v>578.5</v>
      </c>
      <c r="V14" s="88">
        <v>101361.75</v>
      </c>
      <c r="W14" s="88">
        <v>3377</v>
      </c>
      <c r="X14" s="88">
        <v>6023.31</v>
      </c>
      <c r="Y14" s="80">
        <v>288.83999999999997</v>
      </c>
      <c r="Z14" s="73">
        <f t="shared" si="0"/>
        <v>906549.3899999999</v>
      </c>
    </row>
    <row r="15" spans="1:26" s="92" customFormat="1" ht="13.7" customHeight="1">
      <c r="A15" s="86">
        <v>1989</v>
      </c>
      <c r="B15" s="87">
        <v>202264.7</v>
      </c>
      <c r="C15" s="88">
        <v>414800.72</v>
      </c>
      <c r="D15" s="88">
        <v>192.31</v>
      </c>
      <c r="E15" s="88">
        <v>56470.239999999998</v>
      </c>
      <c r="F15" s="88">
        <v>2235.94</v>
      </c>
      <c r="G15" s="88">
        <v>765.68</v>
      </c>
      <c r="H15" s="88">
        <v>1036.81</v>
      </c>
      <c r="I15" s="88">
        <v>27211.37</v>
      </c>
      <c r="J15" s="88">
        <v>314.3</v>
      </c>
      <c r="K15" s="88">
        <v>3394.52</v>
      </c>
      <c r="L15" s="88">
        <v>7525.7</v>
      </c>
      <c r="M15" s="88">
        <v>141.55000000000001</v>
      </c>
      <c r="N15" s="88">
        <v>17716.66</v>
      </c>
      <c r="O15" s="88">
        <v>2271</v>
      </c>
      <c r="P15" s="88">
        <v>1836.67</v>
      </c>
      <c r="Q15" s="88">
        <v>5831.16</v>
      </c>
      <c r="R15" s="88">
        <v>1462.7</v>
      </c>
      <c r="S15" s="88">
        <v>1224.6500000000001</v>
      </c>
      <c r="T15" s="88">
        <v>3826.95</v>
      </c>
      <c r="U15" s="88">
        <v>21.03</v>
      </c>
      <c r="V15" s="88">
        <v>49412.15</v>
      </c>
      <c r="W15" s="88">
        <v>1177</v>
      </c>
      <c r="X15" s="88">
        <v>2944.29</v>
      </c>
      <c r="Y15" s="80">
        <v>23.23</v>
      </c>
      <c r="Z15" s="73">
        <f t="shared" ref="Z15:Z46" si="1">SUM(B15:Y15)</f>
        <v>804101.33000000019</v>
      </c>
    </row>
    <row r="16" spans="1:26" s="92" customFormat="1" ht="13.7" customHeight="1">
      <c r="A16" s="86">
        <v>1990</v>
      </c>
      <c r="B16" s="87">
        <v>211218.55</v>
      </c>
      <c r="C16" s="88">
        <v>457654.57</v>
      </c>
      <c r="D16" s="88">
        <v>464.77</v>
      </c>
      <c r="E16" s="88">
        <v>106531.24</v>
      </c>
      <c r="F16" s="88">
        <v>6360.3</v>
      </c>
      <c r="G16" s="88">
        <v>1888.16</v>
      </c>
      <c r="H16" s="88">
        <v>303.86</v>
      </c>
      <c r="I16" s="88">
        <v>38831.74</v>
      </c>
      <c r="J16" s="88">
        <v>1074.1099999999999</v>
      </c>
      <c r="K16" s="88">
        <v>3624.2</v>
      </c>
      <c r="L16" s="88">
        <v>12669.01</v>
      </c>
      <c r="M16" s="88">
        <v>554.16</v>
      </c>
      <c r="N16" s="88">
        <v>20407.099999999999</v>
      </c>
      <c r="O16" s="88">
        <v>4930</v>
      </c>
      <c r="P16" s="88">
        <v>2545.4</v>
      </c>
      <c r="Q16" s="88">
        <v>6332.21</v>
      </c>
      <c r="R16" s="88">
        <v>2172.31</v>
      </c>
      <c r="S16" s="88">
        <v>3260</v>
      </c>
      <c r="T16" s="88">
        <v>5227.51</v>
      </c>
      <c r="U16" s="88">
        <v>193.98</v>
      </c>
      <c r="V16" s="88">
        <v>88438.37</v>
      </c>
      <c r="W16" s="88">
        <v>2090</v>
      </c>
      <c r="X16" s="88">
        <v>2274.36</v>
      </c>
      <c r="Y16" s="80">
        <v>43.24</v>
      </c>
      <c r="Z16" s="73">
        <f t="shared" si="1"/>
        <v>979089.15</v>
      </c>
    </row>
    <row r="17" spans="1:26" s="92" customFormat="1" ht="13.7" customHeight="1">
      <c r="A17" s="86">
        <v>1991</v>
      </c>
      <c r="B17" s="87">
        <v>321947.03999999998</v>
      </c>
      <c r="C17" s="88">
        <v>412000</v>
      </c>
      <c r="D17" s="88">
        <v>1724</v>
      </c>
      <c r="E17" s="88">
        <v>116400</v>
      </c>
      <c r="F17" s="88">
        <v>6960.6</v>
      </c>
      <c r="G17" s="88">
        <v>1388.21</v>
      </c>
      <c r="H17" s="88">
        <v>91.44</v>
      </c>
      <c r="I17" s="88">
        <v>27766.9</v>
      </c>
      <c r="J17" s="88">
        <v>1360.36</v>
      </c>
      <c r="K17" s="88">
        <v>5665</v>
      </c>
      <c r="L17" s="88">
        <v>13235.6</v>
      </c>
      <c r="M17" s="88">
        <v>913.9</v>
      </c>
      <c r="N17" s="88">
        <v>25900</v>
      </c>
      <c r="O17" s="88">
        <v>4854.1499999999996</v>
      </c>
      <c r="P17" s="88">
        <v>3428.4</v>
      </c>
      <c r="Q17" s="88">
        <v>6418</v>
      </c>
      <c r="R17" s="88">
        <v>2126.4</v>
      </c>
      <c r="S17" s="88">
        <v>4368.3999999999996</v>
      </c>
      <c r="T17" s="88">
        <v>7206.1</v>
      </c>
      <c r="U17" s="88">
        <v>52.09</v>
      </c>
      <c r="V17" s="88">
        <v>116441.23</v>
      </c>
      <c r="W17" s="88">
        <v>2857.9</v>
      </c>
      <c r="X17" s="88">
        <v>11191.43</v>
      </c>
      <c r="Y17" s="80">
        <v>164.25</v>
      </c>
      <c r="Z17" s="73">
        <f t="shared" si="1"/>
        <v>1094461.3999999999</v>
      </c>
    </row>
    <row r="18" spans="1:26" s="92" customFormat="1" ht="13.7" customHeight="1">
      <c r="A18" s="86">
        <v>1992</v>
      </c>
      <c r="B18" s="87">
        <v>385361.85</v>
      </c>
      <c r="C18" s="88">
        <v>460839</v>
      </c>
      <c r="D18" s="88">
        <v>1670.59</v>
      </c>
      <c r="E18" s="88">
        <v>207341</v>
      </c>
      <c r="F18" s="88">
        <v>10069.9</v>
      </c>
      <c r="G18" s="88">
        <v>1509</v>
      </c>
      <c r="H18" s="88">
        <v>109.82</v>
      </c>
      <c r="I18" s="88">
        <v>43338.77</v>
      </c>
      <c r="J18" s="88">
        <v>1650</v>
      </c>
      <c r="K18" s="88">
        <v>6677</v>
      </c>
      <c r="L18" s="88">
        <v>12765.97</v>
      </c>
      <c r="M18" s="88">
        <v>1903.1</v>
      </c>
      <c r="N18" s="88">
        <v>31213.5</v>
      </c>
      <c r="O18" s="88">
        <v>11735</v>
      </c>
      <c r="P18" s="88">
        <v>8455</v>
      </c>
      <c r="Q18" s="88">
        <v>10774</v>
      </c>
      <c r="R18" s="88">
        <v>4294</v>
      </c>
      <c r="S18" s="88">
        <v>5493.6</v>
      </c>
      <c r="T18" s="88">
        <v>7510</v>
      </c>
      <c r="U18" s="88">
        <v>66</v>
      </c>
      <c r="V18" s="88">
        <v>151768</v>
      </c>
      <c r="W18" s="88">
        <v>4634.8</v>
      </c>
      <c r="X18" s="88">
        <v>15079.62</v>
      </c>
      <c r="Y18" s="80">
        <v>66</v>
      </c>
      <c r="Z18" s="73">
        <f t="shared" si="1"/>
        <v>1384325.5200000003</v>
      </c>
    </row>
    <row r="19" spans="1:26" s="92" customFormat="1" ht="13.7" customHeight="1">
      <c r="A19" s="89">
        <v>1993</v>
      </c>
      <c r="B19" s="87">
        <v>383369.55</v>
      </c>
      <c r="C19" s="88">
        <v>536141.39</v>
      </c>
      <c r="D19" s="88">
        <v>2248.14</v>
      </c>
      <c r="E19" s="88">
        <v>213485.4</v>
      </c>
      <c r="F19" s="88">
        <v>11733.8</v>
      </c>
      <c r="G19" s="88">
        <v>1548.78</v>
      </c>
      <c r="H19" s="88">
        <v>113.76</v>
      </c>
      <c r="I19" s="88">
        <v>56054.17</v>
      </c>
      <c r="J19" s="88">
        <v>1561.04</v>
      </c>
      <c r="K19" s="88">
        <v>9659.7999999999993</v>
      </c>
      <c r="L19" s="88">
        <v>13185.71</v>
      </c>
      <c r="M19" s="88">
        <v>2630.92</v>
      </c>
      <c r="N19" s="88">
        <v>38096.58</v>
      </c>
      <c r="O19" s="88">
        <v>9906.4</v>
      </c>
      <c r="P19" s="88">
        <v>13012.58</v>
      </c>
      <c r="Q19" s="88">
        <v>14927</v>
      </c>
      <c r="R19" s="88">
        <v>3601.27</v>
      </c>
      <c r="S19" s="88">
        <v>5591.9</v>
      </c>
      <c r="T19" s="88">
        <v>11060</v>
      </c>
      <c r="U19" s="88">
        <v>118.1</v>
      </c>
      <c r="V19" s="88">
        <v>149040.84</v>
      </c>
      <c r="W19" s="88">
        <v>5815.68</v>
      </c>
      <c r="X19" s="88">
        <v>9576.5</v>
      </c>
      <c r="Y19" s="80">
        <v>62.35</v>
      </c>
      <c r="Z19" s="73">
        <f t="shared" si="1"/>
        <v>1492541.6600000001</v>
      </c>
    </row>
    <row r="20" spans="1:26" s="92" customFormat="1" ht="13.7" customHeight="1">
      <c r="A20" s="89">
        <v>1994</v>
      </c>
      <c r="B20" s="87">
        <v>416265.5</v>
      </c>
      <c r="C20" s="88">
        <v>557821.93999999994</v>
      </c>
      <c r="D20" s="88">
        <v>3441.61</v>
      </c>
      <c r="E20" s="88">
        <v>232875</v>
      </c>
      <c r="F20" s="88">
        <v>10132.61</v>
      </c>
      <c r="G20" s="88">
        <v>2738</v>
      </c>
      <c r="H20" s="88">
        <v>108.1</v>
      </c>
      <c r="I20" s="88">
        <v>68044.039999999994</v>
      </c>
      <c r="J20" s="88">
        <v>1064.42</v>
      </c>
      <c r="K20" s="88">
        <v>10207.65</v>
      </c>
      <c r="L20" s="88">
        <v>14745.87</v>
      </c>
      <c r="M20" s="88">
        <v>1957.05</v>
      </c>
      <c r="N20" s="88">
        <v>55951.32</v>
      </c>
      <c r="O20" s="88">
        <v>11776.9</v>
      </c>
      <c r="P20" s="88">
        <v>10129</v>
      </c>
      <c r="Q20" s="88">
        <v>17926</v>
      </c>
      <c r="R20" s="88">
        <v>4372.08</v>
      </c>
      <c r="S20" s="88">
        <v>5590.62</v>
      </c>
      <c r="T20" s="88">
        <v>16330</v>
      </c>
      <c r="U20" s="88">
        <v>104.43</v>
      </c>
      <c r="V20" s="88">
        <v>181402.43</v>
      </c>
      <c r="W20" s="88">
        <v>7520.39</v>
      </c>
      <c r="X20" s="88">
        <v>18767</v>
      </c>
      <c r="Y20" s="80">
        <v>90.32</v>
      </c>
      <c r="Z20" s="73">
        <f t="shared" si="1"/>
        <v>1649362.28</v>
      </c>
    </row>
    <row r="21" spans="1:26" s="92" customFormat="1" ht="13.7" customHeight="1">
      <c r="A21" s="89">
        <v>1995</v>
      </c>
      <c r="B21" s="87">
        <v>406939.33</v>
      </c>
      <c r="C21" s="88">
        <v>531203.29</v>
      </c>
      <c r="D21" s="88">
        <v>2342.15</v>
      </c>
      <c r="E21" s="88">
        <v>241176.3</v>
      </c>
      <c r="F21" s="88">
        <v>8725.2800000000007</v>
      </c>
      <c r="G21" s="88">
        <v>3107.76</v>
      </c>
      <c r="H21" s="88">
        <v>648.16999999999996</v>
      </c>
      <c r="I21" s="88">
        <v>74832.789999999994</v>
      </c>
      <c r="J21" s="88">
        <v>708.33</v>
      </c>
      <c r="K21" s="88">
        <v>8499.9500000000007</v>
      </c>
      <c r="L21" s="88">
        <v>14324.39</v>
      </c>
      <c r="M21" s="88">
        <v>1439.56</v>
      </c>
      <c r="N21" s="88">
        <v>34884.51</v>
      </c>
      <c r="O21" s="88">
        <v>11018.2</v>
      </c>
      <c r="P21" s="88">
        <v>11178.87</v>
      </c>
      <c r="Q21" s="88">
        <v>14058</v>
      </c>
      <c r="R21" s="88">
        <v>4042.08</v>
      </c>
      <c r="S21" s="88">
        <v>6070.67</v>
      </c>
      <c r="T21" s="88">
        <v>14842.59</v>
      </c>
      <c r="U21" s="88">
        <v>18.489999999999998</v>
      </c>
      <c r="V21" s="88">
        <v>154573</v>
      </c>
      <c r="W21" s="88">
        <v>6980.7</v>
      </c>
      <c r="X21" s="88">
        <v>11617.93</v>
      </c>
      <c r="Y21" s="80">
        <v>72.709999999999994</v>
      </c>
      <c r="Z21" s="73">
        <f t="shared" si="1"/>
        <v>1563305.05</v>
      </c>
    </row>
    <row r="22" spans="1:26" s="92" customFormat="1" ht="13.7" customHeight="1">
      <c r="A22" s="89">
        <v>1996</v>
      </c>
      <c r="B22" s="87">
        <v>391811.81</v>
      </c>
      <c r="C22" s="88">
        <v>592423.9</v>
      </c>
      <c r="D22" s="88">
        <v>4193</v>
      </c>
      <c r="E22" s="88">
        <v>245590.51</v>
      </c>
      <c r="F22" s="88">
        <v>8876.6299999999992</v>
      </c>
      <c r="G22" s="88">
        <v>3090.17</v>
      </c>
      <c r="H22" s="88">
        <v>695.22</v>
      </c>
      <c r="I22" s="88">
        <v>66173.33</v>
      </c>
      <c r="J22" s="88">
        <v>799.18</v>
      </c>
      <c r="K22" s="88">
        <v>9433.06</v>
      </c>
      <c r="L22" s="88">
        <v>14764.23</v>
      </c>
      <c r="M22" s="88">
        <v>2282.12</v>
      </c>
      <c r="N22" s="88">
        <v>34499.53</v>
      </c>
      <c r="O22" s="88">
        <v>10933.73</v>
      </c>
      <c r="P22" s="88">
        <v>11658.34</v>
      </c>
      <c r="Q22" s="88">
        <v>16820.38</v>
      </c>
      <c r="R22" s="88">
        <v>4674.3500000000004</v>
      </c>
      <c r="S22" s="88">
        <v>8727.98</v>
      </c>
      <c r="T22" s="88">
        <v>16025.09</v>
      </c>
      <c r="U22" s="88">
        <v>17.05</v>
      </c>
      <c r="V22" s="88">
        <v>154964.43</v>
      </c>
      <c r="W22" s="88">
        <v>8232.7999999999993</v>
      </c>
      <c r="X22" s="88">
        <v>20305.89</v>
      </c>
      <c r="Y22" s="80">
        <v>58.68</v>
      </c>
      <c r="Z22" s="73">
        <f t="shared" si="1"/>
        <v>1627051.41</v>
      </c>
    </row>
    <row r="23" spans="1:26" s="92" customFormat="1" ht="13.7" customHeight="1">
      <c r="A23" s="89">
        <v>1997</v>
      </c>
      <c r="B23" s="87">
        <v>449973.06</v>
      </c>
      <c r="C23" s="88">
        <v>667295</v>
      </c>
      <c r="D23" s="88">
        <v>3510.32</v>
      </c>
      <c r="E23" s="88">
        <v>250480.56</v>
      </c>
      <c r="F23" s="88">
        <v>10291.129999999999</v>
      </c>
      <c r="G23" s="88">
        <v>2669.71</v>
      </c>
      <c r="H23" s="88">
        <v>70.84</v>
      </c>
      <c r="I23" s="88">
        <v>63182.400000000001</v>
      </c>
      <c r="J23" s="88">
        <v>939.37</v>
      </c>
      <c r="K23" s="88">
        <v>8220.98</v>
      </c>
      <c r="L23" s="88">
        <v>15837.74</v>
      </c>
      <c r="M23" s="88">
        <v>3307.63</v>
      </c>
      <c r="N23" s="88">
        <v>47970</v>
      </c>
      <c r="O23" s="88">
        <v>12510.6</v>
      </c>
      <c r="P23" s="88">
        <v>12102</v>
      </c>
      <c r="Q23" s="88">
        <v>21005.93</v>
      </c>
      <c r="R23" s="88">
        <v>6844.45</v>
      </c>
      <c r="S23" s="88">
        <v>5835</v>
      </c>
      <c r="T23" s="88">
        <v>13851.65</v>
      </c>
      <c r="U23" s="88">
        <v>15.35</v>
      </c>
      <c r="V23" s="88">
        <v>188429.71</v>
      </c>
      <c r="W23" s="88">
        <v>8768.34</v>
      </c>
      <c r="X23" s="88">
        <v>19033.099999999999</v>
      </c>
      <c r="Y23" s="80">
        <v>140.57</v>
      </c>
      <c r="Z23" s="73">
        <f t="shared" si="1"/>
        <v>1812285.4400000002</v>
      </c>
    </row>
    <row r="24" spans="1:26" s="92" customFormat="1" ht="13.7" customHeight="1">
      <c r="A24" s="89">
        <v>1998</v>
      </c>
      <c r="B24" s="87">
        <v>480295.41</v>
      </c>
      <c r="C24" s="88">
        <v>657128.1</v>
      </c>
      <c r="D24" s="88">
        <v>3813.22</v>
      </c>
      <c r="E24" s="88">
        <v>285833.83</v>
      </c>
      <c r="F24" s="88">
        <v>7478.99</v>
      </c>
      <c r="G24" s="88">
        <v>2175.9</v>
      </c>
      <c r="H24" s="88">
        <v>107.62</v>
      </c>
      <c r="I24" s="88">
        <v>66859.88</v>
      </c>
      <c r="J24" s="88">
        <v>1024.6500000000001</v>
      </c>
      <c r="K24" s="88">
        <v>7801.67</v>
      </c>
      <c r="L24" s="88">
        <v>18388.830000000002</v>
      </c>
      <c r="M24" s="88">
        <v>1370.69</v>
      </c>
      <c r="N24" s="88">
        <v>52886.93</v>
      </c>
      <c r="O24" s="88">
        <v>13497.94</v>
      </c>
      <c r="P24" s="88">
        <v>13587.71</v>
      </c>
      <c r="Q24" s="88">
        <v>22737.5</v>
      </c>
      <c r="R24" s="88">
        <v>6297.5</v>
      </c>
      <c r="S24" s="88">
        <v>8066.46</v>
      </c>
      <c r="T24" s="88">
        <v>17801.36</v>
      </c>
      <c r="U24" s="88">
        <v>13.58</v>
      </c>
      <c r="V24" s="88">
        <v>186139.5</v>
      </c>
      <c r="W24" s="88">
        <v>8408</v>
      </c>
      <c r="X24" s="88">
        <v>19253.57</v>
      </c>
      <c r="Y24" s="80">
        <v>67</v>
      </c>
      <c r="Z24" s="73">
        <f t="shared" si="1"/>
        <v>1881035.84</v>
      </c>
    </row>
    <row r="25" spans="1:26" s="92" customFormat="1" ht="13.7" customHeight="1">
      <c r="A25" s="89">
        <v>1999</v>
      </c>
      <c r="B25" s="87">
        <v>478610</v>
      </c>
      <c r="C25" s="88">
        <v>591395.88</v>
      </c>
      <c r="D25" s="88">
        <v>3512.36</v>
      </c>
      <c r="E25" s="88">
        <v>274606.14</v>
      </c>
      <c r="F25" s="88">
        <v>6740.14</v>
      </c>
      <c r="G25" s="88">
        <v>1959.7</v>
      </c>
      <c r="H25" s="88">
        <v>53.98</v>
      </c>
      <c r="I25" s="88">
        <v>62370.43</v>
      </c>
      <c r="J25" s="88">
        <v>891.29</v>
      </c>
      <c r="K25" s="88">
        <v>7561.13</v>
      </c>
      <c r="L25" s="88">
        <v>17552.59</v>
      </c>
      <c r="M25" s="88">
        <v>1473.94</v>
      </c>
      <c r="N25" s="88">
        <v>43473.79</v>
      </c>
      <c r="O25" s="88">
        <v>13801.5</v>
      </c>
      <c r="P25" s="88">
        <v>12174.16</v>
      </c>
      <c r="Q25" s="88">
        <v>20018.5</v>
      </c>
      <c r="R25" s="88">
        <v>6009.44</v>
      </c>
      <c r="S25" s="88">
        <v>6682.1</v>
      </c>
      <c r="T25" s="88">
        <v>17722.72</v>
      </c>
      <c r="U25" s="88">
        <v>21.19</v>
      </c>
      <c r="V25" s="88">
        <v>182957.26</v>
      </c>
      <c r="W25" s="88">
        <v>6480.42</v>
      </c>
      <c r="X25" s="88">
        <v>21853.57</v>
      </c>
      <c r="Y25" s="80">
        <v>83.85</v>
      </c>
      <c r="Z25" s="73">
        <f t="shared" si="1"/>
        <v>1778006.0799999996</v>
      </c>
    </row>
    <row r="26" spans="1:26" s="92" customFormat="1" ht="13.7" customHeight="1">
      <c r="A26" s="89">
        <v>2000</v>
      </c>
      <c r="B26" s="87">
        <v>506544.31</v>
      </c>
      <c r="C26" s="88">
        <v>626592.1</v>
      </c>
      <c r="D26" s="88">
        <v>4405.53</v>
      </c>
      <c r="E26" s="88">
        <v>204632.66</v>
      </c>
      <c r="F26" s="88">
        <v>11762.55</v>
      </c>
      <c r="G26" s="88">
        <v>1665.41</v>
      </c>
      <c r="H26" s="88">
        <v>27.68</v>
      </c>
      <c r="I26" s="88">
        <v>55347.53</v>
      </c>
      <c r="J26" s="88">
        <v>930.67</v>
      </c>
      <c r="K26" s="88">
        <v>7025.42</v>
      </c>
      <c r="L26" s="88">
        <v>15991.6</v>
      </c>
      <c r="M26" s="88">
        <v>1589.16</v>
      </c>
      <c r="N26" s="88">
        <v>45488.959999999999</v>
      </c>
      <c r="O26" s="88">
        <v>15969.92</v>
      </c>
      <c r="P26" s="88">
        <v>13481.98</v>
      </c>
      <c r="Q26" s="88">
        <v>22962.85</v>
      </c>
      <c r="R26" s="88">
        <v>5013.13</v>
      </c>
      <c r="S26" s="88">
        <v>7166</v>
      </c>
      <c r="T26" s="88">
        <v>17225.39</v>
      </c>
      <c r="U26" s="88">
        <v>16.559999999999999</v>
      </c>
      <c r="V26" s="88">
        <v>214520.18</v>
      </c>
      <c r="W26" s="88">
        <v>5874.31</v>
      </c>
      <c r="X26" s="88">
        <v>25172.5</v>
      </c>
      <c r="Y26" s="80">
        <v>60.25</v>
      </c>
      <c r="Z26" s="73">
        <f t="shared" si="1"/>
        <v>1809466.6499999994</v>
      </c>
    </row>
    <row r="27" spans="1:26" s="92" customFormat="1" ht="13.7" customHeight="1">
      <c r="A27" s="89">
        <v>2001</v>
      </c>
      <c r="B27" s="87">
        <v>490091.52000000002</v>
      </c>
      <c r="C27" s="88">
        <v>555601.5</v>
      </c>
      <c r="D27" s="88">
        <v>4160.84</v>
      </c>
      <c r="E27" s="88">
        <v>173510</v>
      </c>
      <c r="F27" s="88">
        <v>12470.61</v>
      </c>
      <c r="G27" s="88">
        <v>1690.5</v>
      </c>
      <c r="H27" s="88">
        <v>2.83</v>
      </c>
      <c r="I27" s="88">
        <v>59804.75</v>
      </c>
      <c r="J27" s="88">
        <v>1319.16</v>
      </c>
      <c r="K27" s="88">
        <v>6217.44</v>
      </c>
      <c r="L27" s="88">
        <v>14083.69</v>
      </c>
      <c r="M27" s="88">
        <v>2897.75</v>
      </c>
      <c r="N27" s="88">
        <v>49179.02</v>
      </c>
      <c r="O27" s="88">
        <v>11701.7</v>
      </c>
      <c r="P27" s="88">
        <v>15281.19</v>
      </c>
      <c r="Q27" s="88">
        <v>19947.05</v>
      </c>
      <c r="R27" s="88">
        <v>3721.89</v>
      </c>
      <c r="S27" s="88">
        <v>10362.459999999999</v>
      </c>
      <c r="T27" s="88">
        <v>13083.59</v>
      </c>
      <c r="U27" s="88">
        <v>14.08</v>
      </c>
      <c r="V27" s="88">
        <v>178238.11</v>
      </c>
      <c r="W27" s="88">
        <v>5283.32</v>
      </c>
      <c r="X27" s="88">
        <v>22385.01</v>
      </c>
      <c r="Y27" s="80">
        <v>52</v>
      </c>
      <c r="Z27" s="73">
        <f t="shared" si="1"/>
        <v>1651100.0100000002</v>
      </c>
    </row>
    <row r="28" spans="1:26" s="92" customFormat="1" ht="13.7" customHeight="1">
      <c r="A28" s="89">
        <v>2002</v>
      </c>
      <c r="B28" s="87">
        <v>463551.25</v>
      </c>
      <c r="C28" s="88">
        <v>596750</v>
      </c>
      <c r="D28" s="88">
        <v>3477.2</v>
      </c>
      <c r="E28" s="88">
        <v>172069.26</v>
      </c>
      <c r="F28" s="88">
        <v>10655.12</v>
      </c>
      <c r="G28" s="88">
        <v>2394.1</v>
      </c>
      <c r="H28" s="88">
        <v>19.809999999999999</v>
      </c>
      <c r="I28" s="88">
        <v>62524.46</v>
      </c>
      <c r="J28" s="88">
        <v>1454.74</v>
      </c>
      <c r="K28" s="88">
        <v>6259.75</v>
      </c>
      <c r="L28" s="88">
        <v>19027.02</v>
      </c>
      <c r="M28" s="88">
        <v>1670.2</v>
      </c>
      <c r="N28" s="88">
        <v>36820</v>
      </c>
      <c r="O28" s="88">
        <v>14710.38</v>
      </c>
      <c r="P28" s="88">
        <v>14548.17</v>
      </c>
      <c r="Q28" s="88">
        <v>22268.84</v>
      </c>
      <c r="R28" s="88">
        <v>8064.31</v>
      </c>
      <c r="S28" s="88">
        <v>6121.15</v>
      </c>
      <c r="T28" s="88">
        <v>14901.6</v>
      </c>
      <c r="U28" s="88">
        <v>13.78</v>
      </c>
      <c r="V28" s="88">
        <v>203034.47</v>
      </c>
      <c r="W28" s="88">
        <v>6835.33</v>
      </c>
      <c r="X28" s="88">
        <v>21365.64</v>
      </c>
      <c r="Y28" s="80">
        <v>91.09</v>
      </c>
      <c r="Z28" s="73">
        <f t="shared" si="1"/>
        <v>1688627.6700000002</v>
      </c>
    </row>
    <row r="29" spans="1:26" s="92" customFormat="1" ht="13.7" customHeight="1">
      <c r="A29" s="89">
        <v>2003</v>
      </c>
      <c r="B29" s="87">
        <v>571015.21</v>
      </c>
      <c r="C29" s="88">
        <v>805370</v>
      </c>
      <c r="D29" s="88">
        <v>5653.87</v>
      </c>
      <c r="E29" s="88">
        <v>278620.76</v>
      </c>
      <c r="F29" s="88">
        <v>27964.82</v>
      </c>
      <c r="G29" s="88">
        <v>4261.7</v>
      </c>
      <c r="H29" s="88">
        <v>23.02</v>
      </c>
      <c r="I29" s="88">
        <v>84386.25</v>
      </c>
      <c r="J29" s="88">
        <v>972.88</v>
      </c>
      <c r="K29" s="88">
        <v>7492.95</v>
      </c>
      <c r="L29" s="88">
        <v>26684.23</v>
      </c>
      <c r="M29" s="88">
        <v>2730.53</v>
      </c>
      <c r="N29" s="88">
        <v>63611.37</v>
      </c>
      <c r="O29" s="88">
        <v>17131.96</v>
      </c>
      <c r="P29" s="88">
        <v>18370</v>
      </c>
      <c r="Q29" s="88">
        <v>26856.79</v>
      </c>
      <c r="R29" s="88">
        <v>8746.94</v>
      </c>
      <c r="S29" s="88">
        <v>13756.5</v>
      </c>
      <c r="T29" s="88">
        <v>18925.830000000002</v>
      </c>
      <c r="U29" s="88">
        <v>480.39</v>
      </c>
      <c r="V29" s="88">
        <v>201445.59</v>
      </c>
      <c r="W29" s="88">
        <v>8453.86</v>
      </c>
      <c r="X29" s="88">
        <v>26389.32</v>
      </c>
      <c r="Y29" s="80">
        <v>90</v>
      </c>
      <c r="Z29" s="73">
        <f t="shared" si="1"/>
        <v>2219434.7699999996</v>
      </c>
    </row>
    <row r="30" spans="1:26" s="92" customFormat="1" ht="13.7" customHeight="1">
      <c r="A30" s="89">
        <v>2004</v>
      </c>
      <c r="B30" s="87">
        <v>676800</v>
      </c>
      <c r="C30" s="88">
        <v>974489</v>
      </c>
      <c r="D30" s="88">
        <v>6503.35</v>
      </c>
      <c r="E30" s="88">
        <v>296084.28999999998</v>
      </c>
      <c r="F30" s="88">
        <v>15155.67</v>
      </c>
      <c r="G30" s="88">
        <v>3457.9</v>
      </c>
      <c r="H30" s="88">
        <v>27.78</v>
      </c>
      <c r="I30" s="88">
        <v>107182.09</v>
      </c>
      <c r="J30" s="88">
        <v>1340.17</v>
      </c>
      <c r="K30" s="88">
        <v>7373.67</v>
      </c>
      <c r="L30" s="88">
        <v>28407.11</v>
      </c>
      <c r="M30" s="88">
        <v>3479.22</v>
      </c>
      <c r="N30" s="88">
        <v>75328.800000000003</v>
      </c>
      <c r="O30" s="88">
        <v>24467.73</v>
      </c>
      <c r="P30" s="88">
        <v>22210</v>
      </c>
      <c r="Q30" s="88">
        <v>29760</v>
      </c>
      <c r="R30" s="88">
        <v>12250.23</v>
      </c>
      <c r="S30" s="88">
        <v>13956.04</v>
      </c>
      <c r="T30" s="88">
        <v>19932.490000000002</v>
      </c>
      <c r="U30" s="88">
        <v>1237.7</v>
      </c>
      <c r="V30" s="88">
        <v>250247.54</v>
      </c>
      <c r="W30" s="88">
        <v>10108.799999999999</v>
      </c>
      <c r="X30" s="88">
        <v>43708.4</v>
      </c>
      <c r="Y30" s="80">
        <v>90.06</v>
      </c>
      <c r="Z30" s="73">
        <f t="shared" si="1"/>
        <v>2623598.04</v>
      </c>
    </row>
    <row r="31" spans="1:26" s="92" customFormat="1" ht="13.7" customHeight="1">
      <c r="A31" s="89">
        <v>2005</v>
      </c>
      <c r="B31" s="87">
        <v>694963</v>
      </c>
      <c r="C31" s="88">
        <v>1164779</v>
      </c>
      <c r="D31" s="88">
        <v>6522.64</v>
      </c>
      <c r="E31" s="88">
        <v>263481.98</v>
      </c>
      <c r="F31" s="88">
        <v>26123.040000000001</v>
      </c>
      <c r="G31" s="88">
        <v>2963.9</v>
      </c>
      <c r="H31" s="88">
        <v>39.840000000000003</v>
      </c>
      <c r="I31" s="88">
        <v>121102.46</v>
      </c>
      <c r="J31" s="88">
        <v>1480.37</v>
      </c>
      <c r="K31" s="88">
        <v>7490</v>
      </c>
      <c r="L31" s="88">
        <v>37275.79</v>
      </c>
      <c r="M31" s="88">
        <v>3683.43</v>
      </c>
      <c r="N31" s="88">
        <v>86225.34</v>
      </c>
      <c r="O31" s="88">
        <v>26520</v>
      </c>
      <c r="P31" s="88">
        <v>18082.310000000001</v>
      </c>
      <c r="Q31" s="88">
        <v>33176</v>
      </c>
      <c r="R31" s="88">
        <v>8189.46</v>
      </c>
      <c r="S31" s="88">
        <v>15389.09</v>
      </c>
      <c r="T31" s="88">
        <v>28966.799999999999</v>
      </c>
      <c r="U31" s="88">
        <v>1070.05</v>
      </c>
      <c r="V31" s="88">
        <v>231189</v>
      </c>
      <c r="W31" s="88">
        <v>12557.54</v>
      </c>
      <c r="X31" s="88">
        <v>45218.29</v>
      </c>
      <c r="Y31" s="80">
        <v>99.98</v>
      </c>
      <c r="Z31" s="73">
        <f t="shared" si="1"/>
        <v>2836589.3099999996</v>
      </c>
    </row>
    <row r="32" spans="1:26" s="92" customFormat="1" ht="13.7" customHeight="1">
      <c r="A32" s="89">
        <v>2006</v>
      </c>
      <c r="B32" s="87">
        <v>626421</v>
      </c>
      <c r="C32" s="88">
        <v>1167496</v>
      </c>
      <c r="D32" s="88">
        <v>7854.46</v>
      </c>
      <c r="E32" s="88">
        <v>288815.13</v>
      </c>
      <c r="F32" s="88">
        <v>34394.400000000001</v>
      </c>
      <c r="G32" s="88">
        <v>4143.2700000000004</v>
      </c>
      <c r="H32" s="88">
        <v>261.27999999999997</v>
      </c>
      <c r="I32" s="88">
        <v>132865.85999999999</v>
      </c>
      <c r="J32" s="88">
        <v>865.84</v>
      </c>
      <c r="K32" s="88">
        <v>10070.9</v>
      </c>
      <c r="L32" s="88">
        <v>38511.86</v>
      </c>
      <c r="M32" s="88">
        <v>4220</v>
      </c>
      <c r="N32" s="88">
        <v>98490</v>
      </c>
      <c r="O32" s="88">
        <v>31567.49</v>
      </c>
      <c r="P32" s="88">
        <v>35771.69</v>
      </c>
      <c r="Q32" s="88">
        <v>41550</v>
      </c>
      <c r="R32" s="88">
        <v>7492.19</v>
      </c>
      <c r="S32" s="88">
        <v>17646.79</v>
      </c>
      <c r="T32" s="88">
        <v>29349.97</v>
      </c>
      <c r="U32" s="88">
        <v>1002.38</v>
      </c>
      <c r="V32" s="88">
        <v>245224</v>
      </c>
      <c r="W32" s="88">
        <v>16088.5</v>
      </c>
      <c r="X32" s="88">
        <v>40728.26</v>
      </c>
      <c r="Y32" s="80">
        <v>260.67</v>
      </c>
      <c r="Z32" s="73">
        <f t="shared" si="1"/>
        <v>2881091.939999999</v>
      </c>
    </row>
    <row r="33" spans="1:26" s="92" customFormat="1" ht="13.7" customHeight="1">
      <c r="A33" s="89">
        <v>2007</v>
      </c>
      <c r="B33" s="87">
        <v>656097.28000000003</v>
      </c>
      <c r="C33" s="88">
        <v>1224293</v>
      </c>
      <c r="D33" s="88">
        <v>9442.49</v>
      </c>
      <c r="E33" s="88">
        <v>289537</v>
      </c>
      <c r="F33" s="88">
        <v>26780</v>
      </c>
      <c r="G33" s="88">
        <v>6665.18</v>
      </c>
      <c r="H33" s="88">
        <v>49.4</v>
      </c>
      <c r="I33" s="88">
        <v>141740</v>
      </c>
      <c r="J33" s="88">
        <v>2171.5100000000002</v>
      </c>
      <c r="K33" s="88">
        <v>10360</v>
      </c>
      <c r="L33" s="88">
        <v>42676.33</v>
      </c>
      <c r="M33" s="88">
        <v>3477.23</v>
      </c>
      <c r="N33" s="88">
        <v>114636.29</v>
      </c>
      <c r="O33" s="88">
        <v>32510</v>
      </c>
      <c r="P33" s="88">
        <v>37834</v>
      </c>
      <c r="Q33" s="88">
        <v>42973.51</v>
      </c>
      <c r="R33" s="88">
        <v>10305</v>
      </c>
      <c r="S33" s="88">
        <v>22937.06</v>
      </c>
      <c r="T33" s="88">
        <v>27687.13</v>
      </c>
      <c r="U33" s="88">
        <v>1039.77</v>
      </c>
      <c r="V33" s="88">
        <v>244140</v>
      </c>
      <c r="W33" s="88">
        <v>15427.94</v>
      </c>
      <c r="X33" s="88">
        <v>62159.3</v>
      </c>
      <c r="Y33" s="80">
        <v>329.84</v>
      </c>
      <c r="Z33" s="73">
        <f t="shared" si="1"/>
        <v>3025269.2599999993</v>
      </c>
    </row>
    <row r="34" spans="1:26" s="92" customFormat="1" ht="13.7" customHeight="1">
      <c r="A34" s="89">
        <v>2008</v>
      </c>
      <c r="B34" s="87">
        <v>1286210</v>
      </c>
      <c r="C34" s="88">
        <v>1351120</v>
      </c>
      <c r="D34" s="88">
        <v>10018.73</v>
      </c>
      <c r="E34" s="88">
        <v>351281.13</v>
      </c>
      <c r="F34" s="88">
        <v>29200</v>
      </c>
      <c r="G34" s="88">
        <v>4069.35</v>
      </c>
      <c r="H34" s="88">
        <v>30.22</v>
      </c>
      <c r="I34" s="88">
        <v>135060</v>
      </c>
      <c r="J34" s="88">
        <v>2231.2600000000002</v>
      </c>
      <c r="K34" s="88">
        <v>10715.83</v>
      </c>
      <c r="L34" s="88">
        <v>47642.467804166656</v>
      </c>
      <c r="M34" s="88">
        <v>3766.2</v>
      </c>
      <c r="N34" s="88">
        <v>125230</v>
      </c>
      <c r="O34" s="88">
        <v>34360</v>
      </c>
      <c r="P34" s="88">
        <v>41278.019999999997</v>
      </c>
      <c r="Q34" s="88">
        <v>38314.370000000003</v>
      </c>
      <c r="R34" s="88">
        <v>8825</v>
      </c>
      <c r="S34" s="88">
        <v>29337.34</v>
      </c>
      <c r="T34" s="88">
        <v>26866.44</v>
      </c>
      <c r="U34" s="88">
        <v>1023.05</v>
      </c>
      <c r="V34" s="88">
        <v>266727.36</v>
      </c>
      <c r="W34" s="88">
        <v>20086.259999999998</v>
      </c>
      <c r="X34" s="88">
        <v>105071.79</v>
      </c>
      <c r="Y34" s="80">
        <v>63.83</v>
      </c>
      <c r="Z34" s="73">
        <f t="shared" si="1"/>
        <v>3928528.6478041662</v>
      </c>
    </row>
    <row r="35" spans="1:26" s="92" customFormat="1" ht="13.7" customHeight="1">
      <c r="A35" s="89">
        <v>2009</v>
      </c>
      <c r="B35" s="87">
        <v>1423448.31</v>
      </c>
      <c r="C35" s="88">
        <v>1419260</v>
      </c>
      <c r="D35" s="88">
        <v>10655</v>
      </c>
      <c r="E35" s="88">
        <v>360915.9</v>
      </c>
      <c r="F35" s="88">
        <v>22670</v>
      </c>
      <c r="G35" s="88">
        <v>3322.17</v>
      </c>
      <c r="H35" s="88">
        <v>23.63</v>
      </c>
      <c r="I35" s="88">
        <v>151010</v>
      </c>
      <c r="J35" s="88">
        <v>2161.5</v>
      </c>
      <c r="K35" s="88">
        <v>11900</v>
      </c>
      <c r="L35" s="88">
        <v>42314.769480000003</v>
      </c>
      <c r="M35" s="88">
        <v>3594.07</v>
      </c>
      <c r="N35" s="88">
        <v>132940</v>
      </c>
      <c r="O35" s="88">
        <v>29150</v>
      </c>
      <c r="P35" s="88">
        <v>53099.600000000006</v>
      </c>
      <c r="Q35" s="88">
        <v>37206.83</v>
      </c>
      <c r="R35" s="88">
        <v>7336.09</v>
      </c>
      <c r="S35" s="88">
        <v>31303.79</v>
      </c>
      <c r="T35" s="88">
        <v>25182.13</v>
      </c>
      <c r="U35" s="88">
        <v>1178.3699999999999</v>
      </c>
      <c r="V35" s="88">
        <v>259515.58999999997</v>
      </c>
      <c r="W35" s="88">
        <v>20574.91</v>
      </c>
      <c r="X35" s="88">
        <v>121004.51</v>
      </c>
      <c r="Y35" s="80">
        <v>95</v>
      </c>
      <c r="Z35" s="73">
        <f t="shared" si="1"/>
        <v>4169862.1694799992</v>
      </c>
    </row>
    <row r="36" spans="1:26" s="92" customFormat="1" ht="13.7" customHeight="1">
      <c r="A36" s="89">
        <v>2010</v>
      </c>
      <c r="B36" s="87">
        <v>1531489.1685600001</v>
      </c>
      <c r="C36" s="88">
        <v>1738392</v>
      </c>
      <c r="D36" s="88">
        <v>11977.999999999998</v>
      </c>
      <c r="E36" s="88">
        <v>416336.41</v>
      </c>
      <c r="F36" s="88">
        <v>34710</v>
      </c>
      <c r="G36" s="88">
        <v>5469.13</v>
      </c>
      <c r="H36" s="88">
        <v>1.98</v>
      </c>
      <c r="I36" s="88">
        <v>240660</v>
      </c>
      <c r="J36" s="88">
        <v>2588.6799999999998</v>
      </c>
      <c r="K36" s="88">
        <v>31660</v>
      </c>
      <c r="L36" s="88">
        <v>53255.178030000003</v>
      </c>
      <c r="M36" s="88">
        <v>4970</v>
      </c>
      <c r="N36" s="88">
        <v>141000</v>
      </c>
      <c r="O36" s="88">
        <v>34700</v>
      </c>
      <c r="P36" s="88">
        <v>74713.820000000007</v>
      </c>
      <c r="Q36" s="88">
        <v>41461.980000000003</v>
      </c>
      <c r="R36" s="88">
        <v>9170.61</v>
      </c>
      <c r="S36" s="88">
        <v>44539.317000000003</v>
      </c>
      <c r="T36" s="88">
        <v>35575.31</v>
      </c>
      <c r="U36" s="88">
        <v>1662.7</v>
      </c>
      <c r="V36" s="88">
        <v>557291.01</v>
      </c>
      <c r="W36" s="88">
        <v>29110</v>
      </c>
      <c r="X36" s="88">
        <v>140606.73000000001</v>
      </c>
      <c r="Y36" s="80">
        <v>76.999999999999986</v>
      </c>
      <c r="Z36" s="73">
        <f t="shared" si="1"/>
        <v>5181419.0235900013</v>
      </c>
    </row>
    <row r="37" spans="1:26" s="92" customFormat="1" ht="13.7" customHeight="1">
      <c r="A37" s="89">
        <v>2011</v>
      </c>
      <c r="B37" s="87">
        <v>1572832</v>
      </c>
      <c r="C37" s="88">
        <v>2241180</v>
      </c>
      <c r="D37" s="88">
        <v>14450</v>
      </c>
      <c r="E37" s="88">
        <v>465988</v>
      </c>
      <c r="F37" s="88">
        <v>48090</v>
      </c>
      <c r="G37" s="88">
        <v>4953.8500000000004</v>
      </c>
      <c r="H37" s="88">
        <v>2.2999999999999998</v>
      </c>
      <c r="I37" s="88">
        <v>331130</v>
      </c>
      <c r="J37" s="88">
        <v>2680.25</v>
      </c>
      <c r="K37" s="88">
        <v>36840</v>
      </c>
      <c r="L37" s="88">
        <v>74404.740000000005</v>
      </c>
      <c r="M37" s="88">
        <v>4924.4799999999996</v>
      </c>
      <c r="N37" s="88">
        <v>180170</v>
      </c>
      <c r="O37" s="88">
        <v>41425</v>
      </c>
      <c r="P37" s="88">
        <v>91182.83</v>
      </c>
      <c r="Q37" s="88">
        <v>47374.3</v>
      </c>
      <c r="R37" s="88">
        <v>21015.759999999998</v>
      </c>
      <c r="S37" s="88">
        <v>55809.48</v>
      </c>
      <c r="T37" s="88">
        <v>50400.81</v>
      </c>
      <c r="U37" s="88">
        <v>2040.18</v>
      </c>
      <c r="V37" s="88">
        <v>566887.86</v>
      </c>
      <c r="W37" s="88">
        <v>63096.45</v>
      </c>
      <c r="X37" s="88">
        <v>182068.88</v>
      </c>
      <c r="Y37" s="80">
        <v>41</v>
      </c>
      <c r="Z37" s="73">
        <f t="shared" si="1"/>
        <v>6098988.1699999999</v>
      </c>
    </row>
    <row r="38" spans="1:26" s="92" customFormat="1" ht="13.7" customHeight="1">
      <c r="A38" s="89">
        <v>2012</v>
      </c>
      <c r="B38" s="87">
        <v>2853387.5083900001</v>
      </c>
      <c r="C38" s="88">
        <v>3774380</v>
      </c>
      <c r="D38" s="88">
        <v>15980.99</v>
      </c>
      <c r="E38" s="88">
        <v>665798</v>
      </c>
      <c r="F38" s="88">
        <v>56190</v>
      </c>
      <c r="G38" s="88">
        <v>15536.02</v>
      </c>
      <c r="H38" s="88">
        <v>0</v>
      </c>
      <c r="I38" s="88">
        <v>746710</v>
      </c>
      <c r="J38" s="88">
        <v>3413.99</v>
      </c>
      <c r="K38" s="88">
        <v>38197.5</v>
      </c>
      <c r="L38" s="88">
        <v>94090.99702000001</v>
      </c>
      <c r="M38" s="88">
        <v>5277.24</v>
      </c>
      <c r="N38" s="88">
        <v>228320</v>
      </c>
      <c r="O38" s="88">
        <v>56048.94</v>
      </c>
      <c r="P38" s="88">
        <v>124861.16</v>
      </c>
      <c r="Q38" s="88">
        <v>66643.009999999995</v>
      </c>
      <c r="R38" s="88">
        <v>35073.74</v>
      </c>
      <c r="S38" s="88">
        <v>68930</v>
      </c>
      <c r="T38" s="88">
        <v>63093.24</v>
      </c>
      <c r="U38" s="88">
        <v>1984.11</v>
      </c>
      <c r="V38" s="88">
        <v>682718.93</v>
      </c>
      <c r="W38" s="88">
        <v>96166.17</v>
      </c>
      <c r="X38" s="88">
        <v>235022.93</v>
      </c>
      <c r="Y38" s="80">
        <v>57.37</v>
      </c>
      <c r="Z38" s="73">
        <f t="shared" si="1"/>
        <v>9927881.8454099968</v>
      </c>
    </row>
    <row r="39" spans="1:26" s="92" customFormat="1" ht="13.7" customHeight="1">
      <c r="A39" s="89">
        <v>2013</v>
      </c>
      <c r="B39" s="87">
        <v>4178978.57</v>
      </c>
      <c r="C39" s="88">
        <v>5447400</v>
      </c>
      <c r="D39" s="88">
        <v>23879.53</v>
      </c>
      <c r="E39" s="88">
        <v>841346</v>
      </c>
      <c r="F39" s="88">
        <v>51268</v>
      </c>
      <c r="G39" s="88">
        <v>26771.86</v>
      </c>
      <c r="H39" s="88">
        <v>0</v>
      </c>
      <c r="I39" s="88">
        <v>975810</v>
      </c>
      <c r="J39" s="88">
        <v>9978.35</v>
      </c>
      <c r="K39" s="88">
        <v>54700</v>
      </c>
      <c r="L39" s="88">
        <v>154048.28917999999</v>
      </c>
      <c r="M39" s="88">
        <v>5060</v>
      </c>
      <c r="N39" s="88">
        <v>282330</v>
      </c>
      <c r="O39" s="88">
        <v>68215.539999999994</v>
      </c>
      <c r="P39" s="88">
        <v>161808.076</v>
      </c>
      <c r="Q39" s="88">
        <v>116371.61</v>
      </c>
      <c r="R39" s="88">
        <v>37587.71</v>
      </c>
      <c r="S39" s="88">
        <v>88383.72</v>
      </c>
      <c r="T39" s="88">
        <v>82667.659029999995</v>
      </c>
      <c r="U39" s="88">
        <v>7440.94</v>
      </c>
      <c r="V39" s="88">
        <v>1082587.33</v>
      </c>
      <c r="W39" s="88">
        <v>117081.2</v>
      </c>
      <c r="X39" s="88">
        <v>272332.76</v>
      </c>
      <c r="Y39" s="80">
        <v>7205.4</v>
      </c>
      <c r="Z39" s="73">
        <f t="shared" si="1"/>
        <v>14093252.544209996</v>
      </c>
    </row>
    <row r="40" spans="1:26" s="92" customFormat="1" ht="13.7" customHeight="1">
      <c r="A40" s="89">
        <v>2014</v>
      </c>
      <c r="B40" s="87">
        <v>5725055.6100000003</v>
      </c>
      <c r="C40" s="88">
        <v>5612020</v>
      </c>
      <c r="D40" s="88">
        <v>29715.279999999999</v>
      </c>
      <c r="E40" s="88">
        <v>1189469.06</v>
      </c>
      <c r="F40" s="88">
        <v>87452</v>
      </c>
      <c r="G40" s="88">
        <v>15971.245369999999</v>
      </c>
      <c r="H40" s="88">
        <v>0</v>
      </c>
      <c r="I40" s="88">
        <v>1376380</v>
      </c>
      <c r="J40" s="88">
        <v>14873.16</v>
      </c>
      <c r="K40" s="88">
        <v>82220</v>
      </c>
      <c r="L40" s="88">
        <v>205652.10776000001</v>
      </c>
      <c r="M40" s="88">
        <v>12780</v>
      </c>
      <c r="N40" s="88">
        <v>386780</v>
      </c>
      <c r="O40" s="88">
        <v>103925</v>
      </c>
      <c r="P40" s="88">
        <v>206942.66</v>
      </c>
      <c r="Q40" s="88">
        <v>153015.18</v>
      </c>
      <c r="R40" s="88">
        <v>47350</v>
      </c>
      <c r="S40" s="88">
        <v>109729.4</v>
      </c>
      <c r="T40" s="88">
        <v>118157.19235</v>
      </c>
      <c r="U40" s="88">
        <v>11554.73</v>
      </c>
      <c r="V40" s="88">
        <v>1448767.43</v>
      </c>
      <c r="W40" s="88">
        <v>149922.57999999999</v>
      </c>
      <c r="X40" s="88">
        <v>334672</v>
      </c>
      <c r="Y40" s="80">
        <v>4261</v>
      </c>
      <c r="Z40" s="73">
        <f t="shared" si="1"/>
        <v>17426665.635479998</v>
      </c>
    </row>
    <row r="41" spans="1:26" s="92" customFormat="1" ht="13.7" customHeight="1">
      <c r="A41" s="89">
        <v>2015</v>
      </c>
      <c r="B41" s="87">
        <v>7192282.200530001</v>
      </c>
      <c r="C41" s="88">
        <v>6971930</v>
      </c>
      <c r="D41" s="88">
        <v>35759.718000000001</v>
      </c>
      <c r="E41" s="88">
        <v>1595113.0000000002</v>
      </c>
      <c r="F41" s="88">
        <v>118670.00000000001</v>
      </c>
      <c r="G41" s="88">
        <v>38993.450000000004</v>
      </c>
      <c r="H41" s="88">
        <v>0</v>
      </c>
      <c r="I41" s="88">
        <v>1433024.0263599998</v>
      </c>
      <c r="J41" s="88">
        <v>21354.830270000002</v>
      </c>
      <c r="K41" s="88">
        <v>97884.228239999997</v>
      </c>
      <c r="L41" s="88">
        <v>272829.12028999999</v>
      </c>
      <c r="M41" s="88">
        <v>16692.188130000002</v>
      </c>
      <c r="N41" s="88">
        <v>499219.99999999994</v>
      </c>
      <c r="O41" s="88">
        <v>101340.07235000002</v>
      </c>
      <c r="P41" s="88">
        <v>304222.84100000001</v>
      </c>
      <c r="Q41" s="88">
        <v>210205.647</v>
      </c>
      <c r="R41" s="88">
        <v>51660</v>
      </c>
      <c r="S41" s="88">
        <v>129327.35490581473</v>
      </c>
      <c r="T41" s="88">
        <v>154483.33066000001</v>
      </c>
      <c r="U41" s="88">
        <v>9428.34</v>
      </c>
      <c r="V41" s="88">
        <v>1940381.9212618307</v>
      </c>
      <c r="W41" s="88">
        <v>166035.46664</v>
      </c>
      <c r="X41" s="88">
        <v>404271</v>
      </c>
      <c r="Y41" s="80">
        <v>2941.7149999999997</v>
      </c>
      <c r="Z41" s="73">
        <f t="shared" si="1"/>
        <v>21768050.450637642</v>
      </c>
    </row>
    <row r="42" spans="1:26" s="92" customFormat="1" ht="13.7" customHeight="1">
      <c r="A42" s="89">
        <v>2016</v>
      </c>
      <c r="B42" s="87">
        <v>10074845.12184</v>
      </c>
      <c r="C42" s="88">
        <v>12312444.402430004</v>
      </c>
      <c r="D42" s="88">
        <v>45897.396309999996</v>
      </c>
      <c r="E42" s="88">
        <v>2096282.8840000001</v>
      </c>
      <c r="F42" s="88">
        <v>153530</v>
      </c>
      <c r="G42" s="88">
        <v>47864.3</v>
      </c>
      <c r="H42" s="88">
        <v>0</v>
      </c>
      <c r="I42" s="88">
        <v>1998300</v>
      </c>
      <c r="J42" s="88">
        <v>28589.521210000003</v>
      </c>
      <c r="K42" s="88">
        <v>131979.11716999998</v>
      </c>
      <c r="L42" s="88">
        <v>434521.8950800001</v>
      </c>
      <c r="M42" s="88">
        <v>19495.16171</v>
      </c>
      <c r="N42" s="88">
        <v>664894.96199999994</v>
      </c>
      <c r="O42" s="88">
        <v>129710.00000000001</v>
      </c>
      <c r="P42" s="88">
        <v>408862.28899999999</v>
      </c>
      <c r="Q42" s="88">
        <v>277419.17812999996</v>
      </c>
      <c r="R42" s="88">
        <v>66140.310839999991</v>
      </c>
      <c r="S42" s="88">
        <v>178789.9234755834</v>
      </c>
      <c r="T42" s="88">
        <v>210206.07185000004</v>
      </c>
      <c r="U42" s="88">
        <v>4031.9110099999998</v>
      </c>
      <c r="V42" s="88">
        <v>2709263.8453299212</v>
      </c>
      <c r="W42" s="88">
        <v>291516.57914000005</v>
      </c>
      <c r="X42" s="88">
        <v>578857</v>
      </c>
      <c r="Y42" s="80">
        <v>5431.0850700000001</v>
      </c>
      <c r="Z42" s="73">
        <f t="shared" si="1"/>
        <v>32868872.955595516</v>
      </c>
    </row>
    <row r="43" spans="1:26" s="92" customFormat="1" ht="13.7" customHeight="1">
      <c r="A43" s="89">
        <v>2017</v>
      </c>
      <c r="B43" s="87">
        <v>13547227.44424</v>
      </c>
      <c r="C43" s="88">
        <v>15838500</v>
      </c>
      <c r="D43" s="88">
        <v>66821.084199999998</v>
      </c>
      <c r="E43" s="88">
        <v>3781616.7093416909</v>
      </c>
      <c r="F43" s="88">
        <v>206900.00000000003</v>
      </c>
      <c r="G43" s="88">
        <v>59060.31</v>
      </c>
      <c r="H43" s="88">
        <v>0</v>
      </c>
      <c r="I43" s="88">
        <v>2500350</v>
      </c>
      <c r="J43" s="88">
        <v>46996.507959999995</v>
      </c>
      <c r="K43" s="88">
        <v>182455.55886999998</v>
      </c>
      <c r="L43" s="88">
        <v>589408.21651000006</v>
      </c>
      <c r="M43" s="88">
        <v>27943.02447</v>
      </c>
      <c r="N43" s="88">
        <v>917869.99999999988</v>
      </c>
      <c r="O43" s="88">
        <v>142000</v>
      </c>
      <c r="P43" s="88">
        <v>581668.48499999999</v>
      </c>
      <c r="Q43" s="88">
        <v>435077.36916</v>
      </c>
      <c r="R43" s="88">
        <v>68168.649180000008</v>
      </c>
      <c r="S43" s="88">
        <v>251530.78345381442</v>
      </c>
      <c r="T43" s="88">
        <v>301900.27987000003</v>
      </c>
      <c r="U43" s="88">
        <v>2245.9563500000004</v>
      </c>
      <c r="V43" s="88">
        <v>3594957.6266610282</v>
      </c>
      <c r="W43" s="88">
        <v>306506.83153575583</v>
      </c>
      <c r="X43" s="88">
        <v>782116.41912564822</v>
      </c>
      <c r="Y43" s="80">
        <v>4460</v>
      </c>
      <c r="Z43" s="73">
        <f t="shared" si="1"/>
        <v>44235781.255927935</v>
      </c>
    </row>
    <row r="44" spans="1:26" s="92" customFormat="1" ht="13.7" customHeight="1">
      <c r="A44" s="89">
        <v>2018</v>
      </c>
      <c r="B44" s="87">
        <v>17411108.351</v>
      </c>
      <c r="C44" s="88">
        <v>28748222.631000001</v>
      </c>
      <c r="D44" s="88">
        <v>71026.765639999998</v>
      </c>
      <c r="E44" s="88">
        <v>5461073.8680000007</v>
      </c>
      <c r="F44" s="88">
        <v>304708.70987000002</v>
      </c>
      <c r="G44" s="88">
        <v>67830</v>
      </c>
      <c r="H44" s="88">
        <v>0</v>
      </c>
      <c r="I44" s="88">
        <v>2927109.9999999995</v>
      </c>
      <c r="J44" s="88">
        <v>50635.185119999995</v>
      </c>
      <c r="K44" s="88">
        <v>237523.32002999997</v>
      </c>
      <c r="L44" s="88">
        <v>924397.00454000011</v>
      </c>
      <c r="M44" s="88">
        <v>32176.960700000003</v>
      </c>
      <c r="N44" s="88">
        <v>1303420.53841</v>
      </c>
      <c r="O44" s="88">
        <v>195839.25856999998</v>
      </c>
      <c r="P44" s="88">
        <v>728499.59499999997</v>
      </c>
      <c r="Q44" s="88">
        <v>640257.82056000002</v>
      </c>
      <c r="R44" s="88">
        <v>76676.504209999999</v>
      </c>
      <c r="S44" s="88">
        <v>282650.63262658264</v>
      </c>
      <c r="T44" s="88">
        <v>441674.33774000005</v>
      </c>
      <c r="U44" s="88">
        <v>3836.10601</v>
      </c>
      <c r="V44" s="88">
        <v>4845130</v>
      </c>
      <c r="W44" s="88">
        <v>480300.44766800001</v>
      </c>
      <c r="X44" s="88">
        <v>797183</v>
      </c>
      <c r="Y44" s="80">
        <v>3653.38319</v>
      </c>
      <c r="Z44" s="73">
        <f t="shared" si="1"/>
        <v>66034934.419884577</v>
      </c>
    </row>
    <row r="45" spans="1:26" s="92" customFormat="1" ht="13.7" customHeight="1">
      <c r="A45" s="89">
        <v>2019</v>
      </c>
      <c r="B45" s="87">
        <v>21762700.901550002</v>
      </c>
      <c r="C45" s="88">
        <v>35357673.521970004</v>
      </c>
      <c r="D45" s="88">
        <v>109349.75616000002</v>
      </c>
      <c r="E45" s="88">
        <v>7570049.0886981618</v>
      </c>
      <c r="F45" s="88">
        <v>413830</v>
      </c>
      <c r="G45" s="88">
        <v>69032.451509651306</v>
      </c>
      <c r="H45" s="88">
        <v>0</v>
      </c>
      <c r="I45" s="88">
        <v>5041840</v>
      </c>
      <c r="J45" s="88">
        <v>53144.89127</v>
      </c>
      <c r="K45" s="88">
        <v>326420.24629000004</v>
      </c>
      <c r="L45" s="88">
        <v>1463038.2602924597</v>
      </c>
      <c r="M45" s="88">
        <v>49384.713799999998</v>
      </c>
      <c r="N45" s="88">
        <v>1644897.7741700001</v>
      </c>
      <c r="O45" s="88">
        <v>283288.14851999999</v>
      </c>
      <c r="P45" s="88">
        <v>982042.41123999993</v>
      </c>
      <c r="Q45" s="88">
        <v>826170.64482000016</v>
      </c>
      <c r="R45" s="88">
        <v>169936.89207</v>
      </c>
      <c r="S45" s="88">
        <v>433707.99156251783</v>
      </c>
      <c r="T45" s="88">
        <v>488319.7328</v>
      </c>
      <c r="U45" s="88">
        <v>3429.4451800000002</v>
      </c>
      <c r="V45" s="88">
        <v>6889730</v>
      </c>
      <c r="W45" s="88">
        <v>614031.98770850012</v>
      </c>
      <c r="X45" s="88">
        <v>1137782</v>
      </c>
      <c r="Y45" s="80">
        <v>5277.1566380000004</v>
      </c>
      <c r="Z45" s="73">
        <f t="shared" si="1"/>
        <v>85695078.016249269</v>
      </c>
    </row>
    <row r="46" spans="1:26" s="92" customFormat="1" ht="13.7" customHeight="1">
      <c r="A46" s="89">
        <v>2020</v>
      </c>
      <c r="B46" s="87">
        <v>25210014.93578</v>
      </c>
      <c r="C46" s="88">
        <v>41722394.955410004</v>
      </c>
      <c r="D46" s="88">
        <v>139071.51293999999</v>
      </c>
      <c r="E46" s="88">
        <v>17531000</v>
      </c>
      <c r="F46" s="88">
        <v>0</v>
      </c>
      <c r="G46" s="88">
        <v>94408.845300000001</v>
      </c>
      <c r="H46" s="88">
        <v>0</v>
      </c>
      <c r="I46" s="88">
        <v>5697018.8199999994</v>
      </c>
      <c r="J46" s="88">
        <v>60776.850200000001</v>
      </c>
      <c r="K46" s="88">
        <v>436202.93701000005</v>
      </c>
      <c r="L46" s="88">
        <v>0</v>
      </c>
      <c r="M46" s="88">
        <v>48913.338901000003</v>
      </c>
      <c r="N46" s="88">
        <v>2191759.219</v>
      </c>
      <c r="O46" s="88">
        <v>469341.98949000012</v>
      </c>
      <c r="P46" s="88">
        <v>1260533.18701</v>
      </c>
      <c r="Q46" s="88">
        <v>1124222.99287</v>
      </c>
      <c r="R46" s="88">
        <v>236669.92542000001</v>
      </c>
      <c r="S46" s="88">
        <v>549070.24459000002</v>
      </c>
      <c r="T46" s="88">
        <v>591660.53934999998</v>
      </c>
      <c r="U46" s="88">
        <v>2447.2484399999998</v>
      </c>
      <c r="V46" s="88">
        <v>10302570.000000002</v>
      </c>
      <c r="W46" s="88">
        <v>0</v>
      </c>
      <c r="X46" s="88">
        <v>1299768.7559</v>
      </c>
      <c r="Y46" s="80">
        <v>2888.6454500000004</v>
      </c>
      <c r="Z46" s="73">
        <f t="shared" si="1"/>
        <v>108970734.94306101</v>
      </c>
    </row>
    <row r="47" spans="1:26" s="92" customFormat="1" ht="13.7" customHeight="1">
      <c r="A47" s="89">
        <v>2021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</row>
    <row r="48" spans="1:26" s="92" customFormat="1" ht="13.7" customHeight="1">
      <c r="A48" s="89">
        <v>2022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6" s="92" customFormat="1" ht="13.7" customHeight="1">
      <c r="A49" s="89">
        <v>2023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6" s="92" customFormat="1" ht="13.7" customHeight="1">
      <c r="A50" s="89">
        <v>2024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6" s="92" customFormat="1" ht="13.7" customHeight="1">
      <c r="A51" s="89">
        <v>2025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6">
      <c r="Z52" s="54"/>
    </row>
    <row r="53" spans="1:26">
      <c r="Z53" s="37"/>
    </row>
    <row r="54" spans="1:26">
      <c r="Z54" s="37"/>
    </row>
    <row r="88" spans="2:26">
      <c r="B88" s="1">
        <v>291199.99905588687</v>
      </c>
      <c r="C88" s="1">
        <v>460418.99686833873</v>
      </c>
      <c r="D88" s="1">
        <v>640.00283386799686</v>
      </c>
      <c r="E88" s="1">
        <v>88328.005440266948</v>
      </c>
      <c r="F88" s="1">
        <v>10014.003418749384</v>
      </c>
      <c r="G88" s="1">
        <v>3660.0062251023805</v>
      </c>
      <c r="H88" s="1">
        <v>915.99806732543448</v>
      </c>
      <c r="I88" s="1">
        <v>36823.996170018479</v>
      </c>
      <c r="J88" s="1">
        <v>1266.0034099074815</v>
      </c>
      <c r="K88" s="1">
        <v>3893.9946850742808</v>
      </c>
      <c r="L88" s="1">
        <v>13114.302604191978</v>
      </c>
      <c r="M88" s="1">
        <v>916.99457837527382</v>
      </c>
      <c r="N88" s="1">
        <v>25833.999608430251</v>
      </c>
      <c r="O88" s="1">
        <v>6133.9982157209251</v>
      </c>
      <c r="P88" s="1">
        <v>4493.9965433391098</v>
      </c>
      <c r="Q88" s="1">
        <v>13200.999065528005</v>
      </c>
      <c r="R88" s="1">
        <v>10509.997630132899</v>
      </c>
      <c r="S88" s="1">
        <v>3882.9947361779773</v>
      </c>
      <c r="T88" s="1">
        <v>6682.9991494862816</v>
      </c>
      <c r="U88" s="1">
        <v>47.998615567263478</v>
      </c>
      <c r="V88" s="1">
        <v>110239.99307218322</v>
      </c>
      <c r="W88" s="1">
        <v>6022.5039601831268</v>
      </c>
      <c r="X88" s="1">
        <v>19407.001592491168</v>
      </c>
      <c r="Y88" s="1">
        <v>106.9971800308309</v>
      </c>
      <c r="Z88" s="1">
        <v>1117755.7827263761</v>
      </c>
    </row>
    <row r="89" spans="2:26">
      <c r="B89" s="1">
        <v>1248699.979285744</v>
      </c>
      <c r="C89" s="1">
        <v>2476750.977649882</v>
      </c>
      <c r="D89" s="1">
        <v>3103.0120025320157</v>
      </c>
      <c r="E89" s="1">
        <v>512561.01982127497</v>
      </c>
      <c r="F89" s="1">
        <v>29578.972661953205</v>
      </c>
      <c r="G89" s="1">
        <v>9183.0141885944904</v>
      </c>
      <c r="H89" s="1">
        <v>10990.020251540111</v>
      </c>
      <c r="I89" s="1">
        <v>200628.02053892415</v>
      </c>
      <c r="J89" s="1">
        <v>5240.9782794574521</v>
      </c>
      <c r="K89" s="1">
        <v>21730.99447145142</v>
      </c>
      <c r="L89" s="1">
        <v>56129.995832012697</v>
      </c>
      <c r="M89" s="1">
        <v>2679.982449912713</v>
      </c>
      <c r="N89" s="1">
        <v>130581.97358020411</v>
      </c>
      <c r="O89" s="1">
        <v>15327.006094402415</v>
      </c>
      <c r="P89" s="1">
        <v>26476.021835061481</v>
      </c>
      <c r="Q89" s="1">
        <v>56279.998502008726</v>
      </c>
      <c r="R89" s="1">
        <v>25946.974897816111</v>
      </c>
      <c r="S89" s="1">
        <v>8722.9733735985174</v>
      </c>
      <c r="T89" s="1">
        <v>22362.021201063581</v>
      </c>
      <c r="U89" s="1">
        <v>3539.0107908932259</v>
      </c>
      <c r="V89" s="1">
        <v>620086.99573694298</v>
      </c>
      <c r="W89" s="1">
        <v>20659.013726614394</v>
      </c>
      <c r="X89" s="1">
        <v>36847.984592731336</v>
      </c>
      <c r="Y89" s="1">
        <v>1766.9971941946403</v>
      </c>
      <c r="Z89" s="1">
        <v>5545873.9389588097</v>
      </c>
    </row>
    <row r="90" spans="2:26">
      <c r="B90" s="1">
        <v>41753.594350494917</v>
      </c>
      <c r="C90" s="1">
        <v>85627.500289948992</v>
      </c>
      <c r="D90" s="1">
        <v>39.698640303131803</v>
      </c>
      <c r="E90" s="1">
        <v>11657.176463423375</v>
      </c>
      <c r="F90" s="1">
        <v>461.56610576353035</v>
      </c>
      <c r="G90" s="1">
        <v>158.05966880194458</v>
      </c>
      <c r="H90" s="1">
        <v>214.02915736410006</v>
      </c>
      <c r="I90" s="1">
        <v>5617.2554198192074</v>
      </c>
      <c r="J90" s="1">
        <v>64.8810911927322</v>
      </c>
      <c r="K90" s="1">
        <v>700.73229931770049</v>
      </c>
      <c r="L90" s="1">
        <v>1553.5336557083824</v>
      </c>
      <c r="M90" s="1">
        <v>29.220230538756734</v>
      </c>
      <c r="N90" s="1">
        <v>3657.2577628309141</v>
      </c>
      <c r="O90" s="1">
        <v>468.80355742505503</v>
      </c>
      <c r="P90" s="1">
        <v>379.14461902944777</v>
      </c>
      <c r="Q90" s="1">
        <v>1203.7289968800897</v>
      </c>
      <c r="R90" s="1">
        <v>301.94582274135979</v>
      </c>
      <c r="S90" s="1">
        <v>252.8050535449554</v>
      </c>
      <c r="T90" s="1">
        <v>789.99901985372719</v>
      </c>
      <c r="U90" s="1">
        <v>4.341232414200312</v>
      </c>
      <c r="V90" s="1">
        <v>10200.172479093102</v>
      </c>
      <c r="W90" s="1">
        <v>242.96864248757805</v>
      </c>
      <c r="X90" s="1">
        <v>607.79039708249832</v>
      </c>
      <c r="Y90" s="1">
        <v>4.7953794095041955</v>
      </c>
      <c r="Z90" s="1">
        <v>165991.00033546929</v>
      </c>
    </row>
    <row r="91" spans="2:26">
      <c r="B91" s="1">
        <v>874366.14837648696</v>
      </c>
      <c r="C91" s="1">
        <v>1894519.5021724715</v>
      </c>
      <c r="D91" s="1">
        <v>1923.9747327874375</v>
      </c>
      <c r="E91" s="1">
        <v>440999.66437703464</v>
      </c>
      <c r="F91" s="1">
        <v>26329.273604036276</v>
      </c>
      <c r="G91" s="1">
        <v>7816.2793025796173</v>
      </c>
      <c r="H91" s="1">
        <v>1257.8672511237619</v>
      </c>
      <c r="I91" s="1">
        <v>160748.94375749564</v>
      </c>
      <c r="J91" s="1">
        <v>4446.415431792745</v>
      </c>
      <c r="K91" s="1">
        <v>15002.838450347981</v>
      </c>
      <c r="L91" s="1">
        <v>52444.983818730499</v>
      </c>
      <c r="M91" s="1">
        <v>2294.0160464777982</v>
      </c>
      <c r="N91" s="1">
        <v>84477.79497271018</v>
      </c>
      <c r="O91" s="1">
        <v>20408.364207332805</v>
      </c>
      <c r="P91" s="1">
        <v>10537.008164978684</v>
      </c>
      <c r="Q91" s="1">
        <v>26212.991463958388</v>
      </c>
      <c r="R91" s="1">
        <v>8992.55449315033</v>
      </c>
      <c r="S91" s="1">
        <v>13495.186068134875</v>
      </c>
      <c r="T91" s="1">
        <v>21639.924124878959</v>
      </c>
      <c r="U91" s="1">
        <v>803.00496733030775</v>
      </c>
      <c r="V91" s="1">
        <v>366101.91985047772</v>
      </c>
      <c r="W91" s="1">
        <v>8651.8217430680652</v>
      </c>
      <c r="X91" s="1">
        <v>9415.0034926144908</v>
      </c>
      <c r="Y91" s="1">
        <v>178.99749864605889</v>
      </c>
      <c r="Z91" s="1">
        <v>4053064.4783686465</v>
      </c>
    </row>
    <row r="92" spans="2:26">
      <c r="B92" s="1">
        <v>3219470.3837836166</v>
      </c>
      <c r="C92" s="1">
        <v>4120000</v>
      </c>
      <c r="D92" s="1">
        <v>17240</v>
      </c>
      <c r="E92" s="1">
        <v>1164000</v>
      </c>
      <c r="F92" s="1">
        <v>69606</v>
      </c>
      <c r="G92" s="1">
        <v>13882.098</v>
      </c>
      <c r="H92" s="1">
        <v>914.37</v>
      </c>
      <c r="I92" s="1">
        <v>277669.03380786051</v>
      </c>
      <c r="J92" s="1">
        <v>13603.646000000002</v>
      </c>
      <c r="K92" s="1">
        <v>56650</v>
      </c>
      <c r="L92" s="1">
        <v>132356</v>
      </c>
      <c r="M92" s="1">
        <v>9139</v>
      </c>
      <c r="N92" s="1">
        <v>259000</v>
      </c>
      <c r="O92" s="1">
        <v>48541.5</v>
      </c>
      <c r="P92" s="1">
        <v>34284</v>
      </c>
      <c r="Q92" s="1">
        <v>64180</v>
      </c>
      <c r="R92" s="1">
        <v>21264</v>
      </c>
      <c r="S92" s="1">
        <v>43684</v>
      </c>
      <c r="T92" s="1">
        <v>72061</v>
      </c>
      <c r="U92" s="1">
        <v>520.87</v>
      </c>
      <c r="V92" s="1">
        <v>1164412.317</v>
      </c>
      <c r="W92" s="1">
        <v>28579</v>
      </c>
      <c r="X92" s="1">
        <v>111914.28398242158</v>
      </c>
      <c r="Y92" s="1">
        <v>1642.54</v>
      </c>
      <c r="Z92" s="1">
        <v>10944614.042573895</v>
      </c>
    </row>
    <row r="93" spans="2:26">
      <c r="B93" s="1">
        <v>385361.845678151</v>
      </c>
      <c r="C93" s="1">
        <v>460839</v>
      </c>
      <c r="D93" s="1">
        <v>1670.5918799999999</v>
      </c>
      <c r="E93" s="1">
        <v>207341</v>
      </c>
      <c r="F93" s="1">
        <v>10069.9</v>
      </c>
      <c r="G93" s="1">
        <v>1509</v>
      </c>
      <c r="H93" s="1">
        <v>109.82063337537799</v>
      </c>
      <c r="I93" s="1">
        <v>43338.773583182803</v>
      </c>
      <c r="J93" s="1">
        <v>1650</v>
      </c>
      <c r="K93" s="1">
        <v>6677</v>
      </c>
      <c r="L93" s="1">
        <v>12765.97</v>
      </c>
      <c r="M93" s="1">
        <v>1903.1</v>
      </c>
      <c r="N93" s="1">
        <v>31213.503175370985</v>
      </c>
      <c r="O93" s="1">
        <v>11735</v>
      </c>
      <c r="P93" s="1">
        <v>8455</v>
      </c>
      <c r="Q93" s="1">
        <v>10774</v>
      </c>
      <c r="R93" s="1">
        <v>4294</v>
      </c>
      <c r="S93" s="1">
        <v>5493.6</v>
      </c>
      <c r="T93" s="1">
        <v>7510</v>
      </c>
      <c r="U93" s="1">
        <v>66</v>
      </c>
      <c r="V93" s="1">
        <v>151768</v>
      </c>
      <c r="W93" s="1">
        <v>4634.8</v>
      </c>
      <c r="X93" s="1">
        <v>15079.6210749971</v>
      </c>
      <c r="Y93" s="1">
        <v>66</v>
      </c>
      <c r="Z93" s="1">
        <v>1384325.5260250773</v>
      </c>
    </row>
    <row r="94" spans="2:26">
      <c r="B94" s="1">
        <v>383369.54700000008</v>
      </c>
      <c r="C94" s="1">
        <v>536141.38758403307</v>
      </c>
      <c r="D94" s="1">
        <v>2248.1380816102401</v>
      </c>
      <c r="E94" s="1">
        <v>213485.4</v>
      </c>
      <c r="F94" s="1">
        <v>11733.8</v>
      </c>
      <c r="G94" s="1">
        <v>1548.7759999999998</v>
      </c>
      <c r="H94" s="1">
        <v>113.75806</v>
      </c>
      <c r="I94" s="1">
        <v>56054.168227753005</v>
      </c>
      <c r="J94" s="1">
        <v>1561.03859189934</v>
      </c>
      <c r="K94" s="1">
        <v>9659.7999999999993</v>
      </c>
      <c r="L94" s="1">
        <v>13185.713</v>
      </c>
      <c r="M94" s="1">
        <v>2630.924</v>
      </c>
      <c r="N94" s="1">
        <v>38096.578999999998</v>
      </c>
      <c r="O94" s="1">
        <v>9906.4</v>
      </c>
      <c r="P94" s="1">
        <v>13012.582999999999</v>
      </c>
      <c r="Q94" s="1">
        <v>14927</v>
      </c>
      <c r="R94" s="1">
        <v>3601.2676583592201</v>
      </c>
      <c r="S94" s="1">
        <v>5591.9</v>
      </c>
      <c r="T94" s="1">
        <v>11060</v>
      </c>
      <c r="U94" s="1">
        <v>118.1</v>
      </c>
      <c r="V94" s="1">
        <v>149040.83800000002</v>
      </c>
      <c r="W94" s="1">
        <v>5815.68462679189</v>
      </c>
      <c r="X94" s="1">
        <v>9576.5</v>
      </c>
      <c r="Y94" s="1">
        <v>62.35</v>
      </c>
      <c r="Z94" s="1">
        <v>1492541.6528304468</v>
      </c>
    </row>
    <row r="95" spans="2:26">
      <c r="B95" s="1">
        <v>416265.5</v>
      </c>
      <c r="C95" s="1">
        <v>557821.93999999994</v>
      </c>
      <c r="D95" s="1">
        <v>3441.6089999999999</v>
      </c>
      <c r="E95" s="1">
        <v>232875</v>
      </c>
      <c r="F95" s="1">
        <v>10132.607</v>
      </c>
      <c r="G95" s="1">
        <v>2738</v>
      </c>
      <c r="H95" s="1">
        <v>108.1</v>
      </c>
      <c r="I95" s="1">
        <v>68044.040957588601</v>
      </c>
      <c r="J95" s="1">
        <v>1064.4219599999999</v>
      </c>
      <c r="K95" s="1">
        <v>10207.648000000001</v>
      </c>
      <c r="L95" s="1">
        <v>14745.873</v>
      </c>
      <c r="M95" s="1">
        <v>1957.0529999999999</v>
      </c>
      <c r="N95" s="1">
        <v>55951.32</v>
      </c>
      <c r="O95" s="1">
        <v>11776.9</v>
      </c>
      <c r="P95" s="1">
        <v>10129</v>
      </c>
      <c r="Q95" s="1">
        <v>17926</v>
      </c>
      <c r="R95" s="1">
        <v>4372.0800399999998</v>
      </c>
      <c r="S95" s="1">
        <v>5590.6209999999992</v>
      </c>
      <c r="T95" s="1">
        <v>16330</v>
      </c>
      <c r="U95" s="1">
        <v>104.42800000000001</v>
      </c>
      <c r="V95" s="1">
        <v>181402.43</v>
      </c>
      <c r="W95" s="1">
        <v>7520.3878128791603</v>
      </c>
      <c r="X95" s="1">
        <v>18766.996241000001</v>
      </c>
      <c r="Y95" s="1">
        <v>90.314999999999998</v>
      </c>
      <c r="Z95" s="1">
        <v>1649362.271011468</v>
      </c>
    </row>
    <row r="96" spans="2:26">
      <c r="B96" s="1">
        <v>406939.32799999998</v>
      </c>
      <c r="C96" s="1">
        <v>531203.29362840508</v>
      </c>
      <c r="D96" s="1">
        <v>2342.1484168801403</v>
      </c>
      <c r="E96" s="1">
        <v>241176.30195706201</v>
      </c>
      <c r="F96" s="1">
        <v>8725.2790000000005</v>
      </c>
      <c r="G96" s="1">
        <v>3107.7610199999999</v>
      </c>
      <c r="H96" s="1">
        <v>648.16800000000001</v>
      </c>
      <c r="I96" s="1">
        <v>74832.787408574906</v>
      </c>
      <c r="J96" s="1">
        <v>708.33100000000002</v>
      </c>
      <c r="K96" s="1">
        <v>8499.9520000000011</v>
      </c>
      <c r="L96" s="1">
        <v>14324.392</v>
      </c>
      <c r="M96" s="1">
        <v>1439.559</v>
      </c>
      <c r="N96" s="1">
        <v>34884.512000000002</v>
      </c>
      <c r="O96" s="1">
        <v>11018.2</v>
      </c>
      <c r="P96" s="1">
        <v>11178.868012000001</v>
      </c>
      <c r="Q96" s="1">
        <v>14058</v>
      </c>
      <c r="R96" s="1">
        <v>4042.0809999999997</v>
      </c>
      <c r="S96" s="1">
        <v>6070.6710000000003</v>
      </c>
      <c r="T96" s="1">
        <v>14842.585009861899</v>
      </c>
      <c r="U96" s="1">
        <v>18.494</v>
      </c>
      <c r="V96" s="1">
        <v>154572.997208844</v>
      </c>
      <c r="W96" s="1">
        <v>6980.7046240956297</v>
      </c>
      <c r="X96" s="1">
        <v>11617.92821</v>
      </c>
      <c r="Y96" s="1">
        <v>72.713999999999999</v>
      </c>
      <c r="Z96" s="1">
        <v>1563305.0564957242</v>
      </c>
    </row>
    <row r="97" spans="2:26">
      <c r="B97" s="1">
        <v>391811.81199999998</v>
      </c>
      <c r="C97" s="1">
        <v>592423.90314408345</v>
      </c>
      <c r="D97" s="1">
        <v>4193</v>
      </c>
      <c r="E97" s="1">
        <v>245590.50836835941</v>
      </c>
      <c r="F97" s="1">
        <v>8876.6319999999996</v>
      </c>
      <c r="G97" s="1">
        <v>3090.1653900000001</v>
      </c>
      <c r="H97" s="1">
        <v>695.22085887921992</v>
      </c>
      <c r="I97" s="1">
        <v>66173.327000000005</v>
      </c>
      <c r="J97" s="1">
        <v>799.17569533973767</v>
      </c>
      <c r="K97" s="1">
        <v>9433.0565997897884</v>
      </c>
      <c r="L97" s="1">
        <v>14764.231</v>
      </c>
      <c r="M97" s="1">
        <v>2282.1180708825923</v>
      </c>
      <c r="N97" s="1">
        <v>34499.531791905691</v>
      </c>
      <c r="O97" s="1">
        <v>10933.726918871605</v>
      </c>
      <c r="P97" s="1">
        <v>11658.343831440705</v>
      </c>
      <c r="Q97" s="1">
        <v>16820.380195881855</v>
      </c>
      <c r="R97" s="1">
        <v>4674.3498461964564</v>
      </c>
      <c r="S97" s="1">
        <v>8727.9789999999994</v>
      </c>
      <c r="T97" s="1">
        <v>16025.087442472059</v>
      </c>
      <c r="U97" s="1">
        <v>17.049232360461634</v>
      </c>
      <c r="V97" s="1">
        <v>154964.43237119677</v>
      </c>
      <c r="W97" s="1">
        <v>8232.8029999999999</v>
      </c>
      <c r="X97" s="1">
        <v>20305.888999999999</v>
      </c>
      <c r="Y97" s="1">
        <v>58.68</v>
      </c>
      <c r="Z97" s="1">
        <v>1627051.4027576593</v>
      </c>
    </row>
    <row r="98" spans="2:26">
      <c r="B98" s="1">
        <v>449973.05699999997</v>
      </c>
      <c r="C98" s="1">
        <v>667295</v>
      </c>
      <c r="D98" s="1">
        <v>3510.32</v>
      </c>
      <c r="E98" s="1">
        <v>250480.56299999999</v>
      </c>
      <c r="F98" s="1">
        <v>10291.126</v>
      </c>
      <c r="G98" s="1">
        <v>2669.71</v>
      </c>
      <c r="H98" s="1">
        <v>70.843000000000004</v>
      </c>
      <c r="I98" s="1">
        <v>63182.404000000002</v>
      </c>
      <c r="J98" s="1">
        <v>939.36800000000005</v>
      </c>
      <c r="K98" s="1">
        <v>8220.9840000000004</v>
      </c>
      <c r="L98" s="1">
        <v>15837.736607553705</v>
      </c>
      <c r="M98" s="1">
        <v>3307.62824</v>
      </c>
      <c r="N98" s="1">
        <v>47970</v>
      </c>
      <c r="O98" s="1">
        <v>12510.6</v>
      </c>
      <c r="P98" s="1">
        <v>12102</v>
      </c>
      <c r="Q98" s="1">
        <v>21005.933000000001</v>
      </c>
      <c r="R98" s="1">
        <v>6844.45</v>
      </c>
      <c r="S98" s="1">
        <v>5835</v>
      </c>
      <c r="T98" s="1">
        <v>13851.65</v>
      </c>
      <c r="U98" s="1">
        <v>15.349</v>
      </c>
      <c r="V98" s="1">
        <v>188429.70600000001</v>
      </c>
      <c r="W98" s="1">
        <v>8768.3410000000003</v>
      </c>
      <c r="X98" s="1">
        <v>19033.098000000002</v>
      </c>
      <c r="Y98" s="1">
        <v>140.572</v>
      </c>
      <c r="Z98" s="1">
        <v>1812285.4388475537</v>
      </c>
    </row>
    <row r="99" spans="2:26">
      <c r="B99" s="1">
        <v>480295.41399999999</v>
      </c>
      <c r="C99" s="1">
        <v>657128.09600999998</v>
      </c>
      <c r="D99" s="1">
        <v>3813.2160399999998</v>
      </c>
      <c r="E99" s="1">
        <v>285833.82613</v>
      </c>
      <c r="F99" s="1">
        <v>7478.9939999999997</v>
      </c>
      <c r="G99" s="1">
        <v>2175.9</v>
      </c>
      <c r="H99" s="1">
        <v>107.619</v>
      </c>
      <c r="I99" s="1">
        <v>66859.876489999995</v>
      </c>
      <c r="J99" s="1">
        <v>1024.6542899999999</v>
      </c>
      <c r="K99" s="1">
        <v>7801.6740399999999</v>
      </c>
      <c r="L99" s="1">
        <v>18388.831129999999</v>
      </c>
      <c r="M99" s="1">
        <v>1370.69082</v>
      </c>
      <c r="N99" s="1">
        <v>52886.925369999997</v>
      </c>
      <c r="O99" s="1">
        <v>13497.93735</v>
      </c>
      <c r="P99" s="1">
        <v>13587.70744</v>
      </c>
      <c r="Q99" s="1">
        <v>22737.5</v>
      </c>
      <c r="R99" s="1">
        <v>6297.5008099999995</v>
      </c>
      <c r="S99" s="1">
        <v>8066.4579999999996</v>
      </c>
      <c r="T99" s="1">
        <v>17801.36</v>
      </c>
      <c r="U99" s="1">
        <v>13.584960000000001</v>
      </c>
      <c r="V99" s="1">
        <v>186139.50073</v>
      </c>
      <c r="W99" s="1">
        <v>8407.9977600000002</v>
      </c>
      <c r="X99" s="1">
        <v>19253.567729999999</v>
      </c>
      <c r="Y99" s="1">
        <v>67</v>
      </c>
      <c r="Z99" s="1">
        <v>1881035.8320999998</v>
      </c>
    </row>
    <row r="100" spans="2:26">
      <c r="B100" s="1">
        <v>478610</v>
      </c>
      <c r="C100" s="1">
        <v>591395.88100000005</v>
      </c>
      <c r="D100" s="1">
        <v>3512.3561199999999</v>
      </c>
      <c r="E100" s="1">
        <v>274606.14299999998</v>
      </c>
      <c r="F100" s="1">
        <v>6740.14491</v>
      </c>
      <c r="G100" s="1">
        <v>1959.6961999999999</v>
      </c>
      <c r="H100" s="1">
        <v>53.98</v>
      </c>
      <c r="I100" s="1">
        <v>62370.425000000003</v>
      </c>
      <c r="J100" s="1">
        <v>891.29100000000005</v>
      </c>
      <c r="K100" s="1">
        <v>7561.1256100000001</v>
      </c>
      <c r="L100" s="1">
        <v>17552.593990000001</v>
      </c>
      <c r="M100" s="1">
        <v>1473.94373</v>
      </c>
      <c r="N100" s="1">
        <v>43473.786319999999</v>
      </c>
      <c r="O100" s="1">
        <v>13801.5</v>
      </c>
      <c r="P100" s="1">
        <v>12174.16106</v>
      </c>
      <c r="Q100" s="1">
        <v>20018.494999999999</v>
      </c>
      <c r="R100" s="1">
        <v>6009.44</v>
      </c>
      <c r="S100" s="1">
        <v>6682.1018899999999</v>
      </c>
      <c r="T100" s="1">
        <v>17722.72</v>
      </c>
      <c r="U100" s="1">
        <v>21.192789999999999</v>
      </c>
      <c r="V100" s="1">
        <v>182957.26229000001</v>
      </c>
      <c r="W100" s="1">
        <v>6480.4168599999994</v>
      </c>
      <c r="X100" s="1">
        <v>21853.565449999998</v>
      </c>
      <c r="Y100" s="1">
        <v>83.846999999999994</v>
      </c>
      <c r="Z100" s="1">
        <v>1778006.0692199999</v>
      </c>
    </row>
    <row r="101" spans="2:26">
      <c r="B101" s="1">
        <v>506544.30499999999</v>
      </c>
      <c r="C101" s="1">
        <v>626592.09981000004</v>
      </c>
      <c r="D101" s="1">
        <v>4405.5331799999994</v>
      </c>
      <c r="E101" s="1">
        <v>204632.655</v>
      </c>
      <c r="F101" s="1">
        <v>11762.551579999999</v>
      </c>
      <c r="G101" s="1">
        <v>1665.414</v>
      </c>
      <c r="H101" s="1">
        <v>27.677</v>
      </c>
      <c r="I101" s="1">
        <v>55347.528019999998</v>
      </c>
      <c r="J101" s="1">
        <v>930.66762000000006</v>
      </c>
      <c r="K101" s="1">
        <v>7025.4196099999999</v>
      </c>
      <c r="L101" s="1">
        <v>15991.59671</v>
      </c>
      <c r="M101" s="1">
        <v>1589.16318</v>
      </c>
      <c r="N101" s="1">
        <v>45488.959999999999</v>
      </c>
      <c r="O101" s="1">
        <v>15969.918030000001</v>
      </c>
      <c r="P101" s="1">
        <v>13481.98294</v>
      </c>
      <c r="Q101" s="1">
        <v>22962.84678</v>
      </c>
      <c r="R101" s="1">
        <v>5013.1338400000004</v>
      </c>
      <c r="S101" s="1">
        <v>7166</v>
      </c>
      <c r="T101" s="1">
        <v>17225.39</v>
      </c>
      <c r="U101" s="1">
        <v>16.563179999999999</v>
      </c>
      <c r="V101" s="1">
        <v>214520.179</v>
      </c>
      <c r="W101" s="1">
        <v>5874.3129999999992</v>
      </c>
      <c r="X101" s="1">
        <v>25172.500080000002</v>
      </c>
      <c r="Y101" s="1">
        <v>60.250999999999998</v>
      </c>
      <c r="Z101" s="1">
        <v>1809466.6485599999</v>
      </c>
    </row>
    <row r="102" spans="2:26">
      <c r="B102" s="1">
        <v>490091.52000000002</v>
      </c>
      <c r="C102" s="1">
        <v>555601.50457999995</v>
      </c>
      <c r="D102" s="1">
        <v>4160.8360000000002</v>
      </c>
      <c r="E102" s="1">
        <v>173510</v>
      </c>
      <c r="F102" s="1">
        <v>12470.6109</v>
      </c>
      <c r="G102" s="1">
        <v>1690.5</v>
      </c>
      <c r="H102" s="1">
        <v>2.8250000000000002</v>
      </c>
      <c r="I102" s="1">
        <v>59804.745180000005</v>
      </c>
      <c r="J102" s="1">
        <v>1319.15551</v>
      </c>
      <c r="K102" s="1">
        <v>6217.4402700000001</v>
      </c>
      <c r="L102" s="1">
        <v>14083.688459999999</v>
      </c>
      <c r="M102" s="1">
        <v>2897.74937</v>
      </c>
      <c r="N102" s="1">
        <v>49179.023999999998</v>
      </c>
      <c r="O102" s="1">
        <v>11701.7</v>
      </c>
      <c r="P102" s="1">
        <v>15281.191999999999</v>
      </c>
      <c r="Q102" s="1">
        <v>19947.04724</v>
      </c>
      <c r="R102" s="1">
        <v>3721.8909800000001</v>
      </c>
      <c r="S102" s="1">
        <v>10362.456</v>
      </c>
      <c r="T102" s="1">
        <v>13083.59</v>
      </c>
      <c r="U102" s="1">
        <v>14.078702999999997</v>
      </c>
      <c r="V102" s="1">
        <v>178238.10800000001</v>
      </c>
      <c r="W102" s="1">
        <v>5283.3155999999999</v>
      </c>
      <c r="X102" s="1">
        <v>22385.011740000002</v>
      </c>
      <c r="Y102" s="1">
        <v>51.999000000000002</v>
      </c>
      <c r="Z102" s="1">
        <v>1651099.988533</v>
      </c>
    </row>
    <row r="103" spans="2:26">
      <c r="B103" s="1">
        <v>463551.25</v>
      </c>
      <c r="C103" s="1">
        <v>596750</v>
      </c>
      <c r="D103" s="1">
        <v>3477.1997099999999</v>
      </c>
      <c r="E103" s="1">
        <v>172069.25900000002</v>
      </c>
      <c r="F103" s="1">
        <v>10655.116090400003</v>
      </c>
      <c r="G103" s="1">
        <v>2394.1</v>
      </c>
      <c r="H103" s="1">
        <v>19.813000000000002</v>
      </c>
      <c r="I103" s="1">
        <v>62524.462999999996</v>
      </c>
      <c r="J103" s="1">
        <v>1454.7384000000002</v>
      </c>
      <c r="K103" s="1">
        <v>6259.7517900000012</v>
      </c>
      <c r="L103" s="1">
        <v>19027.017380000001</v>
      </c>
      <c r="M103" s="1">
        <v>1670.1992599999999</v>
      </c>
      <c r="N103" s="1">
        <v>36820</v>
      </c>
      <c r="O103" s="1">
        <v>14710.382999999998</v>
      </c>
      <c r="P103" s="1">
        <v>14548.174628292576</v>
      </c>
      <c r="Q103" s="1">
        <v>22268.838</v>
      </c>
      <c r="R103" s="1">
        <v>8064.3051700000005</v>
      </c>
      <c r="S103" s="1">
        <v>6121.1539999999986</v>
      </c>
      <c r="T103" s="1">
        <v>14901.595283150522</v>
      </c>
      <c r="U103" s="1">
        <v>13.78185867313905</v>
      </c>
      <c r="V103" s="1">
        <v>203034.47</v>
      </c>
      <c r="W103" s="1">
        <v>6835.3269899999996</v>
      </c>
      <c r="X103" s="1">
        <v>21365.640779999998</v>
      </c>
      <c r="Y103" s="1">
        <v>91.088200000000001</v>
      </c>
      <c r="Z103" s="1">
        <v>1688627.6655405164</v>
      </c>
    </row>
    <row r="104" spans="2:26">
      <c r="B104" s="1">
        <v>571015.20900000003</v>
      </c>
      <c r="C104" s="1">
        <v>805370</v>
      </c>
      <c r="D104" s="1">
        <v>5653.8700500000004</v>
      </c>
      <c r="E104" s="1">
        <v>278620.76300000004</v>
      </c>
      <c r="F104" s="1">
        <v>27964.816666666669</v>
      </c>
      <c r="G104" s="1">
        <v>4261.7</v>
      </c>
      <c r="H104" s="1">
        <v>23.016000000000002</v>
      </c>
      <c r="I104" s="1">
        <v>84386.25</v>
      </c>
      <c r="J104" s="1">
        <v>972.88138000000004</v>
      </c>
      <c r="K104" s="1">
        <v>7492.95</v>
      </c>
      <c r="L104" s="1">
        <v>26684.23</v>
      </c>
      <c r="M104" s="1">
        <v>2730.5308199999999</v>
      </c>
      <c r="N104" s="1">
        <v>63611.366000000002</v>
      </c>
      <c r="O104" s="1">
        <v>17131.955000000002</v>
      </c>
      <c r="P104" s="1">
        <v>18370</v>
      </c>
      <c r="Q104" s="1">
        <v>26856.788</v>
      </c>
      <c r="R104" s="1">
        <v>8746.9359999999979</v>
      </c>
      <c r="S104" s="1">
        <v>13756.4987</v>
      </c>
      <c r="T104" s="1">
        <v>18925.830721682054</v>
      </c>
      <c r="U104" s="1">
        <v>480.39134000000001</v>
      </c>
      <c r="V104" s="1">
        <v>201445.58718999999</v>
      </c>
      <c r="W104" s="1">
        <v>8453.863159999999</v>
      </c>
      <c r="X104" s="1">
        <v>26389.319833869529</v>
      </c>
      <c r="Y104" s="1">
        <v>90</v>
      </c>
      <c r="Z104" s="1">
        <v>2219434.7528622183</v>
      </c>
    </row>
    <row r="105" spans="2:26">
      <c r="B105" s="1">
        <v>676800</v>
      </c>
      <c r="C105" s="1">
        <v>974489</v>
      </c>
      <c r="D105" s="1">
        <v>6503.35185</v>
      </c>
      <c r="E105" s="1">
        <v>296084.29200000002</v>
      </c>
      <c r="F105" s="1">
        <v>15155.66547</v>
      </c>
      <c r="G105" s="1">
        <v>3457.9</v>
      </c>
      <c r="H105" s="1">
        <v>27.783000000000001</v>
      </c>
      <c r="I105" s="1">
        <v>107182.08900000001</v>
      </c>
      <c r="J105" s="1">
        <v>1340.1701900000003</v>
      </c>
      <c r="K105" s="1">
        <v>7373.67</v>
      </c>
      <c r="L105" s="1">
        <v>28407.11</v>
      </c>
      <c r="M105" s="1">
        <v>3479.2223299999996</v>
      </c>
      <c r="N105" s="1">
        <v>75328.800999999992</v>
      </c>
      <c r="O105" s="1">
        <v>24467.733000000007</v>
      </c>
      <c r="P105" s="1">
        <v>22210</v>
      </c>
      <c r="Q105" s="1">
        <v>29760</v>
      </c>
      <c r="R105" s="1">
        <v>12250.232066680874</v>
      </c>
      <c r="S105" s="1">
        <v>13956.043000000005</v>
      </c>
      <c r="T105" s="1">
        <v>19932.489698832807</v>
      </c>
      <c r="U105" s="1">
        <v>1237.7049400000001</v>
      </c>
      <c r="V105" s="1">
        <v>250247.53699999998</v>
      </c>
      <c r="W105" s="1">
        <v>10108.804329999999</v>
      </c>
      <c r="X105" s="1">
        <v>43708.402037565182</v>
      </c>
      <c r="Y105" s="1">
        <v>90.06049999999999</v>
      </c>
      <c r="Z105" s="1">
        <v>2623598.0614130786</v>
      </c>
    </row>
    <row r="106" spans="2:26">
      <c r="B106" s="1">
        <v>694963</v>
      </c>
      <c r="C106" s="1">
        <v>1164779</v>
      </c>
      <c r="D106" s="1">
        <v>6522.6431600000005</v>
      </c>
      <c r="E106" s="1">
        <v>263481.98100000003</v>
      </c>
      <c r="F106" s="1">
        <v>26123.042999999998</v>
      </c>
      <c r="G106" s="1">
        <v>2963.9</v>
      </c>
      <c r="H106" s="1">
        <v>39.843999999999994</v>
      </c>
      <c r="I106" s="1">
        <v>121102.462</v>
      </c>
      <c r="J106" s="1">
        <v>1480.3673199999998</v>
      </c>
      <c r="K106" s="1">
        <v>7490</v>
      </c>
      <c r="L106" s="1">
        <v>37275.79</v>
      </c>
      <c r="M106" s="1">
        <v>3683.4330199999999</v>
      </c>
      <c r="N106" s="1">
        <v>86225.335306731635</v>
      </c>
      <c r="O106" s="1">
        <v>26520</v>
      </c>
      <c r="P106" s="1">
        <v>18082.308999999997</v>
      </c>
      <c r="Q106" s="1">
        <v>33176</v>
      </c>
      <c r="R106" s="1">
        <v>8189.45813</v>
      </c>
      <c r="S106" s="1">
        <v>15389.086000000001</v>
      </c>
      <c r="T106" s="1">
        <v>28966.799999999999</v>
      </c>
      <c r="U106" s="1">
        <v>1070.04926</v>
      </c>
      <c r="V106" s="1">
        <v>231189</v>
      </c>
      <c r="W106" s="1">
        <v>12557.543169397022</v>
      </c>
      <c r="X106" s="1">
        <v>45218.290546645374</v>
      </c>
      <c r="Y106" s="1">
        <v>99.978877999999995</v>
      </c>
      <c r="Z106" s="1">
        <v>2836589.313790774</v>
      </c>
    </row>
    <row r="107" spans="2:26">
      <c r="B107" s="1">
        <v>626421</v>
      </c>
      <c r="C107" s="1">
        <v>1167496</v>
      </c>
      <c r="D107" s="1">
        <v>7854.4634100000003</v>
      </c>
      <c r="E107" s="1">
        <v>288815.13400000002</v>
      </c>
      <c r="F107" s="1">
        <v>34394.400000000001</v>
      </c>
      <c r="G107" s="1">
        <v>4143.2744195261112</v>
      </c>
      <c r="H107" s="1">
        <v>261.279</v>
      </c>
      <c r="I107" s="1">
        <v>132865.864</v>
      </c>
      <c r="J107" s="1">
        <v>865.83808159999978</v>
      </c>
      <c r="K107" s="1">
        <v>10070.9012</v>
      </c>
      <c r="L107" s="1">
        <v>38511.86</v>
      </c>
      <c r="M107" s="1">
        <v>4220</v>
      </c>
      <c r="N107" s="1">
        <v>98490</v>
      </c>
      <c r="O107" s="1">
        <v>31567.491439999998</v>
      </c>
      <c r="P107" s="1">
        <v>35771.69</v>
      </c>
      <c r="Q107" s="1">
        <v>41550</v>
      </c>
      <c r="R107" s="1">
        <v>7492.1946100000005</v>
      </c>
      <c r="S107" s="1">
        <v>17646.791939999996</v>
      </c>
      <c r="T107" s="1">
        <v>29349.973999999995</v>
      </c>
      <c r="U107" s="1">
        <v>1002.3820000000001</v>
      </c>
      <c r="V107" s="1">
        <v>245224</v>
      </c>
      <c r="W107" s="1">
        <v>16088.500153007577</v>
      </c>
      <c r="X107" s="1">
        <v>40728.256965240915</v>
      </c>
      <c r="Y107" s="1">
        <v>260.666</v>
      </c>
      <c r="Z107" s="1">
        <v>2881091.9612193755</v>
      </c>
    </row>
    <row r="108" spans="2:26">
      <c r="B108" s="1">
        <v>656097.27700000012</v>
      </c>
      <c r="C108" s="1">
        <v>1224293</v>
      </c>
      <c r="D108" s="1">
        <v>9442.4897400000009</v>
      </c>
      <c r="E108" s="1">
        <v>289537</v>
      </c>
      <c r="F108" s="1">
        <v>26780</v>
      </c>
      <c r="G108" s="1">
        <v>6665.1776000000009</v>
      </c>
      <c r="H108" s="1">
        <v>49.397000000000006</v>
      </c>
      <c r="I108" s="1">
        <v>141740</v>
      </c>
      <c r="J108" s="1">
        <v>2171.5097499999997</v>
      </c>
      <c r="K108" s="1">
        <v>10360</v>
      </c>
      <c r="L108" s="1">
        <v>42676.33</v>
      </c>
      <c r="M108" s="1">
        <v>3477.2286999999997</v>
      </c>
      <c r="N108" s="1">
        <v>114636.28533333333</v>
      </c>
      <c r="O108" s="1">
        <v>32510</v>
      </c>
      <c r="P108" s="1">
        <v>37834</v>
      </c>
      <c r="Q108" s="1">
        <v>42973.51</v>
      </c>
      <c r="R108" s="1">
        <v>10305</v>
      </c>
      <c r="S108" s="1">
        <v>22937.06</v>
      </c>
      <c r="T108" s="1">
        <v>27687.13</v>
      </c>
      <c r="U108" s="1">
        <v>1039.769</v>
      </c>
      <c r="V108" s="1">
        <v>244140</v>
      </c>
      <c r="W108" s="1">
        <v>15427.940778237733</v>
      </c>
      <c r="X108" s="1">
        <v>62159.299309805523</v>
      </c>
      <c r="Y108" s="1">
        <v>329.83603738363576</v>
      </c>
      <c r="Z108" s="1">
        <v>3025269.2402487602</v>
      </c>
    </row>
    <row r="109" spans="2:26">
      <c r="B109" s="1">
        <v>1286210</v>
      </c>
      <c r="C109" s="1">
        <v>1351120</v>
      </c>
      <c r="D109" s="1">
        <v>10018.7264</v>
      </c>
      <c r="E109" s="1">
        <v>351281.12900000002</v>
      </c>
      <c r="F109" s="1">
        <v>29200</v>
      </c>
      <c r="G109" s="1">
        <v>4069.35</v>
      </c>
      <c r="H109" s="1">
        <v>30.218</v>
      </c>
      <c r="I109" s="1">
        <v>135060</v>
      </c>
      <c r="J109" s="1">
        <v>2231.2635850000001</v>
      </c>
      <c r="K109" s="1">
        <v>10715.825280000003</v>
      </c>
      <c r="L109" s="1">
        <v>47642.69</v>
      </c>
      <c r="M109" s="1">
        <v>3766.1957000000002</v>
      </c>
      <c r="N109" s="1">
        <v>125230</v>
      </c>
      <c r="O109" s="1">
        <v>34360</v>
      </c>
      <c r="P109" s="1">
        <v>41278.016000000003</v>
      </c>
      <c r="Q109" s="1">
        <v>38314.365079999996</v>
      </c>
      <c r="R109" s="1">
        <v>8825</v>
      </c>
      <c r="S109" s="1">
        <v>29337.340330000003</v>
      </c>
      <c r="T109" s="1">
        <v>26866.437000000005</v>
      </c>
      <c r="U109" s="1">
        <v>1023.048</v>
      </c>
      <c r="V109" s="1">
        <v>266727.36</v>
      </c>
      <c r="W109" s="1">
        <v>20086.256318864584</v>
      </c>
      <c r="X109" s="1">
        <v>105071.79059</v>
      </c>
      <c r="Y109" s="1">
        <v>63.825999999999979</v>
      </c>
      <c r="Z109" s="1">
        <v>3928528.8372838637</v>
      </c>
    </row>
    <row r="110" spans="2:26">
      <c r="B110" s="1">
        <v>1423448.3089399999</v>
      </c>
      <c r="C110" s="1">
        <v>1419260</v>
      </c>
      <c r="D110" s="1">
        <v>10655</v>
      </c>
      <c r="E110" s="1">
        <v>360915.9</v>
      </c>
      <c r="F110" s="1">
        <v>22670</v>
      </c>
      <c r="G110" s="1">
        <v>3322.17</v>
      </c>
      <c r="H110" s="1">
        <v>23.631</v>
      </c>
      <c r="I110" s="1">
        <v>151010</v>
      </c>
      <c r="J110" s="1">
        <v>2161.5008200000002</v>
      </c>
      <c r="K110" s="1">
        <v>11900</v>
      </c>
      <c r="L110" s="1">
        <v>42314.77</v>
      </c>
      <c r="M110" s="1">
        <v>3594.0675200000005</v>
      </c>
      <c r="N110" s="1">
        <v>132940</v>
      </c>
      <c r="O110" s="1">
        <v>29150</v>
      </c>
      <c r="P110" s="1">
        <v>53149.15</v>
      </c>
      <c r="Q110" s="1">
        <v>37206.833197920001</v>
      </c>
      <c r="R110" s="1">
        <v>7336.0897300000006</v>
      </c>
      <c r="S110" s="1">
        <v>31303.790517137357</v>
      </c>
      <c r="T110" s="1">
        <v>25182.13</v>
      </c>
      <c r="U110" s="1">
        <v>1178.365</v>
      </c>
      <c r="V110" s="1">
        <v>259515.59</v>
      </c>
      <c r="W110" s="1">
        <v>20574.907883393913</v>
      </c>
      <c r="X110" s="1">
        <v>121004.50661712122</v>
      </c>
      <c r="Y110" s="1">
        <v>95</v>
      </c>
      <c r="Z110" s="1">
        <v>4169911.711225573</v>
      </c>
    </row>
    <row r="111" spans="2:26">
      <c r="B111" s="1">
        <v>1531489</v>
      </c>
      <c r="C111" s="1">
        <v>1738392</v>
      </c>
      <c r="D111" s="1">
        <v>12027.16</v>
      </c>
      <c r="E111" s="1">
        <v>416336.41</v>
      </c>
      <c r="F111" s="1">
        <v>34710</v>
      </c>
      <c r="G111" s="1">
        <v>5469.13</v>
      </c>
      <c r="H111" s="1">
        <v>1.98</v>
      </c>
      <c r="I111" s="1">
        <v>240660</v>
      </c>
      <c r="J111" s="1">
        <v>2588.6799999999998</v>
      </c>
      <c r="K111" s="1">
        <v>31660</v>
      </c>
      <c r="L111" s="1">
        <v>79973.05</v>
      </c>
      <c r="M111" s="1">
        <v>4970</v>
      </c>
      <c r="N111" s="1">
        <v>141000</v>
      </c>
      <c r="O111" s="1">
        <v>34700</v>
      </c>
      <c r="P111" s="1">
        <v>74713.820000000007</v>
      </c>
      <c r="Q111" s="1">
        <v>41461.980000000003</v>
      </c>
      <c r="R111" s="1">
        <v>9170.61</v>
      </c>
      <c r="S111" s="1">
        <v>44539.316999999995</v>
      </c>
      <c r="T111" s="1">
        <v>35575.31</v>
      </c>
      <c r="U111" s="1">
        <v>1662.7</v>
      </c>
      <c r="V111" s="1">
        <v>557291.01</v>
      </c>
      <c r="W111" s="1">
        <v>29110</v>
      </c>
      <c r="X111" s="1">
        <v>140606.73000000001</v>
      </c>
      <c r="Y111" s="1">
        <v>77.650000000000006</v>
      </c>
      <c r="Z111" s="1">
        <v>5208186.5370000014</v>
      </c>
    </row>
    <row r="112" spans="2:26">
      <c r="B112" s="1">
        <v>1572832</v>
      </c>
      <c r="C112" s="1">
        <v>2241180</v>
      </c>
      <c r="D112" s="1">
        <v>14450</v>
      </c>
      <c r="E112" s="1">
        <v>465988</v>
      </c>
      <c r="F112" s="1">
        <v>48090</v>
      </c>
      <c r="G112" s="1">
        <v>4953.8500000000004</v>
      </c>
      <c r="H112" s="1">
        <v>2.2999999999999998</v>
      </c>
      <c r="I112" s="1">
        <v>331130</v>
      </c>
      <c r="J112" s="1">
        <v>2680.25</v>
      </c>
      <c r="K112" s="1">
        <v>36840</v>
      </c>
      <c r="L112" s="1">
        <v>74404.740000000005</v>
      </c>
      <c r="M112" s="1">
        <v>4924.4799999999996</v>
      </c>
      <c r="N112" s="1">
        <v>180170</v>
      </c>
      <c r="O112" s="1">
        <v>41425</v>
      </c>
      <c r="P112" s="1">
        <v>91182.83</v>
      </c>
      <c r="Q112" s="1">
        <v>47374.3</v>
      </c>
      <c r="R112" s="1">
        <v>21015.759999999998</v>
      </c>
      <c r="S112" s="1">
        <v>55809.48</v>
      </c>
      <c r="T112" s="1">
        <v>50400.81</v>
      </c>
      <c r="U112" s="1">
        <v>2040.18</v>
      </c>
      <c r="V112" s="1">
        <v>566887.86</v>
      </c>
      <c r="W112" s="1">
        <v>63096.45</v>
      </c>
      <c r="X112" s="1">
        <v>182068.88</v>
      </c>
      <c r="Y112" s="1">
        <v>41</v>
      </c>
      <c r="Z112" s="1">
        <v>6098988.1699999999</v>
      </c>
    </row>
    <row r="113" spans="2:26">
      <c r="B113" s="1">
        <v>2853387.5083900001</v>
      </c>
      <c r="C113" s="1">
        <v>3774380</v>
      </c>
      <c r="D113" s="1">
        <v>15980.99</v>
      </c>
      <c r="E113" s="1">
        <v>665798</v>
      </c>
      <c r="F113" s="1">
        <v>56190</v>
      </c>
      <c r="G113" s="1">
        <v>15536.02</v>
      </c>
      <c r="H113" s="1">
        <v>0</v>
      </c>
      <c r="I113" s="1">
        <v>746710</v>
      </c>
      <c r="J113" s="1">
        <v>3413.99</v>
      </c>
      <c r="K113" s="1">
        <v>38197.5</v>
      </c>
      <c r="L113" s="1">
        <v>94090.99702000001</v>
      </c>
      <c r="M113" s="1">
        <v>5277.24</v>
      </c>
      <c r="N113" s="1">
        <v>228320</v>
      </c>
      <c r="O113" s="1">
        <v>56048.94</v>
      </c>
      <c r="P113" s="1">
        <v>124861.16</v>
      </c>
      <c r="Q113" s="1">
        <v>66643.009999999995</v>
      </c>
      <c r="R113" s="1">
        <v>35073.74</v>
      </c>
      <c r="S113" s="1">
        <v>68930</v>
      </c>
      <c r="T113" s="1">
        <v>63093.24</v>
      </c>
      <c r="U113" s="1">
        <v>1984.11</v>
      </c>
      <c r="V113" s="1">
        <v>682718.93</v>
      </c>
      <c r="W113" s="1">
        <v>96166.17</v>
      </c>
      <c r="X113" s="1">
        <v>235022.93</v>
      </c>
      <c r="Y113" s="1">
        <v>57.37</v>
      </c>
      <c r="Z113" s="1">
        <v>9927881.8454099968</v>
      </c>
    </row>
    <row r="114" spans="2:26">
      <c r="B114" s="1">
        <v>4178978.57</v>
      </c>
      <c r="C114" s="1">
        <v>5447400</v>
      </c>
      <c r="D114" s="1">
        <v>23879.53</v>
      </c>
      <c r="E114" s="1">
        <v>841346</v>
      </c>
      <c r="F114" s="1">
        <v>51268</v>
      </c>
      <c r="G114" s="1">
        <v>26771.86</v>
      </c>
      <c r="H114" s="1">
        <v>0</v>
      </c>
      <c r="I114" s="1">
        <v>975810</v>
      </c>
      <c r="J114" s="1">
        <v>9978.35</v>
      </c>
      <c r="K114" s="1">
        <v>54700</v>
      </c>
      <c r="L114" s="1">
        <v>154048.28917999999</v>
      </c>
      <c r="M114" s="1">
        <v>5060</v>
      </c>
      <c r="N114" s="1">
        <v>282330</v>
      </c>
      <c r="O114" s="1">
        <v>68215.539999999994</v>
      </c>
      <c r="P114" s="1">
        <v>161808.076</v>
      </c>
      <c r="Q114" s="1">
        <v>116371.61</v>
      </c>
      <c r="R114" s="1">
        <v>37587.71</v>
      </c>
      <c r="S114" s="1">
        <v>88383.72</v>
      </c>
      <c r="T114" s="1">
        <v>82667.659029999995</v>
      </c>
      <c r="U114" s="1">
        <v>7440.94</v>
      </c>
      <c r="V114" s="1">
        <v>1082587.33</v>
      </c>
      <c r="W114" s="1">
        <v>117081.2</v>
      </c>
      <c r="X114" s="1">
        <v>272332.76</v>
      </c>
      <c r="Y114" s="1">
        <v>7205.4</v>
      </c>
      <c r="Z114" s="1">
        <v>14093252.544209996</v>
      </c>
    </row>
    <row r="115" spans="2:26">
      <c r="B115" s="1">
        <v>5725055.6100000003</v>
      </c>
      <c r="C115" s="1">
        <v>5612020</v>
      </c>
      <c r="D115" s="1">
        <v>29715.279999999999</v>
      </c>
      <c r="E115" s="1">
        <v>1189469.06</v>
      </c>
      <c r="F115" s="1">
        <v>87452</v>
      </c>
      <c r="G115" s="1">
        <v>15971.245369999999</v>
      </c>
      <c r="H115" s="1">
        <v>0</v>
      </c>
      <c r="I115" s="1">
        <v>1376380</v>
      </c>
      <c r="J115" s="1">
        <v>14873.16</v>
      </c>
      <c r="K115" s="1">
        <v>82220</v>
      </c>
      <c r="L115" s="1">
        <v>205652.10776000001</v>
      </c>
      <c r="M115" s="1">
        <v>12780</v>
      </c>
      <c r="N115" s="1">
        <v>386780</v>
      </c>
      <c r="O115" s="1">
        <v>103925</v>
      </c>
      <c r="P115" s="1">
        <v>206942.66</v>
      </c>
      <c r="Q115" s="1">
        <v>153015.18</v>
      </c>
      <c r="R115" s="1">
        <v>47350</v>
      </c>
      <c r="S115" s="1">
        <v>109729.4</v>
      </c>
      <c r="T115" s="1">
        <v>118157.19235</v>
      </c>
      <c r="U115" s="1">
        <v>11554.73</v>
      </c>
      <c r="V115" s="1">
        <v>1448767.43</v>
      </c>
      <c r="W115" s="1">
        <v>149922.57999999999</v>
      </c>
      <c r="X115" s="1">
        <v>334672</v>
      </c>
      <c r="Y115" s="1">
        <v>4261</v>
      </c>
      <c r="Z115" s="1">
        <v>17426665.635479998</v>
      </c>
    </row>
    <row r="116" spans="2:26">
      <c r="B116" s="1">
        <v>7192282.200530001</v>
      </c>
      <c r="C116" s="1">
        <v>6971930</v>
      </c>
      <c r="D116" s="1">
        <v>35759.718000000001</v>
      </c>
      <c r="E116" s="1">
        <v>1595113.0000000002</v>
      </c>
      <c r="F116" s="1">
        <v>118670.00000000001</v>
      </c>
      <c r="G116" s="1">
        <v>38993.450000000004</v>
      </c>
      <c r="H116" s="1">
        <v>0</v>
      </c>
      <c r="I116" s="1">
        <v>1433024.0263599998</v>
      </c>
      <c r="J116" s="1">
        <v>21354.830270000002</v>
      </c>
      <c r="K116" s="1">
        <v>97884.228239999997</v>
      </c>
      <c r="L116" s="1">
        <v>272829.12028999999</v>
      </c>
      <c r="M116" s="1">
        <v>16692.188130000002</v>
      </c>
      <c r="N116" s="1">
        <v>499219.99999999994</v>
      </c>
      <c r="O116" s="1">
        <v>101340.07235000002</v>
      </c>
      <c r="P116" s="1">
        <v>304222.84100000001</v>
      </c>
      <c r="Q116" s="1">
        <v>210205.647</v>
      </c>
      <c r="R116" s="1">
        <v>51660</v>
      </c>
      <c r="S116" s="1">
        <v>129327.35490581473</v>
      </c>
      <c r="T116" s="1">
        <v>154483.33066000001</v>
      </c>
      <c r="U116" s="1">
        <v>9428.34</v>
      </c>
      <c r="V116" s="1">
        <v>1940381.9212618307</v>
      </c>
      <c r="W116" s="1">
        <v>166035.46664</v>
      </c>
      <c r="X116" s="1">
        <v>404271</v>
      </c>
      <c r="Y116" s="1">
        <v>2941.7149999999997</v>
      </c>
      <c r="Z116" s="1">
        <v>21768050.450637642</v>
      </c>
    </row>
    <row r="117" spans="2:26">
      <c r="B117" s="1">
        <v>10074845.12184</v>
      </c>
      <c r="C117" s="1">
        <v>12312444.402430004</v>
      </c>
      <c r="D117" s="1">
        <v>45897.396309999996</v>
      </c>
      <c r="E117" s="1">
        <v>2096282.8840000001</v>
      </c>
      <c r="F117" s="1">
        <v>153530</v>
      </c>
      <c r="G117" s="1">
        <v>47864.3</v>
      </c>
      <c r="H117" s="1">
        <v>0</v>
      </c>
      <c r="I117" s="1">
        <v>1998300</v>
      </c>
      <c r="J117" s="1">
        <v>28589.521210000003</v>
      </c>
      <c r="K117" s="1">
        <v>131979.11716999998</v>
      </c>
      <c r="L117" s="1">
        <v>434521.8950800001</v>
      </c>
      <c r="M117" s="1">
        <v>19495.16171</v>
      </c>
      <c r="N117" s="1">
        <v>664894.96199999994</v>
      </c>
      <c r="O117" s="1">
        <v>129710.00000000001</v>
      </c>
      <c r="P117" s="1">
        <v>408862.28899999999</v>
      </c>
      <c r="Q117" s="1">
        <v>277419.17812999996</v>
      </c>
      <c r="R117" s="1">
        <v>66140.310839999991</v>
      </c>
      <c r="S117" s="1">
        <v>178789.9234755834</v>
      </c>
      <c r="T117" s="1">
        <v>210206.07185000004</v>
      </c>
      <c r="U117" s="1">
        <v>4031.9110099999998</v>
      </c>
      <c r="V117" s="1">
        <v>2709263.8453299212</v>
      </c>
      <c r="W117" s="1">
        <v>291516.57914000005</v>
      </c>
      <c r="X117" s="1">
        <v>578857</v>
      </c>
      <c r="Y117" s="1">
        <v>5431.0850700000001</v>
      </c>
      <c r="Z117" s="1">
        <v>32868872.955595516</v>
      </c>
    </row>
    <row r="118" spans="2:26">
      <c r="B118" s="1">
        <v>13547227.44424</v>
      </c>
      <c r="C118" s="1">
        <v>15838500</v>
      </c>
      <c r="D118" s="1">
        <v>66821.084199999998</v>
      </c>
      <c r="E118" s="1">
        <v>3781616.7093416909</v>
      </c>
      <c r="F118" s="1">
        <v>206900.00000000003</v>
      </c>
      <c r="G118" s="1">
        <v>59060.31</v>
      </c>
      <c r="H118" s="1">
        <v>0</v>
      </c>
      <c r="I118" s="1">
        <v>2500350</v>
      </c>
      <c r="J118" s="1">
        <v>46996.507959999995</v>
      </c>
      <c r="K118" s="1">
        <v>182455.55886999998</v>
      </c>
      <c r="L118" s="1">
        <v>589408.21651000006</v>
      </c>
      <c r="M118" s="1">
        <v>27943.02447</v>
      </c>
      <c r="N118" s="1">
        <v>917869.99999999988</v>
      </c>
      <c r="O118" s="1">
        <v>142000</v>
      </c>
      <c r="P118" s="1">
        <v>581668.48499999999</v>
      </c>
      <c r="Q118" s="1">
        <v>435077.36916</v>
      </c>
      <c r="R118" s="1">
        <v>68168.649180000008</v>
      </c>
      <c r="S118" s="1">
        <v>251530.78345381442</v>
      </c>
      <c r="T118" s="1">
        <v>301900.27987000003</v>
      </c>
      <c r="U118" s="1">
        <v>2245.9563500000004</v>
      </c>
      <c r="V118" s="1">
        <v>3594957.6266610282</v>
      </c>
      <c r="W118" s="1">
        <v>306506.83153575583</v>
      </c>
      <c r="X118" s="1">
        <v>782116.41912564822</v>
      </c>
      <c r="Y118" s="1">
        <v>4460</v>
      </c>
      <c r="Z118" s="1">
        <v>44235781.255927935</v>
      </c>
    </row>
    <row r="119" spans="2:26">
      <c r="B119" s="1">
        <v>17410265.960000001</v>
      </c>
      <c r="C119" s="1">
        <v>22519000</v>
      </c>
      <c r="D119" s="1">
        <v>71026.77</v>
      </c>
      <c r="E119" s="1">
        <v>5461073.8700000001</v>
      </c>
      <c r="F119" s="1">
        <v>304708.71000000002</v>
      </c>
      <c r="G119" s="1">
        <v>67830</v>
      </c>
      <c r="H119" s="1">
        <v>0</v>
      </c>
      <c r="I119" s="1">
        <v>2927110</v>
      </c>
      <c r="J119" s="1">
        <v>50635.19</v>
      </c>
      <c r="K119" s="1">
        <v>237523.32</v>
      </c>
      <c r="L119" s="1">
        <v>748226.87</v>
      </c>
      <c r="M119" s="1">
        <v>32176.959999999999</v>
      </c>
      <c r="N119" s="1">
        <v>1303420.54</v>
      </c>
      <c r="O119" s="1">
        <v>195839.26</v>
      </c>
      <c r="P119" s="1">
        <v>728499.59</v>
      </c>
      <c r="Q119" s="1">
        <v>640257.81999999995</v>
      </c>
      <c r="R119" s="1">
        <v>76676.5</v>
      </c>
      <c r="S119" s="1">
        <v>282650.63</v>
      </c>
      <c r="T119" s="1">
        <v>441674.34</v>
      </c>
      <c r="U119" s="1">
        <v>3836.11</v>
      </c>
      <c r="V119" s="1">
        <v>4845130</v>
      </c>
      <c r="W119" s="1">
        <v>480300.45</v>
      </c>
      <c r="X119" s="1">
        <v>797183</v>
      </c>
      <c r="Y119" s="1">
        <v>3653.38</v>
      </c>
      <c r="Z119" s="1">
        <v>59628699.270000011</v>
      </c>
    </row>
    <row r="120" spans="2:26">
      <c r="B120" s="1">
        <v>21762700.901550002</v>
      </c>
      <c r="C120" s="1">
        <v>35357673.521970004</v>
      </c>
      <c r="D120" s="1">
        <v>109349.75616000002</v>
      </c>
      <c r="E120" s="1">
        <v>7570049.0886981618</v>
      </c>
      <c r="F120" s="1">
        <v>413830</v>
      </c>
      <c r="G120" s="1">
        <v>69032.451509651306</v>
      </c>
      <c r="H120" s="1">
        <v>0</v>
      </c>
      <c r="I120" s="1">
        <v>5041840</v>
      </c>
      <c r="J120" s="1">
        <v>53144.89127</v>
      </c>
      <c r="K120" s="1">
        <v>326420.24629000004</v>
      </c>
      <c r="L120" s="1">
        <v>1463038.2602924597</v>
      </c>
      <c r="M120" s="1">
        <v>49384.713799999998</v>
      </c>
      <c r="N120" s="1">
        <v>1644897.7741700001</v>
      </c>
      <c r="O120" s="1">
        <v>283288.14852000005</v>
      </c>
      <c r="P120" s="1">
        <v>982042.41123999993</v>
      </c>
      <c r="Q120" s="1">
        <v>826170.64482000005</v>
      </c>
      <c r="R120" s="1">
        <v>169936.89207</v>
      </c>
      <c r="S120" s="1">
        <v>433707.99156251783</v>
      </c>
      <c r="T120" s="1">
        <v>488319.7328</v>
      </c>
      <c r="U120" s="1">
        <v>3429.4451800000002</v>
      </c>
      <c r="V120" s="1">
        <v>6889730</v>
      </c>
      <c r="W120" s="1">
        <v>614031.98770850012</v>
      </c>
      <c r="X120" s="1">
        <v>1137782</v>
      </c>
      <c r="Y120" s="1">
        <v>5277.1566380000004</v>
      </c>
      <c r="Z120" s="1">
        <v>85695078.016249269</v>
      </c>
    </row>
    <row r="121" spans="2:26">
      <c r="B121" s="1">
        <v>21005214.93578</v>
      </c>
      <c r="C121" s="1">
        <v>35385603.955409996</v>
      </c>
      <c r="D121" s="1">
        <v>125567.64147999998</v>
      </c>
      <c r="E121" s="1">
        <v>15328000</v>
      </c>
      <c r="F121" s="1">
        <v>0</v>
      </c>
      <c r="G121" s="1">
        <v>94408.845300000001</v>
      </c>
      <c r="H121" s="1">
        <v>0</v>
      </c>
      <c r="I121" s="1">
        <v>4567781.22</v>
      </c>
      <c r="J121" s="1">
        <v>51496.175520000004</v>
      </c>
      <c r="K121" s="1">
        <v>387941.93701000005</v>
      </c>
      <c r="L121" s="1">
        <v>0</v>
      </c>
      <c r="M121" s="1">
        <v>41829.76268</v>
      </c>
      <c r="N121" s="1">
        <v>1826827.91</v>
      </c>
      <c r="O121" s="1">
        <v>0</v>
      </c>
      <c r="P121" s="1">
        <v>1102355.0168999999</v>
      </c>
      <c r="Q121" s="1">
        <v>981257.67821999989</v>
      </c>
      <c r="R121" s="1">
        <v>180586.29817000002</v>
      </c>
      <c r="S121" s="1">
        <v>470913.46958999999</v>
      </c>
      <c r="T121" s="1">
        <v>449922.25050999998</v>
      </c>
      <c r="U121" s="1">
        <v>2297.0691199999997</v>
      </c>
      <c r="V121" s="1">
        <v>5119160</v>
      </c>
      <c r="W121" s="1">
        <v>0</v>
      </c>
      <c r="X121" s="1">
        <v>753208.09190000012</v>
      </c>
      <c r="Y121" s="1">
        <v>234.94223000000002</v>
      </c>
      <c r="Z121" s="1">
        <v>21005214.93578</v>
      </c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133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Educación y Cultura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1646</v>
      </c>
      <c r="C8" s="57" t="s">
        <v>1647</v>
      </c>
      <c r="D8" s="57" t="s">
        <v>1648</v>
      </c>
      <c r="E8" s="64" t="s">
        <v>1649</v>
      </c>
      <c r="F8" s="57" t="s">
        <v>1650</v>
      </c>
      <c r="G8" s="57" t="s">
        <v>1651</v>
      </c>
      <c r="H8" s="64" t="s">
        <v>1652</v>
      </c>
      <c r="I8" s="57" t="s">
        <v>1653</v>
      </c>
      <c r="J8" s="57" t="s">
        <v>1654</v>
      </c>
      <c r="K8" s="64" t="s">
        <v>1655</v>
      </c>
      <c r="L8" s="57" t="s">
        <v>1656</v>
      </c>
      <c r="M8" s="57" t="s">
        <v>1657</v>
      </c>
      <c r="N8" s="64" t="s">
        <v>1658</v>
      </c>
      <c r="O8" s="57" t="s">
        <v>1659</v>
      </c>
      <c r="P8" s="57" t="s">
        <v>1660</v>
      </c>
      <c r="Q8" s="64" t="s">
        <v>1661</v>
      </c>
      <c r="R8" s="57" t="s">
        <v>1662</v>
      </c>
      <c r="S8" s="57" t="s">
        <v>1663</v>
      </c>
      <c r="T8" s="57" t="s">
        <v>1664</v>
      </c>
      <c r="U8" s="57" t="s">
        <v>1665</v>
      </c>
      <c r="V8" s="57" t="s">
        <v>1666</v>
      </c>
      <c r="W8" s="57" t="s">
        <v>1667</v>
      </c>
      <c r="X8" s="57" t="s">
        <v>1668</v>
      </c>
      <c r="Y8" s="57" t="s">
        <v>1669</v>
      </c>
      <c r="Z8" s="66" t="s">
        <v>1670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451126.85875228106</v>
      </c>
      <c r="C10" s="70">
        <v>1153050.6985990312</v>
      </c>
      <c r="D10" s="70">
        <v>43994.103896831206</v>
      </c>
      <c r="E10" s="70">
        <v>312041.95469339396</v>
      </c>
      <c r="F10" s="70">
        <v>97226.105572546017</v>
      </c>
      <c r="G10" s="70">
        <v>130040.21225792673</v>
      </c>
      <c r="H10" s="70">
        <v>59285.037636014182</v>
      </c>
      <c r="I10" s="70">
        <v>144441.84642691156</v>
      </c>
      <c r="J10" s="70">
        <v>92888.730106188392</v>
      </c>
      <c r="K10" s="70">
        <v>77127.75067326345</v>
      </c>
      <c r="L10" s="70">
        <v>47721.463573283603</v>
      </c>
      <c r="M10" s="70">
        <v>50832.773553973668</v>
      </c>
      <c r="N10" s="70">
        <v>128406.6012628349</v>
      </c>
      <c r="O10" s="70">
        <v>84833.842125647076</v>
      </c>
      <c r="P10" s="70">
        <v>105768.84869165931</v>
      </c>
      <c r="Q10" s="70">
        <v>107777.80918530776</v>
      </c>
      <c r="R10" s="70">
        <v>92791.541446814779</v>
      </c>
      <c r="S10" s="70">
        <v>74218.941017651698</v>
      </c>
      <c r="T10" s="70">
        <v>39407.947339041748</v>
      </c>
      <c r="U10" s="70">
        <v>67075.542936913858</v>
      </c>
      <c r="V10" s="70">
        <v>359030.28287190647</v>
      </c>
      <c r="W10" s="70">
        <v>75821.984889782194</v>
      </c>
      <c r="X10" s="70">
        <v>113218.53093040103</v>
      </c>
      <c r="Y10" s="70">
        <v>36385.933266807449</v>
      </c>
      <c r="Z10" s="71">
        <f>SUM(B10:Y10)</f>
        <v>3944515.3417064133</v>
      </c>
    </row>
    <row r="11" spans="1:26" ht="13.7" customHeight="1">
      <c r="A11" s="79">
        <v>1992</v>
      </c>
      <c r="B11" s="87">
        <v>711803.85665842553</v>
      </c>
      <c r="C11" s="88">
        <v>1609019.7829850058</v>
      </c>
      <c r="D11" s="88">
        <v>78806.041574362942</v>
      </c>
      <c r="E11" s="88">
        <v>487696.87068891665</v>
      </c>
      <c r="F11" s="88">
        <v>172869.34442473052</v>
      </c>
      <c r="G11" s="88">
        <v>208287.37647279719</v>
      </c>
      <c r="H11" s="88">
        <v>97581.983550698467</v>
      </c>
      <c r="I11" s="88">
        <v>241215.1738545433</v>
      </c>
      <c r="J11" s="88">
        <v>105705.58807210049</v>
      </c>
      <c r="K11" s="88">
        <v>100222.14492976494</v>
      </c>
      <c r="L11" s="88">
        <v>86238.630553384937</v>
      </c>
      <c r="M11" s="88">
        <v>68612.105221434933</v>
      </c>
      <c r="N11" s="88">
        <v>236738.4142530149</v>
      </c>
      <c r="O11" s="88">
        <v>137476.80212482947</v>
      </c>
      <c r="P11" s="88">
        <v>165774.76937478682</v>
      </c>
      <c r="Q11" s="88">
        <v>148653.45359269244</v>
      </c>
      <c r="R11" s="88">
        <v>165037.26910026482</v>
      </c>
      <c r="S11" s="88">
        <v>104855.16001481301</v>
      </c>
      <c r="T11" s="88">
        <v>73571.959482610662</v>
      </c>
      <c r="U11" s="88">
        <v>84113.889886211546</v>
      </c>
      <c r="V11" s="88">
        <v>581542.11485166207</v>
      </c>
      <c r="W11" s="88">
        <v>139395.18329090852</v>
      </c>
      <c r="X11" s="88">
        <v>176636.63360031802</v>
      </c>
      <c r="Y11" s="80">
        <v>55717.709884454998</v>
      </c>
      <c r="Z11" s="73">
        <f>SUM(B11:Y11)</f>
        <v>6037572.2584427316</v>
      </c>
    </row>
    <row r="12" spans="1:26" ht="13.7" customHeight="1">
      <c r="A12" s="79">
        <v>1993</v>
      </c>
      <c r="B12" s="87">
        <v>807861.26032381097</v>
      </c>
      <c r="C12" s="88">
        <v>2023431.42232306</v>
      </c>
      <c r="D12" s="88">
        <v>132105.87701725197</v>
      </c>
      <c r="E12" s="88">
        <v>607108.35607600643</v>
      </c>
      <c r="F12" s="88">
        <v>172735.41375528782</v>
      </c>
      <c r="G12" s="88">
        <v>216400.17094063002</v>
      </c>
      <c r="H12" s="88">
        <v>126787.79307966658</v>
      </c>
      <c r="I12" s="88">
        <v>277470.66780720942</v>
      </c>
      <c r="J12" s="88">
        <v>107535.53060744367</v>
      </c>
      <c r="K12" s="88">
        <v>122902.65176691915</v>
      </c>
      <c r="L12" s="88">
        <v>112580.83237307984</v>
      </c>
      <c r="M12" s="88">
        <v>93304.590520582802</v>
      </c>
      <c r="N12" s="88">
        <v>309320.86455584702</v>
      </c>
      <c r="O12" s="88">
        <v>168123.27339175713</v>
      </c>
      <c r="P12" s="88">
        <v>242198.75385359305</v>
      </c>
      <c r="Q12" s="88">
        <v>192970.32475211759</v>
      </c>
      <c r="R12" s="88">
        <v>169601.56253647979</v>
      </c>
      <c r="S12" s="88">
        <v>160474.71692269761</v>
      </c>
      <c r="T12" s="88">
        <v>106977.06708002857</v>
      </c>
      <c r="U12" s="88">
        <v>102315.67455895343</v>
      </c>
      <c r="V12" s="88">
        <v>691572.61936260096</v>
      </c>
      <c r="W12" s="88">
        <v>178006.03306230658</v>
      </c>
      <c r="X12" s="88">
        <v>215678.94708834693</v>
      </c>
      <c r="Y12" s="80">
        <v>74356.743255497466</v>
      </c>
      <c r="Z12" s="73">
        <f t="shared" ref="Z12:Z39" si="0">SUM(B12:Y12)</f>
        <v>7411821.1470111758</v>
      </c>
    </row>
    <row r="13" spans="1:26" ht="13.7" customHeight="1">
      <c r="A13" s="79">
        <v>1994</v>
      </c>
      <c r="B13" s="87">
        <v>778257.81773768959</v>
      </c>
      <c r="C13" s="88">
        <v>2279921.4237118079</v>
      </c>
      <c r="D13" s="88">
        <v>143393.17342671601</v>
      </c>
      <c r="E13" s="88">
        <v>640031.43959666311</v>
      </c>
      <c r="F13" s="88">
        <v>170142.37179788365</v>
      </c>
      <c r="G13" s="88">
        <v>217250.43680903959</v>
      </c>
      <c r="H13" s="88">
        <v>131343.16415119762</v>
      </c>
      <c r="I13" s="88">
        <v>298832.35193069786</v>
      </c>
      <c r="J13" s="88">
        <v>133640.22199711893</v>
      </c>
      <c r="K13" s="88">
        <v>155629.60121879855</v>
      </c>
      <c r="L13" s="88">
        <v>113835.12135343117</v>
      </c>
      <c r="M13" s="88">
        <v>105118.82071675477</v>
      </c>
      <c r="N13" s="88">
        <v>339501.37902253633</v>
      </c>
      <c r="O13" s="88">
        <v>176760.60198160753</v>
      </c>
      <c r="P13" s="88">
        <v>266847.07699307392</v>
      </c>
      <c r="Q13" s="88">
        <v>205856.8006769527</v>
      </c>
      <c r="R13" s="88">
        <v>197325.66327446431</v>
      </c>
      <c r="S13" s="88">
        <v>202958.16484661386</v>
      </c>
      <c r="T13" s="88">
        <v>125007.27056269824</v>
      </c>
      <c r="U13" s="88">
        <v>116110.78107061435</v>
      </c>
      <c r="V13" s="88">
        <v>704196.19976054924</v>
      </c>
      <c r="W13" s="88">
        <v>202742.23654095668</v>
      </c>
      <c r="X13" s="88">
        <v>258503.04755190035</v>
      </c>
      <c r="Y13" s="80">
        <v>77175.938814913257</v>
      </c>
      <c r="Z13" s="73">
        <f t="shared" si="0"/>
        <v>8040381.1055446779</v>
      </c>
    </row>
    <row r="14" spans="1:26" ht="13.7" customHeight="1">
      <c r="A14" s="79">
        <v>1995</v>
      </c>
      <c r="B14" s="87">
        <v>832729.84094268281</v>
      </c>
      <c r="C14" s="88">
        <v>2254769.012318938</v>
      </c>
      <c r="D14" s="88">
        <v>138338.47306285938</v>
      </c>
      <c r="E14" s="88">
        <v>636519.71349637525</v>
      </c>
      <c r="F14" s="88">
        <v>168148.1798996627</v>
      </c>
      <c r="G14" s="88">
        <v>231364.89777757536</v>
      </c>
      <c r="H14" s="88">
        <v>143510.09388375602</v>
      </c>
      <c r="I14" s="88">
        <v>309294.60237592552</v>
      </c>
      <c r="J14" s="88">
        <v>136176.0808187348</v>
      </c>
      <c r="K14" s="88">
        <v>166835.53612776153</v>
      </c>
      <c r="L14" s="88">
        <v>109495.82448122738</v>
      </c>
      <c r="M14" s="88">
        <v>131388.01655797791</v>
      </c>
      <c r="N14" s="88">
        <v>363266.47793923848</v>
      </c>
      <c r="O14" s="88">
        <v>185699.55754037705</v>
      </c>
      <c r="P14" s="88">
        <v>281884.63212162565</v>
      </c>
      <c r="Q14" s="88">
        <v>220740.10598169887</v>
      </c>
      <c r="R14" s="88">
        <v>199852.31245309729</v>
      </c>
      <c r="S14" s="88">
        <v>183015.7622976999</v>
      </c>
      <c r="T14" s="88">
        <v>122589.14174371763</v>
      </c>
      <c r="U14" s="88">
        <v>137440.71863777429</v>
      </c>
      <c r="V14" s="88">
        <v>765403.58020197484</v>
      </c>
      <c r="W14" s="88">
        <v>183902.16527000515</v>
      </c>
      <c r="X14" s="88">
        <v>296253.19406834571</v>
      </c>
      <c r="Y14" s="80">
        <v>81037.473490915567</v>
      </c>
      <c r="Z14" s="73">
        <f t="shared" si="0"/>
        <v>8279655.3934899485</v>
      </c>
    </row>
    <row r="15" spans="1:26" ht="13.7" customHeight="1">
      <c r="A15" s="79">
        <v>1996</v>
      </c>
      <c r="B15" s="87">
        <v>922088.59848545818</v>
      </c>
      <c r="C15" s="88">
        <v>2526592.7739044023</v>
      </c>
      <c r="D15" s="88">
        <v>129973.25066684152</v>
      </c>
      <c r="E15" s="88">
        <v>567722.81773892767</v>
      </c>
      <c r="F15" s="88">
        <v>173267.4816511026</v>
      </c>
      <c r="G15" s="88">
        <v>224808.62812717081</v>
      </c>
      <c r="H15" s="88">
        <v>132047.54815733081</v>
      </c>
      <c r="I15" s="88">
        <v>278754.63069830585</v>
      </c>
      <c r="J15" s="88">
        <v>131047.70566868532</v>
      </c>
      <c r="K15" s="88">
        <v>165280.16077866059</v>
      </c>
      <c r="L15" s="88">
        <v>105040.05060619225</v>
      </c>
      <c r="M15" s="88">
        <v>126125.919101194</v>
      </c>
      <c r="N15" s="88">
        <v>348267.38829158578</v>
      </c>
      <c r="O15" s="88">
        <v>183107.28854476288</v>
      </c>
      <c r="P15" s="88">
        <v>225533.52435158673</v>
      </c>
      <c r="Q15" s="88">
        <v>188133.927070804</v>
      </c>
      <c r="R15" s="88">
        <v>186497.11698571037</v>
      </c>
      <c r="S15" s="88">
        <v>137179.09082091873</v>
      </c>
      <c r="T15" s="88">
        <v>99438.568087898835</v>
      </c>
      <c r="U15" s="88">
        <v>134721.33723581093</v>
      </c>
      <c r="V15" s="88">
        <v>740399.08815248241</v>
      </c>
      <c r="W15" s="88">
        <v>181247.46139083945</v>
      </c>
      <c r="X15" s="88">
        <v>279439.87449979765</v>
      </c>
      <c r="Y15" s="80">
        <v>69532.405056168631</v>
      </c>
      <c r="Z15" s="73">
        <f t="shared" si="0"/>
        <v>8256246.6360726366</v>
      </c>
    </row>
    <row r="16" spans="1:26" ht="13.7" customHeight="1">
      <c r="A16" s="79">
        <v>1997</v>
      </c>
      <c r="B16" s="87">
        <v>924602.10309714009</v>
      </c>
      <c r="C16" s="88">
        <v>3252271.9194238381</v>
      </c>
      <c r="D16" s="88">
        <v>135908.46065925795</v>
      </c>
      <c r="E16" s="88">
        <v>672913.48284528882</v>
      </c>
      <c r="F16" s="88">
        <v>211243.15761128732</v>
      </c>
      <c r="G16" s="88">
        <v>240885.79845734307</v>
      </c>
      <c r="H16" s="88">
        <v>143447.65137989225</v>
      </c>
      <c r="I16" s="88">
        <v>299705.60421628162</v>
      </c>
      <c r="J16" s="88">
        <v>141795.70356043562</v>
      </c>
      <c r="K16" s="88">
        <v>167162.87314113652</v>
      </c>
      <c r="L16" s="88">
        <v>116561.10418280779</v>
      </c>
      <c r="M16" s="88">
        <v>113504.36587903199</v>
      </c>
      <c r="N16" s="88">
        <v>362785.18206317612</v>
      </c>
      <c r="O16" s="88">
        <v>192380.98570253185</v>
      </c>
      <c r="P16" s="88">
        <v>250602.30267813153</v>
      </c>
      <c r="Q16" s="88">
        <v>182244.24200290858</v>
      </c>
      <c r="R16" s="88">
        <v>212168.75112832244</v>
      </c>
      <c r="S16" s="88">
        <v>161609.57009194649</v>
      </c>
      <c r="T16" s="88">
        <v>96373.273800792638</v>
      </c>
      <c r="U16" s="88">
        <v>147728.54574480854</v>
      </c>
      <c r="V16" s="88">
        <v>757132.8967103723</v>
      </c>
      <c r="W16" s="88">
        <v>203637.42375085296</v>
      </c>
      <c r="X16" s="88">
        <v>271290.99641079432</v>
      </c>
      <c r="Y16" s="80">
        <v>76982.698651465311</v>
      </c>
      <c r="Z16" s="73">
        <f t="shared" si="0"/>
        <v>9334939.0931898411</v>
      </c>
    </row>
    <row r="17" spans="1:26" ht="13.7" customHeight="1">
      <c r="A17" s="79">
        <v>1998</v>
      </c>
      <c r="B17" s="87">
        <v>956095.36080259748</v>
      </c>
      <c r="C17" s="88">
        <v>3423377.2701067864</v>
      </c>
      <c r="D17" s="88">
        <v>146760.65670812345</v>
      </c>
      <c r="E17" s="88">
        <v>677478.22120073612</v>
      </c>
      <c r="F17" s="88">
        <v>225335.8780639683</v>
      </c>
      <c r="G17" s="88">
        <v>258335.8670206627</v>
      </c>
      <c r="H17" s="88">
        <v>156395.00139334926</v>
      </c>
      <c r="I17" s="88">
        <v>316173.99247400375</v>
      </c>
      <c r="J17" s="88">
        <v>166431.28710316613</v>
      </c>
      <c r="K17" s="88">
        <v>178178.85532764019</v>
      </c>
      <c r="L17" s="88">
        <v>126253.94329014752</v>
      </c>
      <c r="M17" s="88">
        <v>122435.14625759679</v>
      </c>
      <c r="N17" s="88">
        <v>381465.70054229518</v>
      </c>
      <c r="O17" s="88">
        <v>201384.82886221461</v>
      </c>
      <c r="P17" s="88">
        <v>265751.42774208472</v>
      </c>
      <c r="Q17" s="88">
        <v>185073.58807813781</v>
      </c>
      <c r="R17" s="88">
        <v>204670.96034851324</v>
      </c>
      <c r="S17" s="88">
        <v>162094.05781132026</v>
      </c>
      <c r="T17" s="88">
        <v>97890.794030600562</v>
      </c>
      <c r="U17" s="88">
        <v>165379.66790159373</v>
      </c>
      <c r="V17" s="88">
        <v>783582.89104165533</v>
      </c>
      <c r="W17" s="88">
        <v>212171.09999138143</v>
      </c>
      <c r="X17" s="88">
        <v>269281.21267346496</v>
      </c>
      <c r="Y17" s="80">
        <v>86975.782739484304</v>
      </c>
      <c r="Z17" s="73">
        <f t="shared" si="0"/>
        <v>9768973.4915115237</v>
      </c>
    </row>
    <row r="18" spans="1:26" ht="13.7" customHeight="1">
      <c r="A18" s="79">
        <v>1999</v>
      </c>
      <c r="B18" s="87">
        <v>1015551.8768634311</v>
      </c>
      <c r="C18" s="88">
        <v>3816320.3025528635</v>
      </c>
      <c r="D18" s="88">
        <v>147595.21952988015</v>
      </c>
      <c r="E18" s="88">
        <v>727683.3246096404</v>
      </c>
      <c r="F18" s="88">
        <v>225498.56997823456</v>
      </c>
      <c r="G18" s="88">
        <v>298611.09504456579</v>
      </c>
      <c r="H18" s="88">
        <v>158480.70837526559</v>
      </c>
      <c r="I18" s="88">
        <v>359519.52477991144</v>
      </c>
      <c r="J18" s="88">
        <v>172198.57296991532</v>
      </c>
      <c r="K18" s="88">
        <v>212073.70204596565</v>
      </c>
      <c r="L18" s="88">
        <v>133320.90917844718</v>
      </c>
      <c r="M18" s="88">
        <v>142332.97894535644</v>
      </c>
      <c r="N18" s="88">
        <v>458498.61557575775</v>
      </c>
      <c r="O18" s="88">
        <v>242596.50804615964</v>
      </c>
      <c r="P18" s="88">
        <v>308532.52110175736</v>
      </c>
      <c r="Q18" s="88">
        <v>186820.23090875871</v>
      </c>
      <c r="R18" s="88">
        <v>223324.90660584019</v>
      </c>
      <c r="S18" s="88">
        <v>186378.9095412124</v>
      </c>
      <c r="T18" s="88">
        <v>124866.93498552624</v>
      </c>
      <c r="U18" s="88">
        <v>170916.34355213243</v>
      </c>
      <c r="V18" s="88">
        <v>835181.46427458373</v>
      </c>
      <c r="W18" s="88">
        <v>222635.83102349541</v>
      </c>
      <c r="X18" s="88">
        <v>292903.37093517836</v>
      </c>
      <c r="Y18" s="80">
        <v>87638.734035760324</v>
      </c>
      <c r="Z18" s="73">
        <f t="shared" si="0"/>
        <v>10749481.155459639</v>
      </c>
    </row>
    <row r="19" spans="1:26" ht="13.7" customHeight="1">
      <c r="A19" s="79">
        <v>2000</v>
      </c>
      <c r="B19" s="87">
        <v>1053548.6142822478</v>
      </c>
      <c r="C19" s="88">
        <v>3914798.2784752348</v>
      </c>
      <c r="D19" s="88">
        <v>141403.67168035466</v>
      </c>
      <c r="E19" s="88">
        <v>835694.04327619565</v>
      </c>
      <c r="F19" s="88">
        <v>248334.24173638082</v>
      </c>
      <c r="G19" s="88">
        <v>292468.87811363855</v>
      </c>
      <c r="H19" s="88">
        <v>159060.20398065937</v>
      </c>
      <c r="I19" s="88">
        <v>370345.11439129076</v>
      </c>
      <c r="J19" s="88">
        <v>168880.87016820352</v>
      </c>
      <c r="K19" s="88">
        <v>203643.99189559926</v>
      </c>
      <c r="L19" s="88">
        <v>132394.41591351241</v>
      </c>
      <c r="M19" s="88">
        <v>148845.65180319839</v>
      </c>
      <c r="N19" s="88">
        <v>457768.34231980221</v>
      </c>
      <c r="O19" s="88">
        <v>233820.52670931071</v>
      </c>
      <c r="P19" s="88">
        <v>297258.16526280978</v>
      </c>
      <c r="Q19" s="88">
        <v>213037.60642704254</v>
      </c>
      <c r="R19" s="88">
        <v>230373.1518853067</v>
      </c>
      <c r="S19" s="88">
        <v>198143.59986456882</v>
      </c>
      <c r="T19" s="88">
        <v>139063.62422989594</v>
      </c>
      <c r="U19" s="88">
        <v>171406.46915840261</v>
      </c>
      <c r="V19" s="88">
        <v>859220.42296297243</v>
      </c>
      <c r="W19" s="88">
        <v>235585.21075741079</v>
      </c>
      <c r="X19" s="88">
        <v>281677.36891609553</v>
      </c>
      <c r="Y19" s="80">
        <v>74888.73457423909</v>
      </c>
      <c r="Z19" s="73">
        <f t="shared" si="0"/>
        <v>11061661.198784372</v>
      </c>
    </row>
    <row r="20" spans="1:26" ht="13.7" customHeight="1">
      <c r="A20" s="79">
        <v>2001</v>
      </c>
      <c r="B20" s="87">
        <v>1025343.7419099058</v>
      </c>
      <c r="C20" s="88">
        <v>3873133.5329587231</v>
      </c>
      <c r="D20" s="88">
        <v>141945.05445386979</v>
      </c>
      <c r="E20" s="88">
        <v>964418.06411407562</v>
      </c>
      <c r="F20" s="88">
        <v>241559.60249056504</v>
      </c>
      <c r="G20" s="88">
        <v>286402.05258208874</v>
      </c>
      <c r="H20" s="88">
        <v>161812.68929954848</v>
      </c>
      <c r="I20" s="88">
        <v>342208.70487720642</v>
      </c>
      <c r="J20" s="88">
        <v>162129.63566326632</v>
      </c>
      <c r="K20" s="88">
        <v>213190.92843063001</v>
      </c>
      <c r="L20" s="88">
        <v>130295.82542469763</v>
      </c>
      <c r="M20" s="88">
        <v>140777.01573437019</v>
      </c>
      <c r="N20" s="88">
        <v>440028.90695956047</v>
      </c>
      <c r="O20" s="88">
        <v>215510.9919650119</v>
      </c>
      <c r="P20" s="88">
        <v>308270.21696436516</v>
      </c>
      <c r="Q20" s="88">
        <v>195475.78022318109</v>
      </c>
      <c r="R20" s="88">
        <v>215017.96891211439</v>
      </c>
      <c r="S20" s="88">
        <v>195588.70226382028</v>
      </c>
      <c r="T20" s="88">
        <v>187441.15006969834</v>
      </c>
      <c r="U20" s="88">
        <v>175489.09822382752</v>
      </c>
      <c r="V20" s="88">
        <v>797044.22842043033</v>
      </c>
      <c r="W20" s="88">
        <v>230263.57355419709</v>
      </c>
      <c r="X20" s="88">
        <v>293640.21595846053</v>
      </c>
      <c r="Y20" s="80">
        <v>74015.264945836956</v>
      </c>
      <c r="Z20" s="73">
        <f t="shared" si="0"/>
        <v>11011002.946399452</v>
      </c>
    </row>
    <row r="21" spans="1:26" ht="13.7" customHeight="1">
      <c r="A21" s="79">
        <v>2002</v>
      </c>
      <c r="B21" s="87">
        <v>1007452.470129593</v>
      </c>
      <c r="C21" s="88">
        <v>3612914.0275302916</v>
      </c>
      <c r="D21" s="88">
        <v>152976.98190661287</v>
      </c>
      <c r="E21" s="88">
        <v>887386.71458214021</v>
      </c>
      <c r="F21" s="88">
        <v>224943.91203273871</v>
      </c>
      <c r="G21" s="88">
        <v>286577.99074397254</v>
      </c>
      <c r="H21" s="88">
        <v>200052.10352679758</v>
      </c>
      <c r="I21" s="88">
        <v>312920.7366298135</v>
      </c>
      <c r="J21" s="88">
        <v>171108.54437073076</v>
      </c>
      <c r="K21" s="88">
        <v>191239.25919383959</v>
      </c>
      <c r="L21" s="88">
        <v>130908.27790421994</v>
      </c>
      <c r="M21" s="88">
        <v>131048.17270966478</v>
      </c>
      <c r="N21" s="88">
        <v>423317.96250599541</v>
      </c>
      <c r="O21" s="88">
        <v>218954.80471275741</v>
      </c>
      <c r="P21" s="88">
        <v>318638.39167636255</v>
      </c>
      <c r="Q21" s="88">
        <v>189598.35145717976</v>
      </c>
      <c r="R21" s="88">
        <v>198996.62021067677</v>
      </c>
      <c r="S21" s="88">
        <v>186613.12793395988</v>
      </c>
      <c r="T21" s="88">
        <v>180066.27846829809</v>
      </c>
      <c r="U21" s="88">
        <v>176545.45059354792</v>
      </c>
      <c r="V21" s="88">
        <v>787695.52316549106</v>
      </c>
      <c r="W21" s="88">
        <v>231529.10450819391</v>
      </c>
      <c r="X21" s="88">
        <v>330504.09131223254</v>
      </c>
      <c r="Y21" s="80">
        <v>75984.900014232713</v>
      </c>
      <c r="Z21" s="73">
        <f t="shared" si="0"/>
        <v>10627973.797819342</v>
      </c>
    </row>
    <row r="22" spans="1:26" ht="13.7" customHeight="1">
      <c r="A22" s="79">
        <v>2003</v>
      </c>
      <c r="B22" s="87">
        <v>1192139.4189892868</v>
      </c>
      <c r="C22" s="88">
        <v>3796242.6559388936</v>
      </c>
      <c r="D22" s="88">
        <v>169800.896507358</v>
      </c>
      <c r="E22" s="88">
        <v>947407.07325423998</v>
      </c>
      <c r="F22" s="88">
        <v>247602.60305307002</v>
      </c>
      <c r="G22" s="88">
        <v>334603.93053385901</v>
      </c>
      <c r="H22" s="88">
        <v>254554.74383180455</v>
      </c>
      <c r="I22" s="88">
        <v>374877.93910538702</v>
      </c>
      <c r="J22" s="88">
        <v>175648.78091471465</v>
      </c>
      <c r="K22" s="88">
        <v>215181.19513837798</v>
      </c>
      <c r="L22" s="88">
        <v>137272.11094559464</v>
      </c>
      <c r="M22" s="88">
        <v>151090.30524160177</v>
      </c>
      <c r="N22" s="88">
        <v>525142.61376723519</v>
      </c>
      <c r="O22" s="88">
        <v>242861.43426638198</v>
      </c>
      <c r="P22" s="88">
        <v>431664.41727717192</v>
      </c>
      <c r="Q22" s="88">
        <v>211564.74318865521</v>
      </c>
      <c r="R22" s="88">
        <v>214486.46938867297</v>
      </c>
      <c r="S22" s="88">
        <v>187509.69874807299</v>
      </c>
      <c r="T22" s="88">
        <v>111173.09099999999</v>
      </c>
      <c r="U22" s="88">
        <v>285897.79009693634</v>
      </c>
      <c r="V22" s="88">
        <v>878923.01120331313</v>
      </c>
      <c r="W22" s="88">
        <v>211331.44607625101</v>
      </c>
      <c r="X22" s="88">
        <v>294982.98013100046</v>
      </c>
      <c r="Y22" s="80">
        <v>126586.141191623</v>
      </c>
      <c r="Z22" s="73">
        <f t="shared" si="0"/>
        <v>11718545.489789503</v>
      </c>
    </row>
    <row r="23" spans="1:26" ht="13.7" customHeight="1">
      <c r="A23" s="79">
        <v>2004</v>
      </c>
      <c r="B23" s="87">
        <v>1289688.7378455994</v>
      </c>
      <c r="C23" s="88">
        <v>4827939.66166119</v>
      </c>
      <c r="D23" s="88">
        <v>194865.26496</v>
      </c>
      <c r="E23" s="88">
        <v>1072483.3748539274</v>
      </c>
      <c r="F23" s="88">
        <v>318419.8647534562</v>
      </c>
      <c r="G23" s="88">
        <v>452697.99512901</v>
      </c>
      <c r="H23" s="88">
        <v>352480.514707706</v>
      </c>
      <c r="I23" s="88">
        <v>521575.381803027</v>
      </c>
      <c r="J23" s="88">
        <v>234842.72856107098</v>
      </c>
      <c r="K23" s="88">
        <v>277307.73761244956</v>
      </c>
      <c r="L23" s="88">
        <v>161570.78460400566</v>
      </c>
      <c r="M23" s="88">
        <v>176971.5809432485</v>
      </c>
      <c r="N23" s="88">
        <v>622352.48767449998</v>
      </c>
      <c r="O23" s="88">
        <v>326825.63920904702</v>
      </c>
      <c r="P23" s="88">
        <v>531238.04304870195</v>
      </c>
      <c r="Q23" s="88">
        <v>284839.60068269912</v>
      </c>
      <c r="R23" s="88">
        <v>266651.1722921438</v>
      </c>
      <c r="S23" s="88">
        <v>205865.52152046701</v>
      </c>
      <c r="T23" s="88">
        <v>163378.38028899999</v>
      </c>
      <c r="U23" s="88">
        <v>299527.76802249928</v>
      </c>
      <c r="V23" s="88">
        <v>1121328.8476129323</v>
      </c>
      <c r="W23" s="88">
        <v>303837.27244215499</v>
      </c>
      <c r="X23" s="88">
        <v>459893.90883932699</v>
      </c>
      <c r="Y23" s="80">
        <v>154253.61390999999</v>
      </c>
      <c r="Z23" s="73">
        <f t="shared" si="0"/>
        <v>14620835.882978166</v>
      </c>
    </row>
    <row r="24" spans="1:26" ht="13.7" customHeight="1">
      <c r="A24" s="79">
        <v>2005</v>
      </c>
      <c r="B24" s="87">
        <v>1756227.7382400001</v>
      </c>
      <c r="C24" s="88">
        <v>6801530</v>
      </c>
      <c r="D24" s="88">
        <v>271458.80250369362</v>
      </c>
      <c r="E24" s="88">
        <v>1385046.4669999999</v>
      </c>
      <c r="F24" s="88">
        <v>514652.00000000006</v>
      </c>
      <c r="G24" s="88">
        <v>606141.98635999986</v>
      </c>
      <c r="H24" s="88">
        <v>488115.54693781701</v>
      </c>
      <c r="I24" s="88">
        <v>662223.54399999999</v>
      </c>
      <c r="J24" s="88">
        <v>326457.82676182722</v>
      </c>
      <c r="K24" s="88">
        <v>424127</v>
      </c>
      <c r="L24" s="88">
        <v>220891.046</v>
      </c>
      <c r="M24" s="88">
        <v>220200.23112369532</v>
      </c>
      <c r="N24" s="88">
        <v>771955.64194873197</v>
      </c>
      <c r="O24" s="88">
        <v>409139.97005</v>
      </c>
      <c r="P24" s="88">
        <v>623016.25600000005</v>
      </c>
      <c r="Q24" s="88">
        <v>434409.81331000006</v>
      </c>
      <c r="R24" s="88">
        <v>410621.51465999999</v>
      </c>
      <c r="S24" s="88">
        <v>323346.77282649925</v>
      </c>
      <c r="T24" s="88">
        <v>268024.55016877549</v>
      </c>
      <c r="U24" s="88">
        <v>404245.41570958501</v>
      </c>
      <c r="V24" s="88">
        <v>1429911.9480000001</v>
      </c>
      <c r="W24" s="88">
        <v>397670</v>
      </c>
      <c r="X24" s="88">
        <v>517483.79791256186</v>
      </c>
      <c r="Y24" s="80">
        <v>204020.09948044852</v>
      </c>
      <c r="Z24" s="73">
        <f t="shared" si="0"/>
        <v>19870917.968993634</v>
      </c>
    </row>
    <row r="25" spans="1:26" ht="13.7" customHeight="1">
      <c r="A25" s="79">
        <v>2006</v>
      </c>
      <c r="B25" s="87">
        <v>2404124.2559699998</v>
      </c>
      <c r="C25" s="88">
        <v>8950000.000004001</v>
      </c>
      <c r="D25" s="88">
        <v>386640.42404000001</v>
      </c>
      <c r="E25" s="88">
        <v>1879342.4582659951</v>
      </c>
      <c r="F25" s="88">
        <v>588075.77039688698</v>
      </c>
      <c r="G25" s="88">
        <v>785746.83935000002</v>
      </c>
      <c r="H25" s="88">
        <v>616053.54147699988</v>
      </c>
      <c r="I25" s="88">
        <v>848785.72720999992</v>
      </c>
      <c r="J25" s="88">
        <v>401160</v>
      </c>
      <c r="K25" s="88">
        <v>519223.37355000013</v>
      </c>
      <c r="L25" s="88">
        <v>277748.52121418598</v>
      </c>
      <c r="M25" s="88">
        <v>289886.65688620677</v>
      </c>
      <c r="N25" s="88">
        <v>1024954.3170710001</v>
      </c>
      <c r="O25" s="88">
        <v>592656.38</v>
      </c>
      <c r="P25" s="88">
        <v>813900.23867000011</v>
      </c>
      <c r="Q25" s="88">
        <v>578070.82787000004</v>
      </c>
      <c r="R25" s="88">
        <v>481944.79366000002</v>
      </c>
      <c r="S25" s="88">
        <v>461581.26353231445</v>
      </c>
      <c r="T25" s="88">
        <v>291244.34887200018</v>
      </c>
      <c r="U25" s="88">
        <v>538251.49653300736</v>
      </c>
      <c r="V25" s="88">
        <v>1976715</v>
      </c>
      <c r="W25" s="88">
        <v>556742.18137999997</v>
      </c>
      <c r="X25" s="88">
        <v>713436.90124411753</v>
      </c>
      <c r="Y25" s="80">
        <v>278244.94684999995</v>
      </c>
      <c r="Z25" s="73">
        <f t="shared" si="0"/>
        <v>26254530.264046714</v>
      </c>
    </row>
    <row r="26" spans="1:26" ht="13.7" customHeight="1">
      <c r="A26" s="79">
        <v>2007</v>
      </c>
      <c r="B26" s="87">
        <v>3128843.321</v>
      </c>
      <c r="C26" s="88">
        <v>11478981.949838296</v>
      </c>
      <c r="D26" s="88">
        <v>506561.15897999995</v>
      </c>
      <c r="E26" s="88">
        <v>2417862.4159999997</v>
      </c>
      <c r="F26" s="88">
        <v>785469.47852999996</v>
      </c>
      <c r="G26" s="88">
        <v>1165376.0899200002</v>
      </c>
      <c r="H26" s="88">
        <v>770128.08254999993</v>
      </c>
      <c r="I26" s="88">
        <v>1151594.3793599999</v>
      </c>
      <c r="J26" s="88">
        <v>607926</v>
      </c>
      <c r="K26" s="88">
        <v>743709.18221531867</v>
      </c>
      <c r="L26" s="88">
        <v>352522.19838716887</v>
      </c>
      <c r="M26" s="88">
        <v>360287.70212999987</v>
      </c>
      <c r="N26" s="88">
        <v>1324514</v>
      </c>
      <c r="O26" s="88">
        <v>855652.8</v>
      </c>
      <c r="P26" s="88">
        <v>1067639.77608</v>
      </c>
      <c r="Q26" s="88">
        <v>734596.45626500004</v>
      </c>
      <c r="R26" s="88">
        <v>698545.91872279998</v>
      </c>
      <c r="S26" s="88">
        <v>569404.09394469601</v>
      </c>
      <c r="T26" s="88">
        <v>414411.08919452748</v>
      </c>
      <c r="U26" s="88">
        <v>845366.2818</v>
      </c>
      <c r="V26" s="88">
        <v>2695177.3539900002</v>
      </c>
      <c r="W26" s="88">
        <v>691937</v>
      </c>
      <c r="X26" s="88">
        <v>1065510.4523400378</v>
      </c>
      <c r="Y26" s="80">
        <v>405000</v>
      </c>
      <c r="Z26" s="73">
        <f t="shared" si="0"/>
        <v>34837017.181247853</v>
      </c>
    </row>
    <row r="27" spans="1:26" ht="13.7" customHeight="1">
      <c r="A27" s="79">
        <v>2008</v>
      </c>
      <c r="B27" s="87">
        <v>3989699.2</v>
      </c>
      <c r="C27" s="88">
        <v>16403640.752155777</v>
      </c>
      <c r="D27" s="88">
        <v>763069.46568000002</v>
      </c>
      <c r="E27" s="88">
        <v>3294533.628</v>
      </c>
      <c r="F27" s="88">
        <v>1099421.8256099999</v>
      </c>
      <c r="G27" s="88">
        <v>1651317.2975699999</v>
      </c>
      <c r="H27" s="88">
        <v>995442.51196999976</v>
      </c>
      <c r="I27" s="88">
        <v>1603457.8665100001</v>
      </c>
      <c r="J27" s="88">
        <v>877720.1537299999</v>
      </c>
      <c r="K27" s="88">
        <v>990052.81912502984</v>
      </c>
      <c r="L27" s="88">
        <v>462798.88751460612</v>
      </c>
      <c r="M27" s="88">
        <v>480906.32088000001</v>
      </c>
      <c r="N27" s="88">
        <v>1800770.9</v>
      </c>
      <c r="O27" s="88">
        <v>1077493.1599999999</v>
      </c>
      <c r="P27" s="88">
        <v>1479981.8089999999</v>
      </c>
      <c r="Q27" s="88">
        <v>965670.71003000007</v>
      </c>
      <c r="R27" s="88">
        <v>951129.28</v>
      </c>
      <c r="S27" s="88">
        <v>768231.65862999996</v>
      </c>
      <c r="T27" s="88">
        <v>585838.41132976627</v>
      </c>
      <c r="U27" s="88">
        <v>935949.18116000004</v>
      </c>
      <c r="V27" s="88">
        <v>3647366.6746900002</v>
      </c>
      <c r="W27" s="88">
        <v>941563.53203999996</v>
      </c>
      <c r="X27" s="88">
        <v>1436172.0857000002</v>
      </c>
      <c r="Y27" s="80">
        <v>455200</v>
      </c>
      <c r="Z27" s="73">
        <f t="shared" si="0"/>
        <v>47657428.131325178</v>
      </c>
    </row>
    <row r="28" spans="1:26" ht="13.7" customHeight="1">
      <c r="A28" s="79">
        <v>2009</v>
      </c>
      <c r="B28" s="87">
        <v>5070364.3390100002</v>
      </c>
      <c r="C28" s="88">
        <v>20268467</v>
      </c>
      <c r="D28" s="88">
        <v>822930.38100000005</v>
      </c>
      <c r="E28" s="88">
        <v>4033794.1689999998</v>
      </c>
      <c r="F28" s="88">
        <v>1246407.40582</v>
      </c>
      <c r="G28" s="88">
        <v>1975948.49</v>
      </c>
      <c r="H28" s="88">
        <v>1151073</v>
      </c>
      <c r="I28" s="88">
        <v>1940801.4202000005</v>
      </c>
      <c r="J28" s="88">
        <v>1089109.0227599998</v>
      </c>
      <c r="K28" s="88">
        <v>1170816.4650399997</v>
      </c>
      <c r="L28" s="88">
        <v>586857</v>
      </c>
      <c r="M28" s="88">
        <v>665345.91599999997</v>
      </c>
      <c r="N28" s="88">
        <v>2177780</v>
      </c>
      <c r="O28" s="88">
        <v>1324321</v>
      </c>
      <c r="P28" s="88">
        <v>1720836</v>
      </c>
      <c r="Q28" s="88">
        <v>1142022.4798200002</v>
      </c>
      <c r="R28" s="88">
        <v>1157721.77446</v>
      </c>
      <c r="S28" s="88">
        <v>957423</v>
      </c>
      <c r="T28" s="88">
        <v>556028.97096000006</v>
      </c>
      <c r="U28" s="88">
        <v>1076364.0153300001</v>
      </c>
      <c r="V28" s="88">
        <v>4597422</v>
      </c>
      <c r="W28" s="88">
        <v>1138436</v>
      </c>
      <c r="X28" s="88">
        <v>1639837</v>
      </c>
      <c r="Y28" s="80">
        <v>601281.71675999986</v>
      </c>
      <c r="Z28" s="73">
        <f t="shared" si="0"/>
        <v>58111388.566160001</v>
      </c>
    </row>
    <row r="29" spans="1:26" ht="13.7" customHeight="1">
      <c r="A29" s="79">
        <v>2010</v>
      </c>
      <c r="B29" s="87">
        <v>5960097.3431700002</v>
      </c>
      <c r="C29" s="88">
        <v>23287856.459463045</v>
      </c>
      <c r="D29" s="88">
        <v>973368.28595000005</v>
      </c>
      <c r="E29" s="88">
        <v>4912634.1610000003</v>
      </c>
      <c r="F29" s="88">
        <v>1580948.63206</v>
      </c>
      <c r="G29" s="88">
        <v>2327457.67</v>
      </c>
      <c r="H29" s="88">
        <v>1523476.9644899999</v>
      </c>
      <c r="I29" s="88">
        <v>2452687.0814999999</v>
      </c>
      <c r="J29" s="88">
        <v>1474685.445830361</v>
      </c>
      <c r="K29" s="88">
        <v>1419971.7953599999</v>
      </c>
      <c r="L29" s="88">
        <v>1004001</v>
      </c>
      <c r="M29" s="88">
        <v>864813.2</v>
      </c>
      <c r="N29" s="88">
        <v>2674298.4702499998</v>
      </c>
      <c r="O29" s="88">
        <v>1665191.05</v>
      </c>
      <c r="P29" s="88">
        <v>1936383.4022199998</v>
      </c>
      <c r="Q29" s="88">
        <v>1406148.3070599998</v>
      </c>
      <c r="R29" s="88">
        <v>1439826.3153799998</v>
      </c>
      <c r="S29" s="88">
        <v>1233894.6596291752</v>
      </c>
      <c r="T29" s="88">
        <v>797959.16711000004</v>
      </c>
      <c r="U29" s="88">
        <v>1284452.4658600001</v>
      </c>
      <c r="V29" s="88">
        <v>5768102.4725899994</v>
      </c>
      <c r="W29" s="88">
        <v>1445604.9688000001</v>
      </c>
      <c r="X29" s="88">
        <v>2084382.5849300001</v>
      </c>
      <c r="Y29" s="80">
        <v>722707.48100000003</v>
      </c>
      <c r="Z29" s="73">
        <f t="shared" si="0"/>
        <v>70240949.383652598</v>
      </c>
    </row>
    <row r="30" spans="1:26" ht="13.7" customHeight="1">
      <c r="A30" s="79">
        <v>2011</v>
      </c>
      <c r="B30" s="87">
        <v>8467805.5687199999</v>
      </c>
      <c r="C30" s="88">
        <v>31522000</v>
      </c>
      <c r="D30" s="88">
        <v>1279346.7333299997</v>
      </c>
      <c r="E30" s="88">
        <v>7372963.1464511575</v>
      </c>
      <c r="F30" s="88">
        <v>2393628.3714600001</v>
      </c>
      <c r="G30" s="88">
        <v>3164566.4517418924</v>
      </c>
      <c r="H30" s="88">
        <v>1985241.9654899999</v>
      </c>
      <c r="I30" s="88">
        <v>3464666.0935710003</v>
      </c>
      <c r="J30" s="88">
        <v>1962770.071967897</v>
      </c>
      <c r="K30" s="88">
        <v>1970326.0968600002</v>
      </c>
      <c r="L30" s="88">
        <v>1177124.5507750469</v>
      </c>
      <c r="M30" s="88">
        <v>1079005.4604599976</v>
      </c>
      <c r="N30" s="88">
        <v>3910499.8540700004</v>
      </c>
      <c r="O30" s="88">
        <v>2513166.63</v>
      </c>
      <c r="P30" s="88">
        <v>2548000</v>
      </c>
      <c r="Q30" s="88">
        <v>2033281.2255199999</v>
      </c>
      <c r="R30" s="88">
        <v>1975340.77</v>
      </c>
      <c r="S30" s="88">
        <v>1604934.6042000002</v>
      </c>
      <c r="T30" s="88">
        <v>1033584.6632213807</v>
      </c>
      <c r="U30" s="88">
        <v>1683436.54559</v>
      </c>
      <c r="V30" s="88">
        <v>8543941.7929081451</v>
      </c>
      <c r="W30" s="88">
        <v>2035649</v>
      </c>
      <c r="X30" s="88">
        <v>2894536</v>
      </c>
      <c r="Y30" s="80">
        <v>1024276.1491799999</v>
      </c>
      <c r="Z30" s="73">
        <f t="shared" si="0"/>
        <v>97640091.745516494</v>
      </c>
    </row>
    <row r="31" spans="1:26" ht="13.7" customHeight="1">
      <c r="A31" s="79">
        <v>2012</v>
      </c>
      <c r="B31" s="87">
        <v>10231950.923316667</v>
      </c>
      <c r="C31" s="88">
        <v>38485100</v>
      </c>
      <c r="D31" s="88">
        <v>1573503.27147</v>
      </c>
      <c r="E31" s="88">
        <v>9531443.4220000003</v>
      </c>
      <c r="F31" s="88">
        <v>3425942.0577299995</v>
      </c>
      <c r="G31" s="88">
        <v>4097286.7920210054</v>
      </c>
      <c r="H31" s="88">
        <v>2480582.1279899999</v>
      </c>
      <c r="I31" s="88">
        <v>4229486.4496900002</v>
      </c>
      <c r="J31" s="88">
        <v>2053834.42148</v>
      </c>
      <c r="K31" s="88">
        <v>2367937.2823400004</v>
      </c>
      <c r="L31" s="88">
        <v>1477257.7761524476</v>
      </c>
      <c r="M31" s="88">
        <v>1394413.5690164398</v>
      </c>
      <c r="N31" s="88">
        <v>5039417.7325436873</v>
      </c>
      <c r="O31" s="88">
        <v>3403094.3</v>
      </c>
      <c r="P31" s="88">
        <v>3254188.7679999997</v>
      </c>
      <c r="Q31" s="88">
        <v>2634133.4259899994</v>
      </c>
      <c r="R31" s="88">
        <v>2608730.4619700005</v>
      </c>
      <c r="S31" s="88">
        <v>1944533.1572000002</v>
      </c>
      <c r="T31" s="88">
        <v>1249114.437649955</v>
      </c>
      <c r="U31" s="88">
        <v>1976200.5539800001</v>
      </c>
      <c r="V31" s="88">
        <v>10123284.060382791</v>
      </c>
      <c r="W31" s="88">
        <v>2370688.8278600001</v>
      </c>
      <c r="X31" s="88">
        <v>3750142.7826858247</v>
      </c>
      <c r="Y31" s="80">
        <v>1279145.9045699998</v>
      </c>
      <c r="Z31" s="73">
        <f t="shared" si="0"/>
        <v>120981412.50603881</v>
      </c>
    </row>
    <row r="32" spans="1:26" ht="13.7" customHeight="1">
      <c r="A32" s="79">
        <v>2013</v>
      </c>
      <c r="B32" s="87">
        <v>13714643.058920002</v>
      </c>
      <c r="C32" s="88">
        <v>47861256.29518</v>
      </c>
      <c r="D32" s="88">
        <v>2065215.0961900002</v>
      </c>
      <c r="E32" s="88">
        <v>12206340.801000001</v>
      </c>
      <c r="F32" s="88">
        <v>4009040.2606000006</v>
      </c>
      <c r="G32" s="88">
        <v>5019388.3003199995</v>
      </c>
      <c r="H32" s="88">
        <v>3196872.5466900002</v>
      </c>
      <c r="I32" s="88">
        <v>5556047.9545000009</v>
      </c>
      <c r="J32" s="88">
        <v>2615513.8595441058</v>
      </c>
      <c r="K32" s="88">
        <v>3149625.4963300005</v>
      </c>
      <c r="L32" s="88">
        <v>1975967.9629880541</v>
      </c>
      <c r="M32" s="88">
        <v>1694518.8785900024</v>
      </c>
      <c r="N32" s="88">
        <v>6579613.3196530994</v>
      </c>
      <c r="O32" s="88">
        <v>4418017.6411100002</v>
      </c>
      <c r="P32" s="88">
        <v>4090207.3309999993</v>
      </c>
      <c r="Q32" s="88">
        <v>3725731.8045410006</v>
      </c>
      <c r="R32" s="88">
        <v>3355109.2375899996</v>
      </c>
      <c r="S32" s="88">
        <v>2713316.6730199996</v>
      </c>
      <c r="T32" s="88">
        <v>1525223.4996401514</v>
      </c>
      <c r="U32" s="88">
        <v>2543646.9150100001</v>
      </c>
      <c r="V32" s="88">
        <v>13039068.431360099</v>
      </c>
      <c r="W32" s="88">
        <v>2922112.6300799996</v>
      </c>
      <c r="X32" s="88">
        <v>4929955.0427400013</v>
      </c>
      <c r="Y32" s="80">
        <v>1738123.3553099998</v>
      </c>
      <c r="Z32" s="73">
        <f t="shared" si="0"/>
        <v>154644556.39190653</v>
      </c>
    </row>
    <row r="33" spans="1:26" ht="13.7" customHeight="1">
      <c r="A33" s="79">
        <v>2014</v>
      </c>
      <c r="B33" s="87">
        <v>18212321.486260001</v>
      </c>
      <c r="C33" s="88">
        <v>62149275.895350002</v>
      </c>
      <c r="D33" s="88">
        <v>2698796.240270765</v>
      </c>
      <c r="E33" s="88">
        <v>17528268.027884196</v>
      </c>
      <c r="F33" s="88">
        <v>5556095.7501753038</v>
      </c>
      <c r="G33" s="88">
        <v>6909762.759959911</v>
      </c>
      <c r="H33" s="88">
        <v>4895742.965400001</v>
      </c>
      <c r="I33" s="88">
        <v>7665782.2948500011</v>
      </c>
      <c r="J33" s="88">
        <v>3540114.5614693007</v>
      </c>
      <c r="K33" s="88">
        <v>4104923.0863646581</v>
      </c>
      <c r="L33" s="88">
        <v>2588298.0269999998</v>
      </c>
      <c r="M33" s="88">
        <v>2119507.2940641795</v>
      </c>
      <c r="N33" s="88">
        <v>8669104.4121100008</v>
      </c>
      <c r="O33" s="88">
        <v>6089229.6586100003</v>
      </c>
      <c r="P33" s="88">
        <v>6028217.5699999994</v>
      </c>
      <c r="Q33" s="88">
        <v>4641245.1688135434</v>
      </c>
      <c r="R33" s="88">
        <v>4820230.4188000001</v>
      </c>
      <c r="S33" s="88">
        <v>4539144.0189006319</v>
      </c>
      <c r="T33" s="88">
        <v>2260182.414097548</v>
      </c>
      <c r="U33" s="88">
        <v>4431742.5290099978</v>
      </c>
      <c r="V33" s="88">
        <v>17575300.957059618</v>
      </c>
      <c r="W33" s="88">
        <v>3711656.7358800001</v>
      </c>
      <c r="X33" s="88">
        <v>6224097.7740421444</v>
      </c>
      <c r="Y33" s="80">
        <v>2574305.8626000001</v>
      </c>
      <c r="Z33" s="73">
        <f t="shared" si="0"/>
        <v>209533345.90897182</v>
      </c>
    </row>
    <row r="34" spans="1:26" ht="13.7" customHeight="1">
      <c r="A34" s="79">
        <v>2015</v>
      </c>
      <c r="B34" s="87">
        <v>21142115.854738001</v>
      </c>
      <c r="C34" s="88">
        <v>93560576.961794928</v>
      </c>
      <c r="D34" s="88">
        <v>4021890.8721401272</v>
      </c>
      <c r="E34" s="88">
        <v>24048177.455710344</v>
      </c>
      <c r="F34" s="88">
        <v>6959594.8065199992</v>
      </c>
      <c r="G34" s="88">
        <v>9576593.8323330004</v>
      </c>
      <c r="H34" s="88">
        <v>6630899.0662799999</v>
      </c>
      <c r="I34" s="88">
        <v>10472096.775420001</v>
      </c>
      <c r="J34" s="88">
        <v>4929765.6763677755</v>
      </c>
      <c r="K34" s="88">
        <v>5657261.8100000015</v>
      </c>
      <c r="L34" s="88">
        <v>3928609.1741797766</v>
      </c>
      <c r="M34" s="88">
        <v>2813224.5277743209</v>
      </c>
      <c r="N34" s="88">
        <v>12625687.942109998</v>
      </c>
      <c r="O34" s="88">
        <v>9123586.9989999998</v>
      </c>
      <c r="P34" s="88">
        <v>9336435.7979700007</v>
      </c>
      <c r="Q34" s="88">
        <v>7074402.5586000001</v>
      </c>
      <c r="R34" s="88">
        <v>7585587.4432700016</v>
      </c>
      <c r="S34" s="88">
        <v>5195101.5265300004</v>
      </c>
      <c r="T34" s="88">
        <v>3499779.7469692966</v>
      </c>
      <c r="U34" s="88">
        <v>5982164.4735399997</v>
      </c>
      <c r="V34" s="88">
        <v>24745735.93093656</v>
      </c>
      <c r="W34" s="88">
        <v>4930168.5272599999</v>
      </c>
      <c r="X34" s="88">
        <v>8569392.0663104318</v>
      </c>
      <c r="Y34" s="80">
        <v>3354989.6525839195</v>
      </c>
      <c r="Z34" s="73">
        <f t="shared" si="0"/>
        <v>295763839.47833848</v>
      </c>
    </row>
    <row r="35" spans="1:26" ht="13.7" customHeight="1">
      <c r="A35" s="79">
        <v>2016</v>
      </c>
      <c r="B35" s="87">
        <v>32817436.133559998</v>
      </c>
      <c r="C35" s="88">
        <v>133929769.19107997</v>
      </c>
      <c r="D35" s="88">
        <v>5771378.6286538979</v>
      </c>
      <c r="E35" s="88">
        <v>32817355.261589065</v>
      </c>
      <c r="F35" s="88">
        <v>10084235.499999998</v>
      </c>
      <c r="G35" s="88">
        <v>13786367.533539999</v>
      </c>
      <c r="H35" s="88">
        <v>9029764.3122799993</v>
      </c>
      <c r="I35" s="88">
        <v>14365920.611721037</v>
      </c>
      <c r="J35" s="88">
        <v>6875985.6058690492</v>
      </c>
      <c r="K35" s="88">
        <v>6885504.75</v>
      </c>
      <c r="L35" s="88">
        <v>5609011.1539946841</v>
      </c>
      <c r="M35" s="88">
        <v>3938106.1461321488</v>
      </c>
      <c r="N35" s="88">
        <v>15054013.347599551</v>
      </c>
      <c r="O35" s="88">
        <v>11955841.989473546</v>
      </c>
      <c r="P35" s="88">
        <v>12357616.471999999</v>
      </c>
      <c r="Q35" s="88">
        <v>9119415.1561747901</v>
      </c>
      <c r="R35" s="88">
        <v>10614254.1644</v>
      </c>
      <c r="S35" s="88">
        <v>7174877.3379199998</v>
      </c>
      <c r="T35" s="88">
        <v>5626781.2237917464</v>
      </c>
      <c r="U35" s="88">
        <v>7581052.2558599999</v>
      </c>
      <c r="V35" s="88">
        <v>31769781.40544248</v>
      </c>
      <c r="W35" s="88">
        <v>6579976.8490799973</v>
      </c>
      <c r="X35" s="88">
        <v>11690272.136969816</v>
      </c>
      <c r="Y35" s="80">
        <v>4335978.3733485267</v>
      </c>
      <c r="Z35" s="73">
        <f t="shared" si="0"/>
        <v>409770695.54048026</v>
      </c>
    </row>
    <row r="36" spans="1:26" ht="13.7" customHeight="1">
      <c r="A36" s="79">
        <v>2017</v>
      </c>
      <c r="B36" s="87">
        <v>53802487.761239998</v>
      </c>
      <c r="C36" s="88">
        <v>191716847.52151361</v>
      </c>
      <c r="D36" s="88">
        <v>8708053.8800600003</v>
      </c>
      <c r="E36" s="88">
        <v>54365893.220415741</v>
      </c>
      <c r="F36" s="88">
        <v>17659969.999999996</v>
      </c>
      <c r="G36" s="88">
        <v>20898000.000000004</v>
      </c>
      <c r="H36" s="88">
        <v>13079737.475769999</v>
      </c>
      <c r="I36" s="88">
        <v>23124035.549194776</v>
      </c>
      <c r="J36" s="88">
        <v>11322410.66728</v>
      </c>
      <c r="K36" s="88">
        <v>10274248.866435984</v>
      </c>
      <c r="L36" s="88">
        <v>9194601.6181008834</v>
      </c>
      <c r="M36" s="88">
        <v>6583531.6904699914</v>
      </c>
      <c r="N36" s="88">
        <v>24313396.922269475</v>
      </c>
      <c r="O36" s="88">
        <v>17844103.580321878</v>
      </c>
      <c r="P36" s="88">
        <v>21709105.832919814</v>
      </c>
      <c r="Q36" s="88">
        <v>14204782.770354906</v>
      </c>
      <c r="R36" s="88">
        <v>17536313.871289998</v>
      </c>
      <c r="S36" s="88">
        <v>13287612.657229999</v>
      </c>
      <c r="T36" s="88">
        <v>10154132.892141009</v>
      </c>
      <c r="U36" s="88">
        <v>10170529.310180001</v>
      </c>
      <c r="V36" s="88">
        <v>48707277.875702307</v>
      </c>
      <c r="W36" s="88">
        <v>11002561.866876723</v>
      </c>
      <c r="X36" s="88">
        <v>19764305.635597814</v>
      </c>
      <c r="Y36" s="80">
        <v>7309819.3913704297</v>
      </c>
      <c r="Z36" s="73">
        <f t="shared" si="0"/>
        <v>636733760.85673535</v>
      </c>
    </row>
    <row r="37" spans="1:26" ht="13.7" customHeight="1">
      <c r="A37" s="79">
        <v>2018</v>
      </c>
      <c r="B37" s="87">
        <v>41748167.490970001</v>
      </c>
      <c r="C37" s="88">
        <v>171835027.48748121</v>
      </c>
      <c r="D37" s="88">
        <v>7165209.7560368162</v>
      </c>
      <c r="E37" s="88">
        <v>42028519.949137501</v>
      </c>
      <c r="F37" s="88">
        <v>13753559.904426618</v>
      </c>
      <c r="G37" s="88">
        <v>18485733.369035877</v>
      </c>
      <c r="H37" s="88">
        <v>11494497.849669999</v>
      </c>
      <c r="I37" s="88">
        <v>17612821.370021645</v>
      </c>
      <c r="J37" s="88">
        <v>8335865.1118100006</v>
      </c>
      <c r="K37" s="88">
        <v>8825225.2639999986</v>
      </c>
      <c r="L37" s="88">
        <v>6889025.9449000005</v>
      </c>
      <c r="M37" s="88">
        <v>5153597.7643621126</v>
      </c>
      <c r="N37" s="88">
        <v>19604938.921778128</v>
      </c>
      <c r="O37" s="88">
        <v>14578056.184838284</v>
      </c>
      <c r="P37" s="88">
        <v>16997066.304391105</v>
      </c>
      <c r="Q37" s="88">
        <v>11580398.821588155</v>
      </c>
      <c r="R37" s="88">
        <v>14237894.934349997</v>
      </c>
      <c r="S37" s="88">
        <v>9027077.1430900004</v>
      </c>
      <c r="T37" s="88">
        <v>7267110.9180353964</v>
      </c>
      <c r="U37" s="88">
        <v>8220100.9337400012</v>
      </c>
      <c r="V37" s="88">
        <v>44139075.001086466</v>
      </c>
      <c r="W37" s="88">
        <v>9191146.957570672</v>
      </c>
      <c r="X37" s="88">
        <v>15222220.222832255</v>
      </c>
      <c r="Y37" s="80">
        <v>5531969.0139997713</v>
      </c>
      <c r="Z37" s="73">
        <f t="shared" si="0"/>
        <v>528924306.61915207</v>
      </c>
    </row>
    <row r="38" spans="1:26" ht="13.7" customHeight="1">
      <c r="A38" s="79">
        <v>2019</v>
      </c>
      <c r="B38" s="87">
        <v>80230473.551839992</v>
      </c>
      <c r="C38" s="88">
        <v>284410218.21978933</v>
      </c>
      <c r="D38" s="88">
        <v>13704290.385287903</v>
      </c>
      <c r="E38" s="88">
        <v>80452172.786961928</v>
      </c>
      <c r="F38" s="88">
        <v>25030510.579282779</v>
      </c>
      <c r="G38" s="88">
        <v>28346777.763074603</v>
      </c>
      <c r="H38" s="88">
        <v>24015261.579646666</v>
      </c>
      <c r="I38" s="88">
        <v>32639752.664206155</v>
      </c>
      <c r="J38" s="88">
        <v>15677694.740709998</v>
      </c>
      <c r="K38" s="88">
        <v>14524757.984663719</v>
      </c>
      <c r="L38" s="88">
        <v>13857964.22495194</v>
      </c>
      <c r="M38" s="88">
        <v>9645094.2367033307</v>
      </c>
      <c r="N38" s="88">
        <v>36467242.833644494</v>
      </c>
      <c r="O38" s="88">
        <v>25422508.609490551</v>
      </c>
      <c r="P38" s="88">
        <v>34357938.830083653</v>
      </c>
      <c r="Q38" s="88">
        <v>21537684.479989998</v>
      </c>
      <c r="R38" s="88">
        <v>26220164.58664</v>
      </c>
      <c r="S38" s="88">
        <v>19231497.69624</v>
      </c>
      <c r="T38" s="88">
        <v>15192987.270507455</v>
      </c>
      <c r="U38" s="88">
        <v>13186946.538389999</v>
      </c>
      <c r="V38" s="88">
        <v>70910226.598069996</v>
      </c>
      <c r="W38" s="88">
        <v>16266244.263877416</v>
      </c>
      <c r="X38" s="88">
        <v>31410496.984751862</v>
      </c>
      <c r="Y38" s="80">
        <v>9834515.3040477205</v>
      </c>
      <c r="Z38" s="73">
        <f t="shared" si="0"/>
        <v>942573422.71285129</v>
      </c>
    </row>
    <row r="39" spans="1:26" ht="13.7" customHeight="1">
      <c r="A39" s="79">
        <v>2020</v>
      </c>
      <c r="B39" s="87">
        <v>100171133.74496865</v>
      </c>
      <c r="C39" s="88">
        <v>396934750.67929614</v>
      </c>
      <c r="D39" s="88">
        <v>19517939.344408777</v>
      </c>
      <c r="E39" s="88">
        <v>103595705.3591544</v>
      </c>
      <c r="F39" s="88">
        <v>34431130.000000007</v>
      </c>
      <c r="G39" s="88">
        <v>38944559.72751157</v>
      </c>
      <c r="H39" s="88">
        <v>31592942.231146667</v>
      </c>
      <c r="I39" s="88">
        <v>40406626.366994187</v>
      </c>
      <c r="J39" s="88">
        <v>19240440.72467</v>
      </c>
      <c r="K39" s="88">
        <v>18525251.736102756</v>
      </c>
      <c r="L39" s="88">
        <v>17197763.219199996</v>
      </c>
      <c r="M39" s="88">
        <v>12016295.363720009</v>
      </c>
      <c r="N39" s="88">
        <v>46397092.067986034</v>
      </c>
      <c r="O39" s="88">
        <v>37847189.36862798</v>
      </c>
      <c r="P39" s="88">
        <v>41826704.068999998</v>
      </c>
      <c r="Q39" s="88">
        <v>27307281.100318082</v>
      </c>
      <c r="R39" s="88">
        <v>36553221.376319997</v>
      </c>
      <c r="S39" s="88">
        <v>24271351.95149</v>
      </c>
      <c r="T39" s="88">
        <v>20370993.610213928</v>
      </c>
      <c r="U39" s="88">
        <v>16204344.763929995</v>
      </c>
      <c r="V39" s="88">
        <v>90881655.847739995</v>
      </c>
      <c r="W39" s="88">
        <v>20688973.402574446</v>
      </c>
      <c r="X39" s="88">
        <v>34837876.786869608</v>
      </c>
      <c r="Y39" s="80">
        <v>13032255.846023379</v>
      </c>
      <c r="Z39" s="73">
        <f t="shared" si="0"/>
        <v>1242793478.6882665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134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Ciencia y Técnica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1671</v>
      </c>
      <c r="C8" s="57" t="s">
        <v>1672</v>
      </c>
      <c r="D8" s="57" t="s">
        <v>1673</v>
      </c>
      <c r="E8" s="64" t="s">
        <v>1674</v>
      </c>
      <c r="F8" s="57" t="s">
        <v>1675</v>
      </c>
      <c r="G8" s="57" t="s">
        <v>1676</v>
      </c>
      <c r="H8" s="64" t="s">
        <v>1677</v>
      </c>
      <c r="I8" s="57" t="s">
        <v>1678</v>
      </c>
      <c r="J8" s="57" t="s">
        <v>1679</v>
      </c>
      <c r="K8" s="64" t="s">
        <v>1680</v>
      </c>
      <c r="L8" s="57" t="s">
        <v>1681</v>
      </c>
      <c r="M8" s="57" t="s">
        <v>1682</v>
      </c>
      <c r="N8" s="64" t="s">
        <v>1683</v>
      </c>
      <c r="O8" s="57" t="s">
        <v>1684</v>
      </c>
      <c r="P8" s="57" t="s">
        <v>1685</v>
      </c>
      <c r="Q8" s="64" t="s">
        <v>1686</v>
      </c>
      <c r="R8" s="57" t="s">
        <v>1687</v>
      </c>
      <c r="S8" s="57" t="s">
        <v>1688</v>
      </c>
      <c r="T8" s="57" t="s">
        <v>1689</v>
      </c>
      <c r="U8" s="57" t="s">
        <v>1690</v>
      </c>
      <c r="V8" s="57" t="s">
        <v>1691</v>
      </c>
      <c r="W8" s="57" t="s">
        <v>1692</v>
      </c>
      <c r="X8" s="57" t="s">
        <v>1693</v>
      </c>
      <c r="Y8" s="57" t="s">
        <v>1694</v>
      </c>
      <c r="Z8" s="66" t="s">
        <v>1695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 thickBot="1">
      <c r="A10" s="68">
        <v>1991</v>
      </c>
      <c r="B10" s="120"/>
      <c r="C10" s="70">
        <v>7287.1798327095485</v>
      </c>
      <c r="D10" s="70">
        <v>486.36093006825007</v>
      </c>
      <c r="E10" s="70">
        <v>2609.3524182829542</v>
      </c>
      <c r="F10" s="147"/>
      <c r="G10" s="148"/>
      <c r="H10" s="148"/>
      <c r="I10" s="148"/>
      <c r="J10" s="148"/>
      <c r="K10" s="141"/>
      <c r="L10" s="70">
        <v>36.517860257476457</v>
      </c>
      <c r="M10" s="138"/>
      <c r="N10" s="70">
        <v>1641.7101281379078</v>
      </c>
      <c r="O10" s="138"/>
      <c r="P10" s="70">
        <v>43.612464781194987</v>
      </c>
      <c r="Q10" s="70">
        <v>313.08388345220021</v>
      </c>
      <c r="R10" s="138"/>
      <c r="S10" s="70">
        <v>704.34029650093214</v>
      </c>
      <c r="T10" s="138"/>
      <c r="U10" s="70">
        <v>246.51330676743009</v>
      </c>
      <c r="V10" s="142"/>
      <c r="W10" s="141"/>
      <c r="X10" s="70">
        <v>2702.778914505483</v>
      </c>
      <c r="Y10" s="138"/>
      <c r="Z10" s="71">
        <f>SUM(B10:Y10)</f>
        <v>16071.450035463378</v>
      </c>
    </row>
    <row r="11" spans="1:26" ht="13.7" customHeight="1" thickBot="1">
      <c r="A11" s="79">
        <v>1992</v>
      </c>
      <c r="B11" s="120"/>
      <c r="C11" s="88">
        <v>8184.2059316426476</v>
      </c>
      <c r="D11" s="88">
        <v>652.09018522538668</v>
      </c>
      <c r="E11" s="88">
        <v>5321.8026682665177</v>
      </c>
      <c r="F11" s="119">
        <v>72.192549727887339</v>
      </c>
      <c r="G11" s="124"/>
      <c r="H11" s="124"/>
      <c r="I11" s="119">
        <v>3.5363131306648841</v>
      </c>
      <c r="J11" s="124"/>
      <c r="K11" s="124"/>
      <c r="L11" s="88">
        <v>183.56404816487816</v>
      </c>
      <c r="M11" s="124"/>
      <c r="N11" s="88">
        <v>3026.8262733216707</v>
      </c>
      <c r="O11" s="124"/>
      <c r="P11" s="88">
        <v>70.426023768237187</v>
      </c>
      <c r="Q11" s="88">
        <v>252.02538138250645</v>
      </c>
      <c r="R11" s="124"/>
      <c r="S11" s="88">
        <v>1051.0353370353987</v>
      </c>
      <c r="T11" s="124"/>
      <c r="U11" s="88">
        <v>4.9514926807063278E-2</v>
      </c>
      <c r="V11" s="124"/>
      <c r="W11" s="124"/>
      <c r="X11" s="88">
        <v>2891.997975585251</v>
      </c>
      <c r="Y11" s="117"/>
      <c r="Z11" s="73">
        <f>SUM(B11:Y11)</f>
        <v>21709.752202177853</v>
      </c>
    </row>
    <row r="12" spans="1:26" ht="13.7" customHeight="1" thickBot="1">
      <c r="A12" s="79">
        <v>1993</v>
      </c>
      <c r="B12" s="120"/>
      <c r="C12" s="88">
        <v>9911.3063897211123</v>
      </c>
      <c r="D12" s="88">
        <v>455.30027040953075</v>
      </c>
      <c r="E12" s="88">
        <v>9362.3121208842149</v>
      </c>
      <c r="F12" s="88">
        <v>57.824129144963671</v>
      </c>
      <c r="G12" s="124"/>
      <c r="H12" s="124"/>
      <c r="I12" s="88">
        <v>278.41674673501723</v>
      </c>
      <c r="J12" s="124"/>
      <c r="K12" s="124"/>
      <c r="L12" s="88">
        <v>54.831508532508515</v>
      </c>
      <c r="M12" s="124"/>
      <c r="N12" s="88">
        <v>3954.7829371531152</v>
      </c>
      <c r="O12" s="119">
        <v>105.97124829404684</v>
      </c>
      <c r="P12" s="88">
        <v>264.21978086984882</v>
      </c>
      <c r="Q12" s="88">
        <v>252.15987018949383</v>
      </c>
      <c r="R12" s="124"/>
      <c r="S12" s="88">
        <v>1366.3375908394289</v>
      </c>
      <c r="T12" s="124"/>
      <c r="U12" s="88">
        <v>0</v>
      </c>
      <c r="V12" s="119">
        <v>1892.901854194173</v>
      </c>
      <c r="W12" s="124"/>
      <c r="X12" s="88">
        <v>3361.8847166647543</v>
      </c>
      <c r="Y12" s="121">
        <v>85.844115658086608</v>
      </c>
      <c r="Z12" s="82">
        <f t="shared" ref="Z12:Z39" si="0">SUM(B12:Y12)</f>
        <v>31404.093279290297</v>
      </c>
    </row>
    <row r="13" spans="1:26" ht="13.7" customHeight="1">
      <c r="A13" s="79">
        <v>1994</v>
      </c>
      <c r="B13" s="120"/>
      <c r="C13" s="88">
        <v>10169.493472903261</v>
      </c>
      <c r="D13" s="88">
        <v>587.12547150993794</v>
      </c>
      <c r="E13" s="88">
        <v>8397.2370901415143</v>
      </c>
      <c r="F13" s="88">
        <v>60.456331961378488</v>
      </c>
      <c r="G13" s="119">
        <v>422.84751670048064</v>
      </c>
      <c r="H13" s="124"/>
      <c r="I13" s="88">
        <v>348.91526529247295</v>
      </c>
      <c r="J13" s="124"/>
      <c r="K13" s="124"/>
      <c r="L13" s="88">
        <v>288.01848074916768</v>
      </c>
      <c r="M13" s="124"/>
      <c r="N13" s="88">
        <v>4340.6563845804703</v>
      </c>
      <c r="O13" s="88">
        <v>0</v>
      </c>
      <c r="P13" s="88">
        <v>340.81509510386911</v>
      </c>
      <c r="Q13" s="88">
        <v>57.7181421601761</v>
      </c>
      <c r="R13" s="124"/>
      <c r="S13" s="88">
        <v>1597.5142511574447</v>
      </c>
      <c r="T13" s="124"/>
      <c r="U13" s="88">
        <v>40.323885237488405</v>
      </c>
      <c r="V13" s="88">
        <v>847.58223502138833</v>
      </c>
      <c r="W13" s="124"/>
      <c r="X13" s="88">
        <v>4516.6254802772601</v>
      </c>
      <c r="Y13" s="80">
        <v>841.01624496214345</v>
      </c>
      <c r="Z13" s="73">
        <f t="shared" si="0"/>
        <v>32856.345347758455</v>
      </c>
    </row>
    <row r="14" spans="1:26" ht="13.7" customHeight="1" thickBot="1">
      <c r="A14" s="79">
        <v>1995</v>
      </c>
      <c r="B14" s="120"/>
      <c r="C14" s="88">
        <v>10163.693106077648</v>
      </c>
      <c r="D14" s="88">
        <v>491.02235333125981</v>
      </c>
      <c r="E14" s="88">
        <v>7372.8485107258866</v>
      </c>
      <c r="F14" s="88">
        <v>49.893949456800165</v>
      </c>
      <c r="G14" s="88">
        <v>483.10431874031946</v>
      </c>
      <c r="H14" s="124"/>
      <c r="I14" s="88">
        <v>232.57216060808804</v>
      </c>
      <c r="J14" s="124"/>
      <c r="K14" s="124"/>
      <c r="L14" s="88">
        <v>24.094241667477849</v>
      </c>
      <c r="M14" s="124"/>
      <c r="N14" s="88">
        <v>4617.1951235887091</v>
      </c>
      <c r="O14" s="88">
        <v>0.73193875171471279</v>
      </c>
      <c r="P14" s="88">
        <v>95.203927250430709</v>
      </c>
      <c r="Q14" s="88">
        <v>217.5766676116601</v>
      </c>
      <c r="R14" s="124"/>
      <c r="S14" s="88">
        <v>1316.4205614252548</v>
      </c>
      <c r="T14" s="124"/>
      <c r="U14" s="88">
        <v>0</v>
      </c>
      <c r="V14" s="88">
        <v>1450.940252778101</v>
      </c>
      <c r="W14" s="124"/>
      <c r="X14" s="88">
        <v>4741.2178112676384</v>
      </c>
      <c r="Y14" s="80">
        <v>1504.8799242466571</v>
      </c>
      <c r="Z14" s="73">
        <f t="shared" si="0"/>
        <v>32761.394847527645</v>
      </c>
    </row>
    <row r="15" spans="1:26" ht="13.7" customHeight="1">
      <c r="A15" s="79">
        <v>1996</v>
      </c>
      <c r="B15" s="120"/>
      <c r="C15" s="88">
        <v>11166.987055652078</v>
      </c>
      <c r="D15" s="88">
        <v>547.68907507230199</v>
      </c>
      <c r="E15" s="88">
        <v>6530.8172873374688</v>
      </c>
      <c r="F15" s="88">
        <v>28.061233427619541</v>
      </c>
      <c r="G15" s="88">
        <v>559.75059702736814</v>
      </c>
      <c r="H15" s="124"/>
      <c r="I15" s="88">
        <v>1625.1506667121337</v>
      </c>
      <c r="J15" s="119">
        <v>53.998439896812762</v>
      </c>
      <c r="K15" s="124"/>
      <c r="L15" s="88">
        <v>0</v>
      </c>
      <c r="M15" s="124"/>
      <c r="N15" s="88">
        <v>6437.8000357985065</v>
      </c>
      <c r="O15" s="88">
        <v>0</v>
      </c>
      <c r="P15" s="88">
        <v>12.990275074629423</v>
      </c>
      <c r="Q15" s="88">
        <v>165.35615195334412</v>
      </c>
      <c r="R15" s="124"/>
      <c r="S15" s="88">
        <v>902.82093580727269</v>
      </c>
      <c r="T15" s="124"/>
      <c r="U15" s="88">
        <v>0</v>
      </c>
      <c r="V15" s="88">
        <v>786.27303081603554</v>
      </c>
      <c r="W15" s="124"/>
      <c r="X15" s="88">
        <v>4125.018865799384</v>
      </c>
      <c r="Y15" s="80">
        <v>1741.0184877041067</v>
      </c>
      <c r="Z15" s="73">
        <f t="shared" si="0"/>
        <v>34683.73213807906</v>
      </c>
    </row>
    <row r="16" spans="1:26" ht="13.7" customHeight="1" thickBot="1">
      <c r="A16" s="79">
        <v>1997</v>
      </c>
      <c r="B16" s="120"/>
      <c r="C16" s="88">
        <v>11501.303910965376</v>
      </c>
      <c r="D16" s="88">
        <v>0</v>
      </c>
      <c r="E16" s="88">
        <v>6072.916205317767</v>
      </c>
      <c r="F16" s="88">
        <v>38.999257338968093</v>
      </c>
      <c r="G16" s="88">
        <v>633.21316087482353</v>
      </c>
      <c r="H16" s="124"/>
      <c r="I16" s="88">
        <v>536.9084175259045</v>
      </c>
      <c r="J16" s="88">
        <v>0</v>
      </c>
      <c r="K16" s="124"/>
      <c r="L16" s="88">
        <v>76.115405794771391</v>
      </c>
      <c r="M16" s="124"/>
      <c r="N16" s="88">
        <v>0</v>
      </c>
      <c r="O16" s="88">
        <v>413.48484281645403</v>
      </c>
      <c r="P16" s="88">
        <v>204.33780395519366</v>
      </c>
      <c r="Q16" s="88">
        <v>701.56558255015864</v>
      </c>
      <c r="R16" s="124"/>
      <c r="S16" s="88">
        <v>1320.9900629543677</v>
      </c>
      <c r="T16" s="124"/>
      <c r="U16" s="88">
        <v>0</v>
      </c>
      <c r="V16" s="88">
        <v>745.00141584156711</v>
      </c>
      <c r="W16" s="124"/>
      <c r="X16" s="88">
        <v>3589.9485252060063</v>
      </c>
      <c r="Y16" s="80">
        <v>1271.5809660416821</v>
      </c>
      <c r="Z16" s="73">
        <f t="shared" si="0"/>
        <v>27106.365557183046</v>
      </c>
    </row>
    <row r="17" spans="1:26" ht="13.7" customHeight="1">
      <c r="A17" s="79">
        <v>1998</v>
      </c>
      <c r="B17" s="120"/>
      <c r="C17" s="88">
        <v>12123.715445281203</v>
      </c>
      <c r="D17" s="88">
        <v>666.83009945043273</v>
      </c>
      <c r="E17" s="88">
        <v>5892.9824071049979</v>
      </c>
      <c r="F17" s="88">
        <v>29.214120099163598</v>
      </c>
      <c r="G17" s="88">
        <v>794.19053790706062</v>
      </c>
      <c r="H17" s="124"/>
      <c r="I17" s="88">
        <v>680.99481801514446</v>
      </c>
      <c r="J17" s="88">
        <v>0</v>
      </c>
      <c r="K17" s="124"/>
      <c r="L17" s="88">
        <v>0</v>
      </c>
      <c r="M17" s="119">
        <v>67.409434375728864</v>
      </c>
      <c r="N17" s="88">
        <v>168.32875677072511</v>
      </c>
      <c r="O17" s="88">
        <v>272.34002934755983</v>
      </c>
      <c r="P17" s="88">
        <v>450.74897411329079</v>
      </c>
      <c r="Q17" s="88">
        <v>1357.6282200527162</v>
      </c>
      <c r="R17" s="119">
        <v>833.72243120172982</v>
      </c>
      <c r="S17" s="88">
        <v>1268.6289738326618</v>
      </c>
      <c r="T17" s="119">
        <v>908.50460468279084</v>
      </c>
      <c r="U17" s="88">
        <v>0</v>
      </c>
      <c r="V17" s="88">
        <v>960.0317294438936</v>
      </c>
      <c r="W17" s="124"/>
      <c r="X17" s="88">
        <v>3594.9557289492441</v>
      </c>
      <c r="Y17" s="80">
        <v>1462.6567254344468</v>
      </c>
      <c r="Z17" s="73">
        <f t="shared" si="0"/>
        <v>31532.883036062798</v>
      </c>
    </row>
    <row r="18" spans="1:26" ht="13.7" customHeight="1">
      <c r="A18" s="79">
        <v>1999</v>
      </c>
      <c r="B18" s="120"/>
      <c r="C18" s="88">
        <v>12154.585525705133</v>
      </c>
      <c r="D18" s="88">
        <v>514.9755697508366</v>
      </c>
      <c r="E18" s="88">
        <v>4537.5914589091872</v>
      </c>
      <c r="F18" s="88">
        <v>36.744044552638464</v>
      </c>
      <c r="G18" s="88">
        <v>1256.3696363307488</v>
      </c>
      <c r="H18" s="124"/>
      <c r="I18" s="88">
        <v>190.08520889151058</v>
      </c>
      <c r="J18" s="88">
        <v>0</v>
      </c>
      <c r="K18" s="124"/>
      <c r="L18" s="88">
        <v>23.519407809484445</v>
      </c>
      <c r="M18" s="88">
        <v>15.161203823019362</v>
      </c>
      <c r="N18" s="88">
        <v>154.40076116098442</v>
      </c>
      <c r="O18" s="88">
        <v>80.165876227785333</v>
      </c>
      <c r="P18" s="88">
        <v>600.17948743928514</v>
      </c>
      <c r="Q18" s="88">
        <v>0</v>
      </c>
      <c r="R18" s="88">
        <v>711.50508789047899</v>
      </c>
      <c r="S18" s="88">
        <v>1145.1515890685801</v>
      </c>
      <c r="T18" s="88">
        <v>722.01719019244069</v>
      </c>
      <c r="U18" s="88">
        <v>0</v>
      </c>
      <c r="V18" s="88">
        <v>1011.7537841302426</v>
      </c>
      <c r="W18" s="124"/>
      <c r="X18" s="88">
        <v>3452.3797479357841</v>
      </c>
      <c r="Y18" s="80">
        <v>585.07337143806694</v>
      </c>
      <c r="Z18" s="73">
        <f t="shared" si="0"/>
        <v>27191.658951256206</v>
      </c>
    </row>
    <row r="19" spans="1:26" ht="13.7" customHeight="1">
      <c r="A19" s="79">
        <v>2000</v>
      </c>
      <c r="B19" s="120"/>
      <c r="C19" s="88">
        <v>14648.89431453577</v>
      </c>
      <c r="D19" s="88">
        <v>410.86041382111341</v>
      </c>
      <c r="E19" s="88">
        <v>444.87538490324994</v>
      </c>
      <c r="F19" s="88">
        <v>26.456166065846585</v>
      </c>
      <c r="G19" s="88">
        <v>1534.3615354471508</v>
      </c>
      <c r="H19" s="124"/>
      <c r="I19" s="88">
        <v>148.7662085504661</v>
      </c>
      <c r="J19" s="88">
        <v>0</v>
      </c>
      <c r="K19" s="124"/>
      <c r="L19" s="88">
        <v>179.76013247863773</v>
      </c>
      <c r="M19" s="88">
        <v>0</v>
      </c>
      <c r="N19" s="88">
        <v>4211.4561835313698</v>
      </c>
      <c r="O19" s="88">
        <v>122.77419415462337</v>
      </c>
      <c r="P19" s="88">
        <v>78.133043438626089</v>
      </c>
      <c r="Q19" s="88">
        <v>0</v>
      </c>
      <c r="R19" s="88">
        <v>2895.9633113335212</v>
      </c>
      <c r="S19" s="88">
        <v>1018.9983435935718</v>
      </c>
      <c r="T19" s="88">
        <v>631.82314781544494</v>
      </c>
      <c r="U19" s="88">
        <v>0</v>
      </c>
      <c r="V19" s="88">
        <v>848.33947349693881</v>
      </c>
      <c r="W19" s="124"/>
      <c r="X19" s="88">
        <v>3230.655204720254</v>
      </c>
      <c r="Y19" s="80">
        <v>363.85679410186651</v>
      </c>
      <c r="Z19" s="73">
        <f t="shared" si="0"/>
        <v>30795.973851988449</v>
      </c>
    </row>
    <row r="20" spans="1:26" ht="13.7" customHeight="1">
      <c r="A20" s="79">
        <v>2001</v>
      </c>
      <c r="B20" s="120"/>
      <c r="C20" s="88">
        <v>14612.663953079818</v>
      </c>
      <c r="D20" s="88">
        <v>530.2114906931356</v>
      </c>
      <c r="E20" s="88">
        <v>0</v>
      </c>
      <c r="F20" s="88">
        <v>0</v>
      </c>
      <c r="G20" s="88">
        <v>1313.9155767157115</v>
      </c>
      <c r="H20" s="124"/>
      <c r="I20" s="88">
        <v>206.10900072511242</v>
      </c>
      <c r="J20" s="88">
        <v>0</v>
      </c>
      <c r="K20" s="124"/>
      <c r="L20" s="88">
        <v>454.84343695329738</v>
      </c>
      <c r="M20" s="88">
        <v>0</v>
      </c>
      <c r="N20" s="88">
        <v>2995.1882119370953</v>
      </c>
      <c r="O20" s="88">
        <v>161.97040767602272</v>
      </c>
      <c r="P20" s="88">
        <v>28.812532909148917</v>
      </c>
      <c r="Q20" s="88">
        <v>0</v>
      </c>
      <c r="R20" s="88">
        <v>2583.7710787208862</v>
      </c>
      <c r="S20" s="88">
        <v>1107.2269748407432</v>
      </c>
      <c r="T20" s="88">
        <v>851.62211270576074</v>
      </c>
      <c r="U20" s="88">
        <v>0</v>
      </c>
      <c r="V20" s="88">
        <v>0</v>
      </c>
      <c r="W20" s="124"/>
      <c r="X20" s="88">
        <v>3645.8657680987167</v>
      </c>
      <c r="Y20" s="80">
        <v>1602.063621618066</v>
      </c>
      <c r="Z20" s="73">
        <f t="shared" si="0"/>
        <v>30094.264166673514</v>
      </c>
    </row>
    <row r="21" spans="1:26" ht="13.7" customHeight="1" thickBot="1">
      <c r="A21" s="79">
        <v>2002</v>
      </c>
      <c r="B21" s="120"/>
      <c r="C21" s="88">
        <v>13680.922848485037</v>
      </c>
      <c r="D21" s="88">
        <v>643.7074163192699</v>
      </c>
      <c r="E21" s="88">
        <v>3857.6525643879245</v>
      </c>
      <c r="F21" s="88">
        <v>0</v>
      </c>
      <c r="G21" s="88">
        <v>1314.7227213899685</v>
      </c>
      <c r="H21" s="124"/>
      <c r="I21" s="88">
        <v>188.46914007076398</v>
      </c>
      <c r="J21" s="88">
        <v>0</v>
      </c>
      <c r="K21" s="124"/>
      <c r="L21" s="88">
        <v>456.91411290227967</v>
      </c>
      <c r="M21" s="88">
        <v>0</v>
      </c>
      <c r="N21" s="88">
        <v>2881.4401761921308</v>
      </c>
      <c r="O21" s="88">
        <v>78.961038217888898</v>
      </c>
      <c r="P21" s="88">
        <v>29.7815962784194</v>
      </c>
      <c r="Q21" s="88">
        <v>0</v>
      </c>
      <c r="R21" s="88">
        <v>3908.6320103731805</v>
      </c>
      <c r="S21" s="88">
        <v>1056.4162792449176</v>
      </c>
      <c r="T21" s="88">
        <v>818.1150427172189</v>
      </c>
      <c r="U21" s="88">
        <v>0</v>
      </c>
      <c r="V21" s="88">
        <v>813.35083603216992</v>
      </c>
      <c r="W21" s="124"/>
      <c r="X21" s="88">
        <v>4228.873583170126</v>
      </c>
      <c r="Y21" s="80">
        <v>958.41307306816191</v>
      </c>
      <c r="Z21" s="73">
        <f t="shared" si="0"/>
        <v>34916.372438849452</v>
      </c>
    </row>
    <row r="22" spans="1:26" ht="13.7" customHeight="1">
      <c r="A22" s="79">
        <v>2003</v>
      </c>
      <c r="B22" s="120"/>
      <c r="C22" s="88">
        <v>14792.152153465729</v>
      </c>
      <c r="D22" s="88">
        <v>555.95227427439363</v>
      </c>
      <c r="E22" s="88">
        <v>4193.0028215765506</v>
      </c>
      <c r="F22" s="88">
        <v>0</v>
      </c>
      <c r="G22" s="88">
        <v>877.87479534297483</v>
      </c>
      <c r="H22" s="124"/>
      <c r="I22" s="88">
        <v>210</v>
      </c>
      <c r="J22" s="88">
        <v>0</v>
      </c>
      <c r="K22" s="124"/>
      <c r="L22" s="88">
        <v>54.500004345638381</v>
      </c>
      <c r="M22" s="88">
        <v>0</v>
      </c>
      <c r="N22" s="88">
        <v>2502.0756601262419</v>
      </c>
      <c r="O22" s="88">
        <v>95.7807389826459</v>
      </c>
      <c r="P22" s="88">
        <v>81.388530243162279</v>
      </c>
      <c r="Q22" s="88">
        <v>0</v>
      </c>
      <c r="R22" s="88">
        <v>3720.2311754566335</v>
      </c>
      <c r="S22" s="88">
        <v>952.08435172713416</v>
      </c>
      <c r="T22" s="88">
        <v>980</v>
      </c>
      <c r="U22" s="88">
        <v>5</v>
      </c>
      <c r="V22" s="88">
        <v>0</v>
      </c>
      <c r="W22" s="119">
        <v>400</v>
      </c>
      <c r="X22" s="88">
        <v>4533.367114060944</v>
      </c>
      <c r="Y22" s="80">
        <v>757.76017531462298</v>
      </c>
      <c r="Z22" s="73">
        <f t="shared" si="0"/>
        <v>34711.16979491667</v>
      </c>
    </row>
    <row r="23" spans="1:26" ht="13.7" customHeight="1">
      <c r="A23" s="79">
        <v>2004</v>
      </c>
      <c r="B23" s="120"/>
      <c r="C23" s="88">
        <v>18752.660282249821</v>
      </c>
      <c r="D23" s="88">
        <v>542.92987000000005</v>
      </c>
      <c r="E23" s="88">
        <v>6896.0839831218527</v>
      </c>
      <c r="F23" s="88">
        <v>103.55459214834563</v>
      </c>
      <c r="G23" s="88">
        <v>651.24348348036085</v>
      </c>
      <c r="H23" s="124"/>
      <c r="I23" s="88">
        <v>161.67734730983562</v>
      </c>
      <c r="J23" s="88">
        <v>0</v>
      </c>
      <c r="K23" s="124"/>
      <c r="L23" s="88">
        <v>385.98633220072543</v>
      </c>
      <c r="M23" s="88">
        <v>0</v>
      </c>
      <c r="N23" s="88">
        <v>3818.786340952528</v>
      </c>
      <c r="O23" s="88">
        <v>1500</v>
      </c>
      <c r="P23" s="88">
        <v>79.801482203031213</v>
      </c>
      <c r="Q23" s="88">
        <v>553.49828263259144</v>
      </c>
      <c r="R23" s="88">
        <v>5238.8196308145425</v>
      </c>
      <c r="S23" s="88">
        <v>1055.3721343453522</v>
      </c>
      <c r="T23" s="88">
        <v>1128.182357749927</v>
      </c>
      <c r="U23" s="88">
        <v>10</v>
      </c>
      <c r="V23" s="88">
        <v>0</v>
      </c>
      <c r="W23" s="88">
        <v>800</v>
      </c>
      <c r="X23" s="88">
        <v>10076.566642962251</v>
      </c>
      <c r="Y23" s="80">
        <v>1365.3926574247701</v>
      </c>
      <c r="Z23" s="73">
        <f t="shared" si="0"/>
        <v>53120.555419595927</v>
      </c>
    </row>
    <row r="24" spans="1:26" ht="13.7" customHeight="1">
      <c r="A24" s="79">
        <v>2005</v>
      </c>
      <c r="B24" s="120"/>
      <c r="C24" s="88">
        <v>23680</v>
      </c>
      <c r="D24" s="88">
        <v>723.32127000000003</v>
      </c>
      <c r="E24" s="88">
        <v>19298.924999999999</v>
      </c>
      <c r="F24" s="88">
        <v>156.36253780874534</v>
      </c>
      <c r="G24" s="88">
        <v>1490.1578400000001</v>
      </c>
      <c r="H24" s="124"/>
      <c r="I24" s="88">
        <v>143.95733999999999</v>
      </c>
      <c r="J24" s="88">
        <v>0</v>
      </c>
      <c r="K24" s="124"/>
      <c r="L24" s="88">
        <v>517.8760546208365</v>
      </c>
      <c r="M24" s="88">
        <v>0</v>
      </c>
      <c r="N24" s="88">
        <v>4842.4004564979368</v>
      </c>
      <c r="O24" s="88">
        <v>2670</v>
      </c>
      <c r="P24" s="88">
        <v>16.297999999999998</v>
      </c>
      <c r="Q24" s="88">
        <v>1003.97537</v>
      </c>
      <c r="R24" s="88">
        <v>657.49</v>
      </c>
      <c r="S24" s="88">
        <v>1294.1212567440371</v>
      </c>
      <c r="T24" s="88">
        <v>1098.6257697722951</v>
      </c>
      <c r="U24" s="88">
        <v>15</v>
      </c>
      <c r="V24" s="88">
        <v>74.885000000000005</v>
      </c>
      <c r="W24" s="88">
        <v>1290</v>
      </c>
      <c r="X24" s="88">
        <v>10745.993</v>
      </c>
      <c r="Y24" s="80">
        <v>1852</v>
      </c>
      <c r="Z24" s="73">
        <f t="shared" si="0"/>
        <v>71571.388895443859</v>
      </c>
    </row>
    <row r="25" spans="1:26" ht="13.7" customHeight="1" thickBot="1">
      <c r="A25" s="79">
        <v>2006</v>
      </c>
      <c r="B25" s="120"/>
      <c r="C25" s="88">
        <v>26992</v>
      </c>
      <c r="D25" s="88">
        <v>2716.69427</v>
      </c>
      <c r="E25" s="88">
        <v>24980.146407561555</v>
      </c>
      <c r="F25" s="88">
        <v>114</v>
      </c>
      <c r="G25" s="88">
        <v>2430.0988200000002</v>
      </c>
      <c r="H25" s="124"/>
      <c r="I25" s="88">
        <v>389.31085000000002</v>
      </c>
      <c r="J25" s="88">
        <v>0</v>
      </c>
      <c r="K25" s="124"/>
      <c r="L25" s="88">
        <v>1288.5671044285414</v>
      </c>
      <c r="M25" s="88">
        <v>0</v>
      </c>
      <c r="N25" s="88">
        <v>8005.0000000000009</v>
      </c>
      <c r="O25" s="88">
        <v>4764.1499999999996</v>
      </c>
      <c r="P25" s="88">
        <v>2.0649999999999999</v>
      </c>
      <c r="Q25" s="88">
        <v>1667.1339800000001</v>
      </c>
      <c r="R25" s="88">
        <v>857.54</v>
      </c>
      <c r="S25" s="88">
        <v>2363.5229851774634</v>
      </c>
      <c r="T25" s="88">
        <v>6523.3574699999999</v>
      </c>
      <c r="U25" s="88">
        <v>22.806000000000001</v>
      </c>
      <c r="V25" s="88">
        <v>214.52886000000001</v>
      </c>
      <c r="W25" s="88">
        <v>0</v>
      </c>
      <c r="X25" s="88">
        <v>16821.452000000001</v>
      </c>
      <c r="Y25" s="80">
        <v>442</v>
      </c>
      <c r="Z25" s="73">
        <f t="shared" si="0"/>
        <v>100594.37374716757</v>
      </c>
    </row>
    <row r="26" spans="1:26" ht="13.7" customHeight="1" thickBot="1">
      <c r="A26" s="79">
        <v>2007</v>
      </c>
      <c r="B26" s="120"/>
      <c r="C26" s="88">
        <v>36642</v>
      </c>
      <c r="D26" s="88">
        <v>1501.84131</v>
      </c>
      <c r="E26" s="88">
        <v>16442.934000000001</v>
      </c>
      <c r="F26" s="88">
        <v>93.762</v>
      </c>
      <c r="G26" s="88">
        <v>7149.1184300000004</v>
      </c>
      <c r="H26" s="119">
        <v>486.87177000000003</v>
      </c>
      <c r="I26" s="88">
        <v>593.47895000000005</v>
      </c>
      <c r="J26" s="88">
        <v>0</v>
      </c>
      <c r="K26" s="124"/>
      <c r="L26" s="88">
        <v>3473.1251072627474</v>
      </c>
      <c r="M26" s="88">
        <v>0</v>
      </c>
      <c r="N26" s="88">
        <v>9541.5171847763067</v>
      </c>
      <c r="O26" s="88">
        <v>4275</v>
      </c>
      <c r="P26" s="88">
        <v>2285.3066699999999</v>
      </c>
      <c r="Q26" s="88">
        <v>2918.9665100000002</v>
      </c>
      <c r="R26" s="88">
        <v>1347.74</v>
      </c>
      <c r="S26" s="88">
        <v>3597.6720637415997</v>
      </c>
      <c r="T26" s="88">
        <v>1553.1450300000001</v>
      </c>
      <c r="U26" s="88">
        <v>19.712</v>
      </c>
      <c r="V26" s="88">
        <v>2625.4017600000002</v>
      </c>
      <c r="W26" s="88">
        <v>3687</v>
      </c>
      <c r="X26" s="88">
        <v>7296</v>
      </c>
      <c r="Y26" s="80">
        <v>480</v>
      </c>
      <c r="Z26" s="73">
        <f t="shared" si="0"/>
        <v>106010.59278578067</v>
      </c>
    </row>
    <row r="27" spans="1:26" ht="13.7" customHeight="1">
      <c r="A27" s="79">
        <v>2008</v>
      </c>
      <c r="B27" s="120"/>
      <c r="C27" s="88">
        <v>44813</v>
      </c>
      <c r="D27" s="88">
        <v>2349.50524</v>
      </c>
      <c r="E27" s="88">
        <v>15706.983</v>
      </c>
      <c r="F27" s="88">
        <v>52.965490000000003</v>
      </c>
      <c r="G27" s="88">
        <v>6901.2029999999995</v>
      </c>
      <c r="H27" s="88">
        <v>565.51538000000005</v>
      </c>
      <c r="I27" s="88">
        <v>607.56795</v>
      </c>
      <c r="J27" s="88">
        <v>0</v>
      </c>
      <c r="K27" s="119">
        <v>2000</v>
      </c>
      <c r="L27" s="88">
        <v>6611.4126787800878</v>
      </c>
      <c r="M27" s="88">
        <v>0</v>
      </c>
      <c r="N27" s="88">
        <v>10871.668375434832</v>
      </c>
      <c r="O27" s="88">
        <v>3887.7</v>
      </c>
      <c r="P27" s="88">
        <v>438.90499999999997</v>
      </c>
      <c r="Q27" s="88">
        <v>1611.8847800000001</v>
      </c>
      <c r="R27" s="88">
        <v>1733.99</v>
      </c>
      <c r="S27" s="88">
        <v>3967.3851561579249</v>
      </c>
      <c r="T27" s="88">
        <v>1023.1189400000001</v>
      </c>
      <c r="U27" s="88">
        <v>191.74887999999999</v>
      </c>
      <c r="V27" s="88">
        <v>2794.3785800000001</v>
      </c>
      <c r="W27" s="88">
        <v>4462</v>
      </c>
      <c r="X27" s="88">
        <v>3471</v>
      </c>
      <c r="Y27" s="80">
        <v>0</v>
      </c>
      <c r="Z27" s="73">
        <f t="shared" si="0"/>
        <v>114061.93245037284</v>
      </c>
    </row>
    <row r="28" spans="1:26" ht="13.7" customHeight="1">
      <c r="A28" s="79">
        <v>2009</v>
      </c>
      <c r="B28" s="120"/>
      <c r="C28" s="88">
        <v>50430</v>
      </c>
      <c r="D28" s="88">
        <v>2086.3710000000001</v>
      </c>
      <c r="E28" s="88">
        <v>21752.066999999999</v>
      </c>
      <c r="F28" s="88">
        <v>27.8383</v>
      </c>
      <c r="G28" s="88">
        <v>15226.06</v>
      </c>
      <c r="H28" s="88">
        <v>1401.2469999999998</v>
      </c>
      <c r="I28" s="88">
        <v>2248.8425400000001</v>
      </c>
      <c r="J28" s="88">
        <v>701.64485000000002</v>
      </c>
      <c r="K28" s="88">
        <v>0</v>
      </c>
      <c r="L28" s="88">
        <v>3202</v>
      </c>
      <c r="M28" s="88">
        <v>0</v>
      </c>
      <c r="N28" s="88">
        <v>14227.497980488199</v>
      </c>
      <c r="O28" s="88">
        <v>4819.3684754602236</v>
      </c>
      <c r="P28" s="88">
        <v>60</v>
      </c>
      <c r="Q28" s="88">
        <v>1672.2414200000001</v>
      </c>
      <c r="R28" s="88">
        <v>2207.14</v>
      </c>
      <c r="S28" s="88">
        <v>3540</v>
      </c>
      <c r="T28" s="88">
        <v>4192.2386400000005</v>
      </c>
      <c r="U28" s="88">
        <v>174.15153000000001</v>
      </c>
      <c r="V28" s="88">
        <v>6902.66158</v>
      </c>
      <c r="W28" s="88">
        <v>10485</v>
      </c>
      <c r="X28" s="88">
        <v>4569</v>
      </c>
      <c r="Y28" s="80">
        <v>3187.4126500000002</v>
      </c>
      <c r="Z28" s="73">
        <f t="shared" si="0"/>
        <v>153112.78296594846</v>
      </c>
    </row>
    <row r="29" spans="1:26" ht="13.7" customHeight="1">
      <c r="A29" s="79">
        <v>2010</v>
      </c>
      <c r="B29" s="120"/>
      <c r="C29" s="88">
        <v>57650</v>
      </c>
      <c r="D29" s="88">
        <v>2826.5000300000002</v>
      </c>
      <c r="E29" s="88">
        <v>81327.434999999998</v>
      </c>
      <c r="F29" s="88">
        <v>0</v>
      </c>
      <c r="G29" s="88">
        <v>12566.959999999997</v>
      </c>
      <c r="H29" s="88">
        <v>4589.3267100000003</v>
      </c>
      <c r="I29" s="88">
        <v>463.81185999999997</v>
      </c>
      <c r="J29" s="88">
        <v>966</v>
      </c>
      <c r="K29" s="88">
        <v>0</v>
      </c>
      <c r="L29" s="88">
        <v>4119.5105277374287</v>
      </c>
      <c r="M29" s="88">
        <v>0</v>
      </c>
      <c r="N29" s="88">
        <v>11549.472799999998</v>
      </c>
      <c r="O29" s="88">
        <v>6951.15</v>
      </c>
      <c r="P29" s="88">
        <v>1040.1909999999998</v>
      </c>
      <c r="Q29" s="88">
        <v>2173.8940000000002</v>
      </c>
      <c r="R29" s="88">
        <v>2642.5252700000001</v>
      </c>
      <c r="S29" s="88">
        <v>4310</v>
      </c>
      <c r="T29" s="88">
        <v>12247.602989999999</v>
      </c>
      <c r="U29" s="88">
        <v>260.84304000000003</v>
      </c>
      <c r="V29" s="88">
        <v>8133.9616100000003</v>
      </c>
      <c r="W29" s="88">
        <v>4477.5</v>
      </c>
      <c r="X29" s="88">
        <v>7136.0604099999991</v>
      </c>
      <c r="Y29" s="80">
        <v>297.39999999999998</v>
      </c>
      <c r="Z29" s="73">
        <f t="shared" si="0"/>
        <v>225730.14524773741</v>
      </c>
    </row>
    <row r="30" spans="1:26" ht="13.7" customHeight="1">
      <c r="A30" s="79">
        <v>2011</v>
      </c>
      <c r="B30" s="120"/>
      <c r="C30" s="88">
        <v>104000</v>
      </c>
      <c r="D30" s="88">
        <v>4720.9839999999995</v>
      </c>
      <c r="E30" s="88">
        <v>42967.682345059999</v>
      </c>
      <c r="F30" s="88">
        <v>0</v>
      </c>
      <c r="G30" s="88">
        <v>6413.2800000000007</v>
      </c>
      <c r="H30" s="88">
        <v>6156.416830000001</v>
      </c>
      <c r="I30" s="88">
        <v>2177.8972799999997</v>
      </c>
      <c r="J30" s="88">
        <v>4044.3718600000002</v>
      </c>
      <c r="K30" s="88">
        <v>0</v>
      </c>
      <c r="L30" s="88">
        <v>4359.7205584261001</v>
      </c>
      <c r="M30" s="88">
        <v>0</v>
      </c>
      <c r="N30" s="88">
        <v>14740.098830000001</v>
      </c>
      <c r="O30" s="88">
        <v>9427</v>
      </c>
      <c r="P30" s="88">
        <v>1892.0350000000001</v>
      </c>
      <c r="Q30" s="88">
        <v>2820.5314699999999</v>
      </c>
      <c r="R30" s="88">
        <v>3604.0099999999998</v>
      </c>
      <c r="S30" s="88">
        <v>4540</v>
      </c>
      <c r="T30" s="88">
        <v>13661.248979059963</v>
      </c>
      <c r="U30" s="88">
        <v>459.02546000000001</v>
      </c>
      <c r="V30" s="88">
        <v>12048.346032657115</v>
      </c>
      <c r="W30" s="88">
        <v>5691</v>
      </c>
      <c r="X30" s="88">
        <v>8642</v>
      </c>
      <c r="Y30" s="80">
        <v>1804.7057299999999</v>
      </c>
      <c r="Z30" s="73">
        <f t="shared" si="0"/>
        <v>254170.35437520317</v>
      </c>
    </row>
    <row r="31" spans="1:26" ht="13.7" customHeight="1">
      <c r="A31" s="79">
        <v>2012</v>
      </c>
      <c r="B31" s="120"/>
      <c r="C31" s="88">
        <v>89880</v>
      </c>
      <c r="D31" s="88">
        <v>5968.0888799999993</v>
      </c>
      <c r="E31" s="88">
        <v>41082.6</v>
      </c>
      <c r="F31" s="88">
        <v>0</v>
      </c>
      <c r="G31" s="88">
        <v>1362.93587</v>
      </c>
      <c r="H31" s="88">
        <v>8151.0003799999995</v>
      </c>
      <c r="I31" s="88">
        <v>653.52116999999998</v>
      </c>
      <c r="J31" s="88">
        <v>4749.62817</v>
      </c>
      <c r="K31" s="88">
        <v>383.18</v>
      </c>
      <c r="L31" s="88">
        <v>5471.3250968609173</v>
      </c>
      <c r="M31" s="88">
        <v>0</v>
      </c>
      <c r="N31" s="88">
        <v>17913.044529999999</v>
      </c>
      <c r="O31" s="88">
        <v>9362.85</v>
      </c>
      <c r="P31" s="88">
        <v>1397.1100000000001</v>
      </c>
      <c r="Q31" s="88">
        <v>3750.3135399999996</v>
      </c>
      <c r="R31" s="88">
        <v>3812.898030000003</v>
      </c>
      <c r="S31" s="88">
        <v>8460</v>
      </c>
      <c r="T31" s="88">
        <v>16415.373016208345</v>
      </c>
      <c r="U31" s="88">
        <v>591.35485999999992</v>
      </c>
      <c r="V31" s="88">
        <v>14275.47522006922</v>
      </c>
      <c r="W31" s="88">
        <v>7303.7092199999997</v>
      </c>
      <c r="X31" s="88">
        <v>8866</v>
      </c>
      <c r="Y31" s="80">
        <v>1673.0141000000001</v>
      </c>
      <c r="Z31" s="73">
        <f t="shared" si="0"/>
        <v>251523.42208313846</v>
      </c>
    </row>
    <row r="32" spans="1:26" ht="13.7" customHeight="1">
      <c r="A32" s="79">
        <v>2013</v>
      </c>
      <c r="B32" s="120"/>
      <c r="C32" s="88">
        <v>104760</v>
      </c>
      <c r="D32" s="88">
        <v>8562.8898199999985</v>
      </c>
      <c r="E32" s="88">
        <v>51802.087999999996</v>
      </c>
      <c r="F32" s="88">
        <v>0</v>
      </c>
      <c r="G32" s="88">
        <v>5824.6955300000009</v>
      </c>
      <c r="H32" s="88">
        <v>10837.273349999999</v>
      </c>
      <c r="I32" s="88">
        <v>1935.3894100000002</v>
      </c>
      <c r="J32" s="88">
        <v>12414.270260000001</v>
      </c>
      <c r="K32" s="88">
        <v>6901.9999999999991</v>
      </c>
      <c r="L32" s="88">
        <v>7318.3998629187181</v>
      </c>
      <c r="M32" s="88">
        <v>0</v>
      </c>
      <c r="N32" s="88">
        <v>21696.322430000004</v>
      </c>
      <c r="O32" s="88">
        <v>30745.409700000004</v>
      </c>
      <c r="P32" s="88">
        <v>143.291</v>
      </c>
      <c r="Q32" s="88">
        <v>5084.6579200000006</v>
      </c>
      <c r="R32" s="88">
        <v>9617.4156799999928</v>
      </c>
      <c r="S32" s="88">
        <v>12922.836519999999</v>
      </c>
      <c r="T32" s="88">
        <v>20042.662553486509</v>
      </c>
      <c r="U32" s="88">
        <v>624.76146999999992</v>
      </c>
      <c r="V32" s="88">
        <v>18471.474094300494</v>
      </c>
      <c r="W32" s="88">
        <v>12819.679270000001</v>
      </c>
      <c r="X32" s="88">
        <v>3309.7945600000003</v>
      </c>
      <c r="Y32" s="80">
        <v>1804.7032100000001</v>
      </c>
      <c r="Z32" s="73">
        <f t="shared" si="0"/>
        <v>347640.01464070583</v>
      </c>
    </row>
    <row r="33" spans="1:26" ht="13.7" customHeight="1">
      <c r="A33" s="79">
        <v>2014</v>
      </c>
      <c r="B33" s="120"/>
      <c r="C33" s="88">
        <v>142970</v>
      </c>
      <c r="D33" s="88">
        <v>11307.215690000001</v>
      </c>
      <c r="E33" s="88">
        <v>65363.116737249729</v>
      </c>
      <c r="F33" s="88">
        <v>0</v>
      </c>
      <c r="G33" s="88">
        <v>0</v>
      </c>
      <c r="H33" s="88">
        <v>13651.350740000002</v>
      </c>
      <c r="I33" s="88">
        <v>2784.5323400000002</v>
      </c>
      <c r="J33" s="88">
        <v>34320.874410000004</v>
      </c>
      <c r="K33" s="88">
        <v>8291</v>
      </c>
      <c r="L33" s="88">
        <v>11040.840999999999</v>
      </c>
      <c r="M33" s="88">
        <v>0</v>
      </c>
      <c r="N33" s="88">
        <v>28735.087629999998</v>
      </c>
      <c r="O33" s="88">
        <v>27268.630360000003</v>
      </c>
      <c r="P33" s="88">
        <v>302.74200000000002</v>
      </c>
      <c r="Q33" s="88">
        <v>6034.9904900000001</v>
      </c>
      <c r="R33" s="88">
        <v>11350</v>
      </c>
      <c r="S33" s="88">
        <v>24796.771040000003</v>
      </c>
      <c r="T33" s="88">
        <v>26685.497512051526</v>
      </c>
      <c r="U33" s="88">
        <v>893.54005000000006</v>
      </c>
      <c r="V33" s="88">
        <v>24897.615810272895</v>
      </c>
      <c r="W33" s="88">
        <v>13486.32892</v>
      </c>
      <c r="X33" s="88">
        <v>5824.4457799999973</v>
      </c>
      <c r="Y33" s="80">
        <v>2951.1996200000003</v>
      </c>
      <c r="Z33" s="73">
        <f t="shared" si="0"/>
        <v>462955.78012957436</v>
      </c>
    </row>
    <row r="34" spans="1:26" ht="13.7" customHeight="1">
      <c r="A34" s="79">
        <v>2015</v>
      </c>
      <c r="B34" s="120"/>
      <c r="C34" s="88">
        <v>195722.73168066971</v>
      </c>
      <c r="D34" s="88">
        <v>14919.094299999997</v>
      </c>
      <c r="E34" s="88">
        <v>81377</v>
      </c>
      <c r="F34" s="88">
        <v>1770</v>
      </c>
      <c r="G34" s="88">
        <v>0</v>
      </c>
      <c r="H34" s="88">
        <v>16878.803409999997</v>
      </c>
      <c r="I34" s="88">
        <v>4956.2302099999997</v>
      </c>
      <c r="J34" s="88">
        <v>124835.99561000001</v>
      </c>
      <c r="K34" s="88">
        <v>14469.529999999999</v>
      </c>
      <c r="L34" s="88">
        <v>10472.745927066702</v>
      </c>
      <c r="M34" s="88">
        <v>1779.3723300000001</v>
      </c>
      <c r="N34" s="88">
        <v>25929.492569999999</v>
      </c>
      <c r="O34" s="88">
        <v>37094.076990000001</v>
      </c>
      <c r="P34" s="88">
        <v>1375.5900000000001</v>
      </c>
      <c r="Q34" s="88">
        <v>7768.2968200000005</v>
      </c>
      <c r="R34" s="88">
        <v>13320</v>
      </c>
      <c r="S34" s="88">
        <v>33280</v>
      </c>
      <c r="T34" s="88">
        <v>0</v>
      </c>
      <c r="U34" s="88">
        <v>1102.9621999999999</v>
      </c>
      <c r="V34" s="88">
        <v>35055.435474247606</v>
      </c>
      <c r="W34" s="88">
        <v>15363.793379999999</v>
      </c>
      <c r="X34" s="88">
        <v>7230.7926400000024</v>
      </c>
      <c r="Y34" s="80">
        <v>0</v>
      </c>
      <c r="Z34" s="73">
        <f t="shared" si="0"/>
        <v>644701.94354198396</v>
      </c>
    </row>
    <row r="35" spans="1:26" ht="13.7" customHeight="1">
      <c r="A35" s="79">
        <v>2016</v>
      </c>
      <c r="B35" s="120"/>
      <c r="C35" s="88">
        <v>280315.73881000001</v>
      </c>
      <c r="D35" s="88">
        <v>18597.774534509514</v>
      </c>
      <c r="E35" s="88">
        <v>104015.34440874997</v>
      </c>
      <c r="F35" s="88">
        <v>60</v>
      </c>
      <c r="G35" s="88">
        <v>0</v>
      </c>
      <c r="H35" s="88">
        <v>17359.499589999999</v>
      </c>
      <c r="I35" s="88">
        <v>5699.1958000000004</v>
      </c>
      <c r="J35" s="88">
        <v>44681.276559999991</v>
      </c>
      <c r="K35" s="88">
        <v>6020.77</v>
      </c>
      <c r="L35" s="88">
        <v>15217.480530845965</v>
      </c>
      <c r="M35" s="88">
        <v>4105.5988899999993</v>
      </c>
      <c r="N35" s="88">
        <v>27113.905958561922</v>
      </c>
      <c r="O35" s="88">
        <v>38231.435992263112</v>
      </c>
      <c r="P35" s="88">
        <v>920.31499999999994</v>
      </c>
      <c r="Q35" s="88">
        <v>11291.108439999998</v>
      </c>
      <c r="R35" s="88">
        <v>18538.084489999997</v>
      </c>
      <c r="S35" s="88">
        <v>43655.213689999997</v>
      </c>
      <c r="T35" s="88">
        <v>0</v>
      </c>
      <c r="U35" s="88">
        <v>1100.6526700000002</v>
      </c>
      <c r="V35" s="88">
        <v>45005.875787938312</v>
      </c>
      <c r="W35" s="88">
        <v>27134.458990000003</v>
      </c>
      <c r="X35" s="88">
        <v>9692.0784855055481</v>
      </c>
      <c r="Y35" s="80">
        <v>3746.360009999999</v>
      </c>
      <c r="Z35" s="73">
        <f t="shared" si="0"/>
        <v>722502.16863837431</v>
      </c>
    </row>
    <row r="36" spans="1:26" ht="13.7" customHeight="1">
      <c r="A36" s="79">
        <v>2017</v>
      </c>
      <c r="B36" s="120"/>
      <c r="C36" s="88">
        <v>525327.20447765419</v>
      </c>
      <c r="D36" s="88">
        <v>18639.880840000002</v>
      </c>
      <c r="E36" s="88">
        <v>172313.91933735769</v>
      </c>
      <c r="F36" s="88">
        <v>6830</v>
      </c>
      <c r="G36" s="88">
        <v>0</v>
      </c>
      <c r="H36" s="88">
        <v>38297.617539999999</v>
      </c>
      <c r="I36" s="88">
        <v>1050.3</v>
      </c>
      <c r="J36" s="88">
        <v>42382.07310999999</v>
      </c>
      <c r="K36" s="88">
        <v>11008.424054974779</v>
      </c>
      <c r="L36" s="88">
        <v>28177.821170476891</v>
      </c>
      <c r="M36" s="88">
        <v>2914.4080000000004</v>
      </c>
      <c r="N36" s="88">
        <v>46397.330343821079</v>
      </c>
      <c r="O36" s="88">
        <v>102792.52806716622</v>
      </c>
      <c r="P36" s="88">
        <v>104.476</v>
      </c>
      <c r="Q36" s="88">
        <v>67580.073959999994</v>
      </c>
      <c r="R36" s="88">
        <v>31743.238589999997</v>
      </c>
      <c r="S36" s="88">
        <v>53706.174419999996</v>
      </c>
      <c r="T36" s="88">
        <v>26591.010999280083</v>
      </c>
      <c r="U36" s="88">
        <v>818.82797000000005</v>
      </c>
      <c r="V36" s="88">
        <v>207149.99999999997</v>
      </c>
      <c r="W36" s="88">
        <v>42852.335151897008</v>
      </c>
      <c r="X36" s="88">
        <v>16612.063217472267</v>
      </c>
      <c r="Y36" s="80">
        <v>0</v>
      </c>
      <c r="Z36" s="73">
        <f t="shared" si="0"/>
        <v>1443289.7072501003</v>
      </c>
    </row>
    <row r="37" spans="1:26" ht="13.7" customHeight="1">
      <c r="A37" s="79">
        <v>2018</v>
      </c>
      <c r="B37" s="120"/>
      <c r="C37" s="88">
        <v>349377.72719840822</v>
      </c>
      <c r="D37" s="88">
        <v>15614.569959999999</v>
      </c>
      <c r="E37" s="88">
        <v>133210.33772079402</v>
      </c>
      <c r="F37" s="88">
        <v>0</v>
      </c>
      <c r="G37" s="88">
        <v>30210</v>
      </c>
      <c r="H37" s="88">
        <v>21022.450870000001</v>
      </c>
      <c r="I37" s="88">
        <v>7389.3736416927277</v>
      </c>
      <c r="J37" s="88">
        <v>82055.847840000002</v>
      </c>
      <c r="K37" s="88">
        <v>3613.4210000000003</v>
      </c>
      <c r="L37" s="88">
        <v>18692.362840000002</v>
      </c>
      <c r="M37" s="88">
        <v>2252.7848699999995</v>
      </c>
      <c r="N37" s="88">
        <v>35617.057227676392</v>
      </c>
      <c r="O37" s="88">
        <v>60503.414213873686</v>
      </c>
      <c r="P37" s="88">
        <v>308.95500000000004</v>
      </c>
      <c r="Q37" s="88">
        <v>20553.795149999998</v>
      </c>
      <c r="R37" s="88">
        <v>21980.62372</v>
      </c>
      <c r="S37" s="88">
        <v>45758.983229999983</v>
      </c>
      <c r="T37" s="88">
        <v>78872.457273543594</v>
      </c>
      <c r="U37" s="88">
        <v>887.11003999999991</v>
      </c>
      <c r="V37" s="88">
        <v>62528.52991154293</v>
      </c>
      <c r="W37" s="88">
        <v>34054.84657905643</v>
      </c>
      <c r="X37" s="88">
        <v>12689.212017585156</v>
      </c>
      <c r="Y37" s="80">
        <v>0</v>
      </c>
      <c r="Z37" s="73">
        <f t="shared" si="0"/>
        <v>1037193.8603041731</v>
      </c>
    </row>
    <row r="38" spans="1:26" ht="13.7" customHeight="1">
      <c r="A38" s="79">
        <v>2019</v>
      </c>
      <c r="B38" s="120"/>
      <c r="C38" s="88">
        <v>653909.89580265887</v>
      </c>
      <c r="D38" s="88">
        <v>29331.834619723122</v>
      </c>
      <c r="E38" s="88">
        <v>254994.96818571183</v>
      </c>
      <c r="F38" s="88">
        <v>8363.0344127184617</v>
      </c>
      <c r="G38" s="88">
        <v>0</v>
      </c>
      <c r="H38" s="88">
        <v>55527.420669999992</v>
      </c>
      <c r="I38" s="88">
        <v>776.66799999999989</v>
      </c>
      <c r="J38" s="88">
        <v>91211.54770000001</v>
      </c>
      <c r="K38" s="88">
        <v>18741.862731065939</v>
      </c>
      <c r="L38" s="88">
        <v>45147.286957207587</v>
      </c>
      <c r="M38" s="88">
        <v>9635.1057799999999</v>
      </c>
      <c r="N38" s="88">
        <v>69526.492238343431</v>
      </c>
      <c r="O38" s="88">
        <v>141819.08597324017</v>
      </c>
      <c r="P38" s="88">
        <v>2419.587</v>
      </c>
      <c r="Q38" s="88">
        <v>182109.12896999999</v>
      </c>
      <c r="R38" s="88">
        <v>40630.460939999997</v>
      </c>
      <c r="S38" s="88">
        <v>66995.389620000002</v>
      </c>
      <c r="T38" s="88">
        <v>61408.360517386027</v>
      </c>
      <c r="U38" s="88">
        <v>1147.04387</v>
      </c>
      <c r="V38" s="88">
        <v>195799.99999999997</v>
      </c>
      <c r="W38" s="88">
        <v>57382.822501646202</v>
      </c>
      <c r="X38" s="88">
        <v>27090.916581773905</v>
      </c>
      <c r="Y38" s="80">
        <v>0</v>
      </c>
      <c r="Z38" s="73">
        <f t="shared" si="0"/>
        <v>2013968.9130714757</v>
      </c>
    </row>
    <row r="39" spans="1:26" ht="13.7" customHeight="1">
      <c r="A39" s="79">
        <v>2020</v>
      </c>
      <c r="B39" s="120"/>
      <c r="C39" s="88">
        <v>643484.79602577048</v>
      </c>
      <c r="D39" s="88">
        <v>38473.809264968048</v>
      </c>
      <c r="E39" s="88">
        <v>328348.91435666726</v>
      </c>
      <c r="F39" s="88">
        <v>3510</v>
      </c>
      <c r="G39" s="88">
        <v>0</v>
      </c>
      <c r="H39" s="88">
        <v>89732.926829999982</v>
      </c>
      <c r="I39" s="88">
        <v>2630.6128100000001</v>
      </c>
      <c r="J39" s="88">
        <v>84609.434880000001</v>
      </c>
      <c r="K39" s="88">
        <v>15168.36084983535</v>
      </c>
      <c r="L39" s="88">
        <v>70106.972510000007</v>
      </c>
      <c r="M39" s="88">
        <v>2196.7449999999999</v>
      </c>
      <c r="N39" s="88">
        <v>97062.31786886965</v>
      </c>
      <c r="O39" s="88">
        <v>235747.08989282331</v>
      </c>
      <c r="P39" s="88">
        <v>537.64400000000001</v>
      </c>
      <c r="Q39" s="88">
        <v>289885.35411531269</v>
      </c>
      <c r="R39" s="88">
        <v>48543.771009999997</v>
      </c>
      <c r="S39" s="88">
        <v>66325.649749999997</v>
      </c>
      <c r="T39" s="88">
        <v>60256.026252978823</v>
      </c>
      <c r="U39" s="88">
        <v>2604.5156400000001</v>
      </c>
      <c r="V39" s="88">
        <v>104240</v>
      </c>
      <c r="W39" s="88">
        <v>72718.77397739295</v>
      </c>
      <c r="X39" s="88">
        <v>34086.999999999993</v>
      </c>
      <c r="Y39" s="80">
        <v>0</v>
      </c>
      <c r="Z39" s="73">
        <f t="shared" si="0"/>
        <v>2290270.715034619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50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135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Trabajo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1696</v>
      </c>
      <c r="C8" s="57" t="s">
        <v>1697</v>
      </c>
      <c r="D8" s="57" t="s">
        <v>1698</v>
      </c>
      <c r="E8" s="64" t="s">
        <v>1699</v>
      </c>
      <c r="F8" s="57" t="s">
        <v>1700</v>
      </c>
      <c r="G8" s="57" t="s">
        <v>1701</v>
      </c>
      <c r="H8" s="64" t="s">
        <v>1702</v>
      </c>
      <c r="I8" s="57" t="s">
        <v>1703</v>
      </c>
      <c r="J8" s="57" t="s">
        <v>1704</v>
      </c>
      <c r="K8" s="64" t="s">
        <v>1705</v>
      </c>
      <c r="L8" s="57" t="s">
        <v>1706</v>
      </c>
      <c r="M8" s="57" t="s">
        <v>1707</v>
      </c>
      <c r="N8" s="64" t="s">
        <v>1708</v>
      </c>
      <c r="O8" s="57" t="s">
        <v>1709</v>
      </c>
      <c r="P8" s="57" t="s">
        <v>1710</v>
      </c>
      <c r="Q8" s="64" t="s">
        <v>1711</v>
      </c>
      <c r="R8" s="57" t="s">
        <v>1712</v>
      </c>
      <c r="S8" s="57" t="s">
        <v>1713</v>
      </c>
      <c r="T8" s="57" t="s">
        <v>1714</v>
      </c>
      <c r="U8" s="57" t="s">
        <v>1715</v>
      </c>
      <c r="V8" s="57" t="s">
        <v>1716</v>
      </c>
      <c r="W8" s="57" t="s">
        <v>1717</v>
      </c>
      <c r="X8" s="57" t="s">
        <v>1718</v>
      </c>
      <c r="Y8" s="57" t="s">
        <v>1719</v>
      </c>
      <c r="Z8" s="66" t="s">
        <v>1720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 thickBot="1">
      <c r="A10" s="68">
        <v>1995</v>
      </c>
      <c r="B10" s="120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1"/>
      <c r="Y10" s="70">
        <v>1859.3600732630618</v>
      </c>
      <c r="Z10" s="71">
        <f>SUM(B10:Y10)</f>
        <v>1859.3600732630618</v>
      </c>
    </row>
    <row r="11" spans="1:26" ht="13.7" customHeight="1" thickBot="1">
      <c r="A11" s="79">
        <v>1996</v>
      </c>
      <c r="B11" s="120"/>
      <c r="C11" s="124"/>
      <c r="D11" s="124"/>
      <c r="E11" s="124"/>
      <c r="F11" s="124"/>
      <c r="G11" s="124"/>
      <c r="H11" s="124"/>
      <c r="I11" s="119">
        <v>1525.3845251025543</v>
      </c>
      <c r="J11" s="124"/>
      <c r="K11" s="124"/>
      <c r="L11" s="124"/>
      <c r="M11" s="124"/>
      <c r="N11" s="119">
        <v>1176.6533585679078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80">
        <v>1744.6235716972851</v>
      </c>
      <c r="Z11" s="73">
        <f t="shared" ref="Z11:Z35" si="0">SUM(B11:Y11)</f>
        <v>4446.6614553677473</v>
      </c>
    </row>
    <row r="12" spans="1:26" ht="13.7" customHeight="1" thickBot="1">
      <c r="A12" s="79">
        <v>1997</v>
      </c>
      <c r="B12" s="121">
        <v>892.41636386455434</v>
      </c>
      <c r="C12" s="70">
        <v>63151.8485278769</v>
      </c>
      <c r="D12" s="149">
        <v>527.89449285037028</v>
      </c>
      <c r="E12" s="124"/>
      <c r="F12" s="124"/>
      <c r="G12" s="124"/>
      <c r="H12" s="124"/>
      <c r="I12" s="88">
        <v>1710.8320652300729</v>
      </c>
      <c r="J12" s="124"/>
      <c r="K12" s="124"/>
      <c r="L12" s="124"/>
      <c r="M12" s="119">
        <v>1955.3665548233555</v>
      </c>
      <c r="N12" s="88">
        <v>1190.188509790845</v>
      </c>
      <c r="O12" s="119">
        <v>327.05594117848551</v>
      </c>
      <c r="P12" s="124"/>
      <c r="Q12" s="119">
        <v>1622.097194832126</v>
      </c>
      <c r="R12" s="124"/>
      <c r="S12" s="124"/>
      <c r="T12" s="124"/>
      <c r="U12" s="124"/>
      <c r="V12" s="124"/>
      <c r="W12" s="124"/>
      <c r="X12" s="124"/>
      <c r="Y12" s="80">
        <v>2200.9140194073525</v>
      </c>
      <c r="Z12" s="73">
        <f t="shared" si="0"/>
        <v>73578.613669854065</v>
      </c>
    </row>
    <row r="13" spans="1:26" ht="13.7" customHeight="1" thickBot="1">
      <c r="A13" s="79">
        <v>1998</v>
      </c>
      <c r="B13" s="87">
        <v>962.18733700446148</v>
      </c>
      <c r="C13" s="88">
        <v>171059.17408248599</v>
      </c>
      <c r="D13" s="88">
        <v>484.42188703288383</v>
      </c>
      <c r="E13" s="124"/>
      <c r="F13" s="124"/>
      <c r="G13" s="124"/>
      <c r="H13" s="119">
        <v>1225.4041411952821</v>
      </c>
      <c r="I13" s="88">
        <v>1987.1101432077476</v>
      </c>
      <c r="J13" s="124"/>
      <c r="K13" s="124"/>
      <c r="L13" s="124"/>
      <c r="M13" s="88">
        <v>2019.2995713222012</v>
      </c>
      <c r="N13" s="88">
        <v>1227.2548109655008</v>
      </c>
      <c r="O13" s="88">
        <v>436.30060382668819</v>
      </c>
      <c r="P13" s="124"/>
      <c r="Q13" s="88">
        <v>1252.6988687179035</v>
      </c>
      <c r="R13" s="119">
        <v>917.32459894825672</v>
      </c>
      <c r="S13" s="124"/>
      <c r="T13" s="119">
        <v>428.96932352926348</v>
      </c>
      <c r="U13" s="124"/>
      <c r="V13" s="119">
        <v>1931.0994142947359</v>
      </c>
      <c r="W13" s="124"/>
      <c r="X13" s="124"/>
      <c r="Y13" s="80">
        <v>3149.0399270217126</v>
      </c>
      <c r="Z13" s="73">
        <f t="shared" si="0"/>
        <v>187080.28470955262</v>
      </c>
    </row>
    <row r="14" spans="1:26" ht="13.7" customHeight="1" thickBot="1">
      <c r="A14" s="79">
        <v>1999</v>
      </c>
      <c r="B14" s="87">
        <v>11914.568551991881</v>
      </c>
      <c r="C14" s="88">
        <v>120347.4677934217</v>
      </c>
      <c r="D14" s="88">
        <v>8698.0895123097998</v>
      </c>
      <c r="E14" s="119">
        <v>12739.234505650878</v>
      </c>
      <c r="F14" s="124"/>
      <c r="G14" s="124"/>
      <c r="H14" s="88">
        <v>1356.703085514499</v>
      </c>
      <c r="I14" s="88">
        <v>9606.5477218197575</v>
      </c>
      <c r="J14" s="124"/>
      <c r="K14" s="124"/>
      <c r="L14" s="124"/>
      <c r="M14" s="88">
        <v>3080.0725625225641</v>
      </c>
      <c r="N14" s="88">
        <v>8698.0798572591648</v>
      </c>
      <c r="O14" s="88">
        <v>685.65273786543457</v>
      </c>
      <c r="P14" s="119">
        <v>16003.11449315117</v>
      </c>
      <c r="Q14" s="88">
        <v>1792.3490577317325</v>
      </c>
      <c r="R14" s="88">
        <v>13240.628805266479</v>
      </c>
      <c r="S14" s="124"/>
      <c r="T14" s="88">
        <v>434.11242396569043</v>
      </c>
      <c r="U14" s="124"/>
      <c r="V14" s="88">
        <v>1934.2347458151883</v>
      </c>
      <c r="W14" s="124"/>
      <c r="X14" s="124"/>
      <c r="Y14" s="80">
        <v>5141.7721409588767</v>
      </c>
      <c r="Z14" s="73">
        <f t="shared" si="0"/>
        <v>215672.62799524484</v>
      </c>
    </row>
    <row r="15" spans="1:26" ht="13.7" customHeight="1" thickBot="1">
      <c r="A15" s="79">
        <v>2000</v>
      </c>
      <c r="B15" s="87">
        <v>6695.9302083416551</v>
      </c>
      <c r="C15" s="88">
        <v>145557.42187212181</v>
      </c>
      <c r="D15" s="88">
        <v>896.00093950967153</v>
      </c>
      <c r="E15" s="88">
        <v>28019.00637786763</v>
      </c>
      <c r="F15" s="124"/>
      <c r="G15" s="124"/>
      <c r="H15" s="88">
        <v>5162.9426502389524</v>
      </c>
      <c r="I15" s="88">
        <v>7266.2684569557914</v>
      </c>
      <c r="J15" s="124"/>
      <c r="K15" s="124"/>
      <c r="L15" s="119">
        <v>13245.448657816227</v>
      </c>
      <c r="M15" s="88">
        <v>4013.8451483240183</v>
      </c>
      <c r="N15" s="88">
        <v>20478.669399787683</v>
      </c>
      <c r="O15" s="88">
        <v>708.80752932852852</v>
      </c>
      <c r="P15" s="88">
        <v>18185.810110531613</v>
      </c>
      <c r="Q15" s="88">
        <v>1709.6901994915891</v>
      </c>
      <c r="R15" s="88">
        <v>11597.329310412495</v>
      </c>
      <c r="S15" s="124"/>
      <c r="T15" s="88">
        <v>7.3800797954660666</v>
      </c>
      <c r="U15" s="124"/>
      <c r="V15" s="88">
        <v>16764.498808825494</v>
      </c>
      <c r="W15" s="119">
        <v>715.19541567161332</v>
      </c>
      <c r="X15" s="124"/>
      <c r="Y15" s="80">
        <v>2086.2029570356867</v>
      </c>
      <c r="Z15" s="73">
        <f t="shared" si="0"/>
        <v>283110.44812205597</v>
      </c>
    </row>
    <row r="16" spans="1:26" ht="13.7" customHeight="1">
      <c r="A16" s="79">
        <v>2001</v>
      </c>
      <c r="B16" s="87">
        <v>10190.263199309673</v>
      </c>
      <c r="C16" s="88">
        <v>187504.5742985094</v>
      </c>
      <c r="D16" s="88">
        <v>1014.0095887202374</v>
      </c>
      <c r="E16" s="88">
        <v>35036.323235161435</v>
      </c>
      <c r="F16" s="119">
        <v>4106.3972029077677</v>
      </c>
      <c r="G16" s="124"/>
      <c r="H16" s="88">
        <v>4981.5141944936931</v>
      </c>
      <c r="I16" s="88">
        <v>10117.297512866369</v>
      </c>
      <c r="J16" s="124"/>
      <c r="K16" s="124"/>
      <c r="L16" s="88">
        <v>14067.49725476341</v>
      </c>
      <c r="M16" s="88">
        <v>7504.8629664670862</v>
      </c>
      <c r="N16" s="88">
        <v>20747.566064122217</v>
      </c>
      <c r="O16" s="88">
        <v>744.01639962964566</v>
      </c>
      <c r="P16" s="88">
        <v>14961.493936266195</v>
      </c>
      <c r="Q16" s="88">
        <v>3129.2366701344158</v>
      </c>
      <c r="R16" s="88">
        <v>9855.0074154188751</v>
      </c>
      <c r="S16" s="124"/>
      <c r="T16" s="88">
        <v>9.9474657886193274</v>
      </c>
      <c r="U16" s="124"/>
      <c r="V16" s="88">
        <v>21289.733540764497</v>
      </c>
      <c r="W16" s="88">
        <v>702.94678202429031</v>
      </c>
      <c r="X16" s="124"/>
      <c r="Y16" s="80">
        <v>2966.1528996495422</v>
      </c>
      <c r="Z16" s="73">
        <f t="shared" si="0"/>
        <v>348928.84062699735</v>
      </c>
    </row>
    <row r="17" spans="1:26" ht="13.7" customHeight="1" thickBot="1">
      <c r="A17" s="79">
        <v>2002</v>
      </c>
      <c r="B17" s="87">
        <v>10994.204993271453</v>
      </c>
      <c r="C17" s="88">
        <v>229395.92975217573</v>
      </c>
      <c r="D17" s="88">
        <v>6701.151504470954</v>
      </c>
      <c r="E17" s="88">
        <v>36234.651322873768</v>
      </c>
      <c r="F17" s="88">
        <v>0</v>
      </c>
      <c r="G17" s="124"/>
      <c r="H17" s="88">
        <v>5632.061159619072</v>
      </c>
      <c r="I17" s="88">
        <v>9251.4075337888844</v>
      </c>
      <c r="J17" s="124"/>
      <c r="K17" s="124"/>
      <c r="L17" s="88">
        <v>14655.852769434054</v>
      </c>
      <c r="M17" s="88">
        <v>6996.1382481340352</v>
      </c>
      <c r="N17" s="88">
        <v>21090.594452095927</v>
      </c>
      <c r="O17" s="88">
        <v>833.56760972240875</v>
      </c>
      <c r="P17" s="88">
        <v>18056.956479656983</v>
      </c>
      <c r="Q17" s="88">
        <v>3647.2943753131867</v>
      </c>
      <c r="R17" s="88">
        <v>3813.571723937474</v>
      </c>
      <c r="S17" s="124"/>
      <c r="T17" s="88">
        <v>9.5560827709462597</v>
      </c>
      <c r="U17" s="124"/>
      <c r="V17" s="88">
        <v>21808.801103677131</v>
      </c>
      <c r="W17" s="88">
        <v>606.47285681144388</v>
      </c>
      <c r="X17" s="124"/>
      <c r="Y17" s="80">
        <v>3992.5908870466628</v>
      </c>
      <c r="Z17" s="73">
        <f t="shared" si="0"/>
        <v>393720.80285480007</v>
      </c>
    </row>
    <row r="18" spans="1:26" ht="13.7" customHeight="1">
      <c r="A18" s="79">
        <v>2003</v>
      </c>
      <c r="B18" s="87">
        <v>15832.310085958243</v>
      </c>
      <c r="C18" s="88">
        <v>150194.85222797107</v>
      </c>
      <c r="D18" s="88">
        <v>2821.5099893174638</v>
      </c>
      <c r="E18" s="88">
        <v>40769.011969115039</v>
      </c>
      <c r="F18" s="88">
        <v>0</v>
      </c>
      <c r="G18" s="124"/>
      <c r="H18" s="88">
        <v>12005.826191321697</v>
      </c>
      <c r="I18" s="88">
        <v>2965.5459683514714</v>
      </c>
      <c r="J18" s="124"/>
      <c r="K18" s="119">
        <v>548.63025972452874</v>
      </c>
      <c r="L18" s="88">
        <v>20858.861663212159</v>
      </c>
      <c r="M18" s="88">
        <v>1968.2062833880832</v>
      </c>
      <c r="N18" s="88">
        <v>20343.05824098326</v>
      </c>
      <c r="O18" s="88">
        <v>783.70594240487867</v>
      </c>
      <c r="P18" s="88">
        <v>29503.342213146327</v>
      </c>
      <c r="Q18" s="88">
        <v>7268.8682979515715</v>
      </c>
      <c r="R18" s="88">
        <v>3661.1754055557603</v>
      </c>
      <c r="S18" s="119">
        <v>500</v>
      </c>
      <c r="T18" s="88">
        <v>101867.48519071116</v>
      </c>
      <c r="U18" s="119">
        <v>1500</v>
      </c>
      <c r="V18" s="88">
        <v>19353.358903262731</v>
      </c>
      <c r="W18" s="88">
        <v>2360.1606711816357</v>
      </c>
      <c r="X18" s="124"/>
      <c r="Y18" s="80">
        <v>4487.5700002497988</v>
      </c>
      <c r="Z18" s="73">
        <f t="shared" si="0"/>
        <v>439593.47950380686</v>
      </c>
    </row>
    <row r="19" spans="1:26" ht="13.7" customHeight="1">
      <c r="A19" s="79">
        <v>2004</v>
      </c>
      <c r="B19" s="87">
        <v>25768.264388488569</v>
      </c>
      <c r="C19" s="88">
        <v>156397.01991254435</v>
      </c>
      <c r="D19" s="88">
        <v>2986.05114</v>
      </c>
      <c r="E19" s="88">
        <v>41458.503049866296</v>
      </c>
      <c r="F19" s="88">
        <v>0</v>
      </c>
      <c r="G19" s="124"/>
      <c r="H19" s="88">
        <v>14709.895224955273</v>
      </c>
      <c r="I19" s="88">
        <v>4680.6695500484111</v>
      </c>
      <c r="J19" s="124"/>
      <c r="K19" s="88">
        <v>0</v>
      </c>
      <c r="L19" s="88">
        <v>15273.363977946789</v>
      </c>
      <c r="M19" s="88">
        <v>2399.7931410408632</v>
      </c>
      <c r="N19" s="88">
        <v>3396.5781855711753</v>
      </c>
      <c r="O19" s="88">
        <v>0</v>
      </c>
      <c r="P19" s="88">
        <v>50277.375354158416</v>
      </c>
      <c r="Q19" s="88">
        <v>4700.6276349131713</v>
      </c>
      <c r="R19" s="88">
        <v>4998.9962097090138</v>
      </c>
      <c r="S19" s="88">
        <v>800</v>
      </c>
      <c r="T19" s="88">
        <v>184937.03631379272</v>
      </c>
      <c r="U19" s="88">
        <v>2000</v>
      </c>
      <c r="V19" s="88">
        <v>12773.356983845215</v>
      </c>
      <c r="W19" s="88">
        <v>3350.8300527411147</v>
      </c>
      <c r="X19" s="124"/>
      <c r="Y19" s="80">
        <v>6010</v>
      </c>
      <c r="Z19" s="73">
        <f t="shared" si="0"/>
        <v>536918.36111962143</v>
      </c>
    </row>
    <row r="20" spans="1:26" ht="13.7" customHeight="1">
      <c r="A20" s="79">
        <v>2005</v>
      </c>
      <c r="B20" s="87">
        <v>29025.071</v>
      </c>
      <c r="C20" s="88">
        <v>168390</v>
      </c>
      <c r="D20" s="88">
        <v>3961.6265699999999</v>
      </c>
      <c r="E20" s="88">
        <v>48837</v>
      </c>
      <c r="F20" s="88">
        <v>0</v>
      </c>
      <c r="G20" s="124"/>
      <c r="H20" s="88">
        <v>6887.0370000000003</v>
      </c>
      <c r="I20" s="88">
        <v>6830.6760000000004</v>
      </c>
      <c r="J20" s="124"/>
      <c r="K20" s="88">
        <v>729</v>
      </c>
      <c r="L20" s="88">
        <v>20492.200935171404</v>
      </c>
      <c r="M20" s="88">
        <v>3218.2896344020592</v>
      </c>
      <c r="N20" s="88">
        <v>5082.560020244724</v>
      </c>
      <c r="O20" s="88">
        <v>0</v>
      </c>
      <c r="P20" s="88">
        <v>57720</v>
      </c>
      <c r="Q20" s="88">
        <v>7767.5868200000004</v>
      </c>
      <c r="R20" s="88">
        <v>4895.91</v>
      </c>
      <c r="S20" s="88">
        <v>982</v>
      </c>
      <c r="T20" s="88">
        <v>203747.97487358691</v>
      </c>
      <c r="U20" s="88">
        <v>2450</v>
      </c>
      <c r="V20" s="88">
        <v>6323.6079799999998</v>
      </c>
      <c r="W20" s="88">
        <v>7841</v>
      </c>
      <c r="X20" s="124"/>
      <c r="Y20" s="80">
        <v>4801</v>
      </c>
      <c r="Z20" s="73">
        <f t="shared" si="0"/>
        <v>589982.5408334051</v>
      </c>
    </row>
    <row r="21" spans="1:26" ht="13.7" customHeight="1" thickBot="1">
      <c r="A21" s="79">
        <v>2006</v>
      </c>
      <c r="B21" s="87">
        <v>39112.881999999998</v>
      </c>
      <c r="C21" s="88">
        <v>45269.999999999993</v>
      </c>
      <c r="D21" s="88">
        <v>9562.5491299999994</v>
      </c>
      <c r="E21" s="88">
        <v>58816.5</v>
      </c>
      <c r="F21" s="88">
        <v>0</v>
      </c>
      <c r="G21" s="124"/>
      <c r="H21" s="88">
        <v>8762.0640000000003</v>
      </c>
      <c r="I21" s="88">
        <v>8318.2266099999997</v>
      </c>
      <c r="J21" s="124"/>
      <c r="K21" s="88">
        <v>631.81124</v>
      </c>
      <c r="L21" s="88">
        <v>23194.207879713744</v>
      </c>
      <c r="M21" s="88">
        <v>6740.8174787397875</v>
      </c>
      <c r="N21" s="88">
        <v>7483.1585357344766</v>
      </c>
      <c r="O21" s="88">
        <v>0</v>
      </c>
      <c r="P21" s="88">
        <v>39914.835980000003</v>
      </c>
      <c r="Q21" s="88">
        <v>9419.5841999999993</v>
      </c>
      <c r="R21" s="88">
        <v>2347.0700000000002</v>
      </c>
      <c r="S21" s="88">
        <v>1030.3936584643775</v>
      </c>
      <c r="T21" s="88">
        <v>217705.07742000002</v>
      </c>
      <c r="U21" s="88">
        <v>3455.27</v>
      </c>
      <c r="V21" s="88">
        <v>8261.8777399999999</v>
      </c>
      <c r="W21" s="88">
        <v>10038</v>
      </c>
      <c r="X21" s="124"/>
      <c r="Y21" s="80">
        <v>4768</v>
      </c>
      <c r="Z21" s="73">
        <f t="shared" si="0"/>
        <v>504832.32587265247</v>
      </c>
    </row>
    <row r="22" spans="1:26" ht="13.7" customHeight="1">
      <c r="A22" s="79">
        <v>2007</v>
      </c>
      <c r="B22" s="87">
        <v>39559.438000000002</v>
      </c>
      <c r="C22" s="88">
        <v>189681</v>
      </c>
      <c r="D22" s="88">
        <v>20464.35527</v>
      </c>
      <c r="E22" s="88">
        <v>62004.142</v>
      </c>
      <c r="F22" s="88">
        <v>0</v>
      </c>
      <c r="G22" s="119">
        <v>2087.1246899999996</v>
      </c>
      <c r="H22" s="88">
        <v>12756.526029999999</v>
      </c>
      <c r="I22" s="88">
        <v>6148.8468700000003</v>
      </c>
      <c r="J22" s="124"/>
      <c r="K22" s="88">
        <v>0</v>
      </c>
      <c r="L22" s="88">
        <v>32994.688518996096</v>
      </c>
      <c r="M22" s="88">
        <v>4298.8414599999996</v>
      </c>
      <c r="N22" s="88">
        <v>10853.792961940766</v>
      </c>
      <c r="O22" s="88">
        <v>0</v>
      </c>
      <c r="P22" s="88">
        <v>48168.558209999996</v>
      </c>
      <c r="Q22" s="88">
        <v>14220.266600000001</v>
      </c>
      <c r="R22" s="88">
        <v>9315.6</v>
      </c>
      <c r="S22" s="88">
        <v>1491.5889907285202</v>
      </c>
      <c r="T22" s="88">
        <v>236462.73303</v>
      </c>
      <c r="U22" s="88">
        <v>5017.7064400000008</v>
      </c>
      <c r="V22" s="88">
        <v>11803.112010000001</v>
      </c>
      <c r="W22" s="88">
        <v>3114</v>
      </c>
      <c r="X22" s="119">
        <v>6802</v>
      </c>
      <c r="Y22" s="80">
        <v>5108</v>
      </c>
      <c r="Z22" s="73">
        <f t="shared" si="0"/>
        <v>722352.32108166546</v>
      </c>
    </row>
    <row r="23" spans="1:26" ht="13.7" customHeight="1" thickBot="1">
      <c r="A23" s="79">
        <v>2008</v>
      </c>
      <c r="B23" s="87">
        <v>26985</v>
      </c>
      <c r="C23" s="88">
        <v>218724</v>
      </c>
      <c r="D23" s="88">
        <v>21109.731370000001</v>
      </c>
      <c r="E23" s="88">
        <v>59717.546999998711</v>
      </c>
      <c r="F23" s="88">
        <v>0</v>
      </c>
      <c r="G23" s="88">
        <v>2226.9549999999999</v>
      </c>
      <c r="H23" s="88">
        <v>20046.487430000005</v>
      </c>
      <c r="I23" s="88">
        <v>7876.0122000000001</v>
      </c>
      <c r="J23" s="124"/>
      <c r="K23" s="88">
        <v>1761.48</v>
      </c>
      <c r="L23" s="88">
        <v>41872.280298940554</v>
      </c>
      <c r="M23" s="88">
        <v>4998.5195899999999</v>
      </c>
      <c r="N23" s="88">
        <v>11958.835212978316</v>
      </c>
      <c r="O23" s="88">
        <v>0</v>
      </c>
      <c r="P23" s="88">
        <v>56595.175000000003</v>
      </c>
      <c r="Q23" s="88">
        <v>13998.788009999998</v>
      </c>
      <c r="R23" s="88">
        <v>13308.76</v>
      </c>
      <c r="S23" s="88">
        <v>1608.6378330293578</v>
      </c>
      <c r="T23" s="88">
        <v>232854.52551000001</v>
      </c>
      <c r="U23" s="88">
        <v>7931.8818800000008</v>
      </c>
      <c r="V23" s="88">
        <v>16119.044680000003</v>
      </c>
      <c r="W23" s="88">
        <v>15414</v>
      </c>
      <c r="X23" s="88">
        <v>11348</v>
      </c>
      <c r="Y23" s="80">
        <v>2998.04</v>
      </c>
      <c r="Z23" s="73">
        <f t="shared" si="0"/>
        <v>789453.70101494691</v>
      </c>
    </row>
    <row r="24" spans="1:26" ht="13.7" customHeight="1">
      <c r="A24" s="79">
        <v>2009</v>
      </c>
      <c r="B24" s="87">
        <v>33009.267809999998</v>
      </c>
      <c r="C24" s="88">
        <v>227430</v>
      </c>
      <c r="D24" s="88">
        <v>24292.737000000001</v>
      </c>
      <c r="E24" s="88">
        <v>94263.157000000007</v>
      </c>
      <c r="F24" s="88">
        <v>0</v>
      </c>
      <c r="G24" s="88">
        <v>17101.88</v>
      </c>
      <c r="H24" s="88">
        <v>29050.466999999997</v>
      </c>
      <c r="I24" s="88">
        <v>8795.5402699999977</v>
      </c>
      <c r="J24" s="119">
        <v>945.93416000000002</v>
      </c>
      <c r="K24" s="88">
        <v>2553.09</v>
      </c>
      <c r="L24" s="88">
        <v>0</v>
      </c>
      <c r="M24" s="88">
        <v>5832.88</v>
      </c>
      <c r="N24" s="88">
        <v>15650.247778537019</v>
      </c>
      <c r="O24" s="88">
        <v>0</v>
      </c>
      <c r="P24" s="88">
        <v>52746</v>
      </c>
      <c r="Q24" s="88">
        <v>16954.09072</v>
      </c>
      <c r="R24" s="88">
        <v>12956.66</v>
      </c>
      <c r="S24" s="88">
        <v>3030</v>
      </c>
      <c r="T24" s="88">
        <v>216681.43118000001</v>
      </c>
      <c r="U24" s="88">
        <v>8792.6598400000003</v>
      </c>
      <c r="V24" s="88">
        <v>22716.367429999998</v>
      </c>
      <c r="W24" s="88">
        <v>16800</v>
      </c>
      <c r="X24" s="88">
        <v>17749</v>
      </c>
      <c r="Y24" s="80">
        <v>10349.132009999999</v>
      </c>
      <c r="Z24" s="73">
        <f t="shared" si="0"/>
        <v>837700.54219853703</v>
      </c>
    </row>
    <row r="25" spans="1:26" ht="13.7" customHeight="1">
      <c r="A25" s="79">
        <v>2010</v>
      </c>
      <c r="B25" s="87">
        <v>76154.480080000008</v>
      </c>
      <c r="C25" s="88">
        <v>252400</v>
      </c>
      <c r="D25" s="88">
        <v>25635.294720000002</v>
      </c>
      <c r="E25" s="88">
        <v>52517.268540999998</v>
      </c>
      <c r="F25" s="88">
        <v>0</v>
      </c>
      <c r="G25" s="88">
        <v>75647.239999999991</v>
      </c>
      <c r="H25" s="88">
        <v>32826.511710000006</v>
      </c>
      <c r="I25" s="88">
        <v>3650.7860700000001</v>
      </c>
      <c r="J25" s="88">
        <v>1303</v>
      </c>
      <c r="K25" s="88">
        <v>1885.93</v>
      </c>
      <c r="L25" s="88">
        <v>0</v>
      </c>
      <c r="M25" s="88">
        <v>39000.550000000003</v>
      </c>
      <c r="N25" s="88">
        <v>8135.3941899999991</v>
      </c>
      <c r="O25" s="88">
        <v>0</v>
      </c>
      <c r="P25" s="88">
        <v>68886.925999999992</v>
      </c>
      <c r="Q25" s="88">
        <v>24092.846000000001</v>
      </c>
      <c r="R25" s="88">
        <v>15602.511359999999</v>
      </c>
      <c r="S25" s="88">
        <v>3830</v>
      </c>
      <c r="T25" s="88">
        <v>158734.57050000003</v>
      </c>
      <c r="U25" s="88">
        <v>10234.28666</v>
      </c>
      <c r="V25" s="88">
        <v>27620.232090000001</v>
      </c>
      <c r="W25" s="88">
        <v>18912</v>
      </c>
      <c r="X25" s="88">
        <v>21209.946749999996</v>
      </c>
      <c r="Y25" s="80">
        <v>4927.0000000000009</v>
      </c>
      <c r="Z25" s="73">
        <f t="shared" si="0"/>
        <v>923206.77467099996</v>
      </c>
    </row>
    <row r="26" spans="1:26" ht="13.7" customHeight="1">
      <c r="A26" s="79">
        <v>2011</v>
      </c>
      <c r="B26" s="87">
        <v>168928</v>
      </c>
      <c r="C26" s="88">
        <v>307340.00000000006</v>
      </c>
      <c r="D26" s="88">
        <v>31459.373</v>
      </c>
      <c r="E26" s="88">
        <v>87420.793590339992</v>
      </c>
      <c r="F26" s="88">
        <v>0</v>
      </c>
      <c r="G26" s="88">
        <v>52031.94</v>
      </c>
      <c r="H26" s="88">
        <v>39989.713840000004</v>
      </c>
      <c r="I26" s="88">
        <v>12950.027080000002</v>
      </c>
      <c r="J26" s="88">
        <v>3789.7545399999999</v>
      </c>
      <c r="K26" s="88">
        <v>16026.53</v>
      </c>
      <c r="L26" s="88">
        <v>0</v>
      </c>
      <c r="M26" s="88">
        <v>68149.999679999994</v>
      </c>
      <c r="N26" s="88">
        <v>10115.24065</v>
      </c>
      <c r="O26" s="88">
        <v>0</v>
      </c>
      <c r="P26" s="88">
        <v>77000</v>
      </c>
      <c r="Q26" s="88">
        <v>39297.088359999994</v>
      </c>
      <c r="R26" s="88">
        <v>25735.31</v>
      </c>
      <c r="S26" s="88">
        <v>4830</v>
      </c>
      <c r="T26" s="88">
        <v>253728.98057219965</v>
      </c>
      <c r="U26" s="88">
        <v>12571.424720000001</v>
      </c>
      <c r="V26" s="88">
        <v>40912.181502491781</v>
      </c>
      <c r="W26" s="88">
        <v>26458.000000000004</v>
      </c>
      <c r="X26" s="88">
        <v>39923</v>
      </c>
      <c r="Y26" s="80">
        <v>12074.84669</v>
      </c>
      <c r="Z26" s="73">
        <f t="shared" si="0"/>
        <v>1330732.2042250317</v>
      </c>
    </row>
    <row r="27" spans="1:26" ht="13.7" customHeight="1">
      <c r="A27" s="79">
        <v>2012</v>
      </c>
      <c r="B27" s="87">
        <v>228928.53377000001</v>
      </c>
      <c r="C27" s="88">
        <v>364000</v>
      </c>
      <c r="D27" s="88">
        <v>6661.2859899999994</v>
      </c>
      <c r="E27" s="88">
        <v>107701.996</v>
      </c>
      <c r="F27" s="88">
        <v>951.12329999999997</v>
      </c>
      <c r="G27" s="88">
        <v>60889.599999999999</v>
      </c>
      <c r="H27" s="88">
        <v>54143.754090000002</v>
      </c>
      <c r="I27" s="88">
        <v>22737.766359999998</v>
      </c>
      <c r="J27" s="88">
        <v>2299.8682699999999</v>
      </c>
      <c r="K27" s="88">
        <v>34720.079999999994</v>
      </c>
      <c r="L27" s="88">
        <v>0</v>
      </c>
      <c r="M27" s="88">
        <v>101052.10382</v>
      </c>
      <c r="N27" s="88">
        <v>13441.872170000001</v>
      </c>
      <c r="O27" s="88">
        <v>0</v>
      </c>
      <c r="P27" s="88">
        <v>90893.77</v>
      </c>
      <c r="Q27" s="88">
        <v>24763.016439999999</v>
      </c>
      <c r="R27" s="88">
        <v>32305.38</v>
      </c>
      <c r="S27" s="88">
        <v>6320</v>
      </c>
      <c r="T27" s="88">
        <v>296173.45471256628</v>
      </c>
      <c r="U27" s="88">
        <v>14504.267959999997</v>
      </c>
      <c r="V27" s="88">
        <v>48474.772525187233</v>
      </c>
      <c r="W27" s="88">
        <v>44804.204670000006</v>
      </c>
      <c r="X27" s="88">
        <v>41394.999999999993</v>
      </c>
      <c r="Y27" s="80">
        <v>16029.8272</v>
      </c>
      <c r="Z27" s="73">
        <f t="shared" si="0"/>
        <v>1613191.6772777529</v>
      </c>
    </row>
    <row r="28" spans="1:26" ht="13.7" customHeight="1">
      <c r="A28" s="79">
        <v>2013</v>
      </c>
      <c r="B28" s="87">
        <v>320295.64474000002</v>
      </c>
      <c r="C28" s="88">
        <v>440144</v>
      </c>
      <c r="D28" s="88">
        <v>18680.33239</v>
      </c>
      <c r="E28" s="88">
        <v>348412.842</v>
      </c>
      <c r="F28" s="88">
        <v>648.64800000000002</v>
      </c>
      <c r="G28" s="88">
        <v>100675.55860999998</v>
      </c>
      <c r="H28" s="88">
        <v>49141.967039999996</v>
      </c>
      <c r="I28" s="88">
        <v>32548.953990000002</v>
      </c>
      <c r="J28" s="88">
        <v>3016.6043300000001</v>
      </c>
      <c r="K28" s="88">
        <v>45094</v>
      </c>
      <c r="L28" s="88">
        <v>0</v>
      </c>
      <c r="M28" s="88">
        <v>161750.51365000001</v>
      </c>
      <c r="N28" s="88">
        <v>18867.081810000003</v>
      </c>
      <c r="O28" s="88">
        <v>0</v>
      </c>
      <c r="P28" s="88">
        <v>101094.96599999999</v>
      </c>
      <c r="Q28" s="88">
        <v>32420.711860000003</v>
      </c>
      <c r="R28" s="88">
        <v>47256.817409999996</v>
      </c>
      <c r="S28" s="88">
        <v>9953.655279999999</v>
      </c>
      <c r="T28" s="88">
        <v>362911.02729354106</v>
      </c>
      <c r="U28" s="88">
        <v>16074.652249999999</v>
      </c>
      <c r="V28" s="88">
        <v>62722.991082447741</v>
      </c>
      <c r="W28" s="88">
        <v>61814.700859999997</v>
      </c>
      <c r="X28" s="88">
        <v>50874.040309999982</v>
      </c>
      <c r="Y28" s="80">
        <v>28353.561929999996</v>
      </c>
      <c r="Z28" s="73">
        <f t="shared" si="0"/>
        <v>2312753.2708359887</v>
      </c>
    </row>
    <row r="29" spans="1:26" ht="13.7" customHeight="1">
      <c r="A29" s="79">
        <v>2014</v>
      </c>
      <c r="B29" s="87">
        <v>697907.73451999994</v>
      </c>
      <c r="C29" s="88">
        <v>506851.96617000044</v>
      </c>
      <c r="D29" s="88">
        <v>99191.105416998238</v>
      </c>
      <c r="E29" s="88">
        <v>81670.899511956843</v>
      </c>
      <c r="F29" s="88">
        <v>0</v>
      </c>
      <c r="G29" s="88">
        <v>147026.55893999996</v>
      </c>
      <c r="H29" s="88">
        <v>67817.848300000012</v>
      </c>
      <c r="I29" s="88">
        <v>45112.627269999997</v>
      </c>
      <c r="J29" s="88">
        <v>8832.2703213860459</v>
      </c>
      <c r="K29" s="88">
        <v>48236.999999999993</v>
      </c>
      <c r="L29" s="88">
        <v>0</v>
      </c>
      <c r="M29" s="88">
        <v>257187.69857000001</v>
      </c>
      <c r="N29" s="88">
        <v>24405.963489999998</v>
      </c>
      <c r="O29" s="88">
        <v>16553.695599999999</v>
      </c>
      <c r="P29" s="88">
        <v>114375.24200000001</v>
      </c>
      <c r="Q29" s="88">
        <v>38706.830539999995</v>
      </c>
      <c r="R29" s="88">
        <v>44540</v>
      </c>
      <c r="S29" s="88">
        <v>15635.503027851479</v>
      </c>
      <c r="T29" s="88">
        <v>477476.1847358722</v>
      </c>
      <c r="U29" s="88">
        <v>22091.48429</v>
      </c>
      <c r="V29" s="88">
        <v>84544.034031578238</v>
      </c>
      <c r="W29" s="88">
        <v>107533.72571</v>
      </c>
      <c r="X29" s="88">
        <v>63943.658810000008</v>
      </c>
      <c r="Y29" s="80">
        <v>50442.672620000005</v>
      </c>
      <c r="Z29" s="73">
        <f t="shared" si="0"/>
        <v>3020084.7038756432</v>
      </c>
    </row>
    <row r="30" spans="1:26" ht="13.7" customHeight="1">
      <c r="A30" s="79">
        <v>2015</v>
      </c>
      <c r="B30" s="87">
        <v>752545.57518000016</v>
      </c>
      <c r="C30" s="88">
        <v>736217.05709919694</v>
      </c>
      <c r="D30" s="88">
        <v>21887.340034667403</v>
      </c>
      <c r="E30" s="88">
        <v>112238</v>
      </c>
      <c r="F30" s="88">
        <v>0</v>
      </c>
      <c r="G30" s="88">
        <v>189732.80092999994</v>
      </c>
      <c r="H30" s="88">
        <v>96078.855330000006</v>
      </c>
      <c r="I30" s="88">
        <v>58559.76234999999</v>
      </c>
      <c r="J30" s="88">
        <v>13917.26706</v>
      </c>
      <c r="K30" s="88">
        <v>0</v>
      </c>
      <c r="L30" s="88">
        <v>0</v>
      </c>
      <c r="M30" s="88">
        <v>354785.80097209394</v>
      </c>
      <c r="N30" s="88">
        <v>36061.428260000001</v>
      </c>
      <c r="O30" s="88">
        <v>25976.194439999992</v>
      </c>
      <c r="P30" s="88">
        <v>168747.21534999998</v>
      </c>
      <c r="Q30" s="88">
        <v>60301.720930000003</v>
      </c>
      <c r="R30" s="88">
        <v>63330.86374999999</v>
      </c>
      <c r="S30" s="88">
        <v>20390</v>
      </c>
      <c r="T30" s="88">
        <v>204188.17182605583</v>
      </c>
      <c r="U30" s="88">
        <v>32008.139749999998</v>
      </c>
      <c r="V30" s="88">
        <v>119036.61588768408</v>
      </c>
      <c r="W30" s="88">
        <v>128004.16264000001</v>
      </c>
      <c r="X30" s="88">
        <v>89126.56226168132</v>
      </c>
      <c r="Y30" s="80">
        <v>70165.666465940929</v>
      </c>
      <c r="Z30" s="73">
        <f t="shared" si="0"/>
        <v>3353299.2005173215</v>
      </c>
    </row>
    <row r="31" spans="1:26" ht="13.7" customHeight="1">
      <c r="A31" s="79">
        <v>2016</v>
      </c>
      <c r="B31" s="87">
        <v>1087495.90387</v>
      </c>
      <c r="C31" s="88">
        <v>703796.28587999998</v>
      </c>
      <c r="D31" s="88">
        <v>26418.357783690539</v>
      </c>
      <c r="E31" s="88">
        <v>150477.51491036534</v>
      </c>
      <c r="F31" s="88">
        <v>0</v>
      </c>
      <c r="G31" s="88">
        <v>194104.34999999998</v>
      </c>
      <c r="H31" s="88">
        <v>116982.22271000002</v>
      </c>
      <c r="I31" s="88">
        <v>68859.307996838819</v>
      </c>
      <c r="J31" s="88">
        <v>10963.316630000001</v>
      </c>
      <c r="K31" s="88">
        <v>0</v>
      </c>
      <c r="L31" s="88">
        <v>0</v>
      </c>
      <c r="M31" s="88">
        <v>497515.39093303733</v>
      </c>
      <c r="N31" s="88">
        <v>52163.995811019202</v>
      </c>
      <c r="O31" s="88">
        <v>28158.872524696955</v>
      </c>
      <c r="P31" s="88">
        <v>199670.53</v>
      </c>
      <c r="Q31" s="88">
        <v>83230.310829999988</v>
      </c>
      <c r="R31" s="88">
        <v>58147.947240000009</v>
      </c>
      <c r="S31" s="88">
        <v>27710.493770000001</v>
      </c>
      <c r="T31" s="88">
        <v>328284.13626490225</v>
      </c>
      <c r="U31" s="88">
        <v>39371.887170000002</v>
      </c>
      <c r="V31" s="88">
        <v>152825.00634725371</v>
      </c>
      <c r="W31" s="88">
        <v>153894.67779000002</v>
      </c>
      <c r="X31" s="88">
        <v>122902.84559975466</v>
      </c>
      <c r="Y31" s="80">
        <v>91893.714207900761</v>
      </c>
      <c r="Z31" s="73">
        <f t="shared" si="0"/>
        <v>4194867.0682694595</v>
      </c>
    </row>
    <row r="32" spans="1:26" ht="13.7" customHeight="1">
      <c r="A32" s="79">
        <v>2017</v>
      </c>
      <c r="B32" s="87">
        <v>1777629.2995600002</v>
      </c>
      <c r="C32" s="88">
        <v>869522.8782705121</v>
      </c>
      <c r="D32" s="88">
        <v>27987.768840000001</v>
      </c>
      <c r="E32" s="88">
        <v>249284.08893649251</v>
      </c>
      <c r="F32" s="88">
        <v>0</v>
      </c>
      <c r="G32" s="88">
        <v>180149.99999999997</v>
      </c>
      <c r="H32" s="88">
        <v>184103.25078999996</v>
      </c>
      <c r="I32" s="88">
        <v>113454.9</v>
      </c>
      <c r="J32" s="88">
        <v>19774.298890000002</v>
      </c>
      <c r="K32" s="88">
        <v>0</v>
      </c>
      <c r="L32" s="88">
        <v>0</v>
      </c>
      <c r="M32" s="88">
        <v>882377.76708999998</v>
      </c>
      <c r="N32" s="88">
        <v>86126.93686120637</v>
      </c>
      <c r="O32" s="88">
        <v>39579.055961416001</v>
      </c>
      <c r="P32" s="88">
        <v>370358.21699999995</v>
      </c>
      <c r="Q32" s="88">
        <v>129632.74957999999</v>
      </c>
      <c r="R32" s="88">
        <v>81140.17512</v>
      </c>
      <c r="S32" s="88">
        <v>64934.325799999999</v>
      </c>
      <c r="T32" s="88">
        <v>3896649.4404351311</v>
      </c>
      <c r="U32" s="88">
        <v>60793.034780000024</v>
      </c>
      <c r="V32" s="88">
        <v>246160</v>
      </c>
      <c r="W32" s="88">
        <v>234219.08514500421</v>
      </c>
      <c r="X32" s="88">
        <v>217191.98517392532</v>
      </c>
      <c r="Y32" s="80">
        <v>156457.62367753909</v>
      </c>
      <c r="Z32" s="73">
        <f t="shared" si="0"/>
        <v>9887526.8819112256</v>
      </c>
    </row>
    <row r="33" spans="1:26" ht="13.7" customHeight="1">
      <c r="A33" s="79">
        <v>2018</v>
      </c>
      <c r="B33" s="87">
        <v>1380471.18924</v>
      </c>
      <c r="C33" s="88">
        <v>3859340.9420964541</v>
      </c>
      <c r="D33" s="88">
        <v>22192.112599999997</v>
      </c>
      <c r="E33" s="88">
        <v>192713.49524954654</v>
      </c>
      <c r="F33" s="88">
        <v>0</v>
      </c>
      <c r="G33" s="88">
        <v>93676.78</v>
      </c>
      <c r="H33" s="88">
        <v>150398.02002000003</v>
      </c>
      <c r="I33" s="88">
        <v>87873.643940252776</v>
      </c>
      <c r="J33" s="88">
        <v>10294.31358</v>
      </c>
      <c r="K33" s="88">
        <v>62467.683000000005</v>
      </c>
      <c r="L33" s="88">
        <v>0</v>
      </c>
      <c r="M33" s="88">
        <v>689671.14420341863</v>
      </c>
      <c r="N33" s="88">
        <v>69022.233228301877</v>
      </c>
      <c r="O33" s="88">
        <v>33479.671310933139</v>
      </c>
      <c r="P33" s="88">
        <v>258901.96000000002</v>
      </c>
      <c r="Q33" s="88">
        <v>108235.74379999998</v>
      </c>
      <c r="R33" s="88">
        <v>72102.958729999998</v>
      </c>
      <c r="S33" s="88">
        <v>34092.705779999997</v>
      </c>
      <c r="T33" s="88">
        <v>2322023.3849302633</v>
      </c>
      <c r="U33" s="88">
        <v>52526.136820000007</v>
      </c>
      <c r="V33" s="88">
        <v>212326.11994136558</v>
      </c>
      <c r="W33" s="88">
        <v>206757.26947311041</v>
      </c>
      <c r="X33" s="88">
        <v>161934.08913632963</v>
      </c>
      <c r="Y33" s="80">
        <v>125181.2365533699</v>
      </c>
      <c r="Z33" s="73">
        <f t="shared" si="0"/>
        <v>10205682.833633346</v>
      </c>
    </row>
    <row r="34" spans="1:26" ht="13.7" customHeight="1">
      <c r="A34" s="79">
        <v>2019</v>
      </c>
      <c r="B34" s="87">
        <v>2613742.7493599998</v>
      </c>
      <c r="C34" s="88">
        <v>1240433.7360949367</v>
      </c>
      <c r="D34" s="88">
        <v>44147.295536941092</v>
      </c>
      <c r="E34" s="88">
        <v>368897.58280707803</v>
      </c>
      <c r="F34" s="88">
        <v>0</v>
      </c>
      <c r="G34" s="88">
        <v>265080.82426569611</v>
      </c>
      <c r="H34" s="88">
        <v>316450.76346000005</v>
      </c>
      <c r="I34" s="88">
        <v>159396.54425000001</v>
      </c>
      <c r="J34" s="88">
        <v>8754.1725399999996</v>
      </c>
      <c r="K34" s="88">
        <v>0</v>
      </c>
      <c r="L34" s="88">
        <v>0</v>
      </c>
      <c r="M34" s="88">
        <v>1398273.4164999994</v>
      </c>
      <c r="N34" s="88">
        <v>126794.99612051084</v>
      </c>
      <c r="O34" s="88">
        <v>56309.334861909825</v>
      </c>
      <c r="P34" s="88">
        <v>600656.47600000002</v>
      </c>
      <c r="Q34" s="88">
        <v>182542.46776999996</v>
      </c>
      <c r="R34" s="88">
        <v>95209.277619999993</v>
      </c>
      <c r="S34" s="88">
        <v>61871.513320000005</v>
      </c>
      <c r="T34" s="88">
        <v>5306157.773024017</v>
      </c>
      <c r="U34" s="88">
        <v>104265.38143000001</v>
      </c>
      <c r="V34" s="88">
        <v>361250</v>
      </c>
      <c r="W34" s="88">
        <v>350349.17177541443</v>
      </c>
      <c r="X34" s="88">
        <v>340802.3984842322</v>
      </c>
      <c r="Y34" s="80">
        <v>225464.70537405249</v>
      </c>
      <c r="Z34" s="73">
        <f t="shared" si="0"/>
        <v>14226850.580594787</v>
      </c>
    </row>
    <row r="35" spans="1:26" ht="13.7" customHeight="1">
      <c r="A35" s="79">
        <v>2020</v>
      </c>
      <c r="B35" s="87">
        <v>3500544.6931000003</v>
      </c>
      <c r="C35" s="88">
        <v>2097570.6600065683</v>
      </c>
      <c r="D35" s="88">
        <v>57354.759673847628</v>
      </c>
      <c r="E35" s="88">
        <v>475017.69029138813</v>
      </c>
      <c r="F35" s="88">
        <v>0</v>
      </c>
      <c r="G35" s="88">
        <v>381869.05809507356</v>
      </c>
      <c r="H35" s="88">
        <v>435302.72286999994</v>
      </c>
      <c r="I35" s="88">
        <v>182328.51951999997</v>
      </c>
      <c r="J35" s="88">
        <v>12902.537</v>
      </c>
      <c r="K35" s="88">
        <v>0</v>
      </c>
      <c r="L35" s="88">
        <v>0</v>
      </c>
      <c r="M35" s="88">
        <v>1769073.7839300002</v>
      </c>
      <c r="N35" s="88">
        <v>166668.02339928856</v>
      </c>
      <c r="O35" s="88">
        <v>76781.129233585074</v>
      </c>
      <c r="P35" s="88">
        <v>743765.26800000004</v>
      </c>
      <c r="Q35" s="88">
        <v>90736.055028383038</v>
      </c>
      <c r="R35" s="88">
        <v>150314.72905000002</v>
      </c>
      <c r="S35" s="88">
        <v>76258.172269999995</v>
      </c>
      <c r="T35" s="88">
        <v>6278552.9351300793</v>
      </c>
      <c r="U35" s="88">
        <v>181592.39387000003</v>
      </c>
      <c r="V35" s="88">
        <v>392740</v>
      </c>
      <c r="W35" s="88">
        <v>437831.98426153616</v>
      </c>
      <c r="X35" s="88">
        <v>256756.60340058949</v>
      </c>
      <c r="Y35" s="80">
        <v>175449.02158855347</v>
      </c>
      <c r="Z35" s="73">
        <f t="shared" si="0"/>
        <v>17939410.739718888</v>
      </c>
    </row>
    <row r="36" spans="1:26" ht="13.7" customHeight="1">
      <c r="A36" s="79">
        <v>2021</v>
      </c>
      <c r="B36" s="87" t="e">
        <v>#N/A</v>
      </c>
      <c r="C36" s="88" t="e">
        <v>#N/A</v>
      </c>
      <c r="D36" s="88" t="e">
        <v>#N/A</v>
      </c>
      <c r="E36" s="88" t="e">
        <v>#N/A</v>
      </c>
      <c r="F36" s="88" t="e">
        <v>#N/A</v>
      </c>
      <c r="G36" s="88" t="e">
        <v>#N/A</v>
      </c>
      <c r="H36" s="88" t="e">
        <v>#N/A</v>
      </c>
      <c r="I36" s="88" t="e">
        <v>#N/A</v>
      </c>
      <c r="J36" s="88" t="e">
        <v>#N/A</v>
      </c>
      <c r="K36" s="88" t="e">
        <v>#N/A</v>
      </c>
      <c r="L36" s="88" t="e">
        <v>#N/A</v>
      </c>
      <c r="M36" s="88" t="e">
        <v>#N/A</v>
      </c>
      <c r="N36" s="88" t="e">
        <v>#N/A</v>
      </c>
      <c r="O36" s="88" t="e">
        <v>#N/A</v>
      </c>
      <c r="P36" s="88" t="e">
        <v>#N/A</v>
      </c>
      <c r="Q36" s="88" t="e">
        <v>#N/A</v>
      </c>
      <c r="R36" s="88" t="e">
        <v>#N/A</v>
      </c>
      <c r="S36" s="88" t="e">
        <v>#N/A</v>
      </c>
      <c r="T36" s="88" t="e">
        <v>#N/A</v>
      </c>
      <c r="U36" s="88" t="e">
        <v>#N/A</v>
      </c>
      <c r="V36" s="88" t="e">
        <v>#N/A</v>
      </c>
      <c r="W36" s="88" t="e">
        <v>#N/A</v>
      </c>
      <c r="X36" s="88" t="e">
        <v>#N/A</v>
      </c>
      <c r="Y36" s="80" t="e">
        <v>#N/A</v>
      </c>
      <c r="Z36" s="73" t="e">
        <v>#N/A</v>
      </c>
    </row>
    <row r="37" spans="1:26" ht="13.7" customHeight="1">
      <c r="A37" s="79">
        <v>2022</v>
      </c>
      <c r="B37" s="87" t="e">
        <v>#N/A</v>
      </c>
      <c r="C37" s="88" t="e">
        <v>#N/A</v>
      </c>
      <c r="D37" s="88" t="e">
        <v>#N/A</v>
      </c>
      <c r="E37" s="88" t="e">
        <v>#N/A</v>
      </c>
      <c r="F37" s="88" t="e">
        <v>#N/A</v>
      </c>
      <c r="G37" s="88" t="e">
        <v>#N/A</v>
      </c>
      <c r="H37" s="88" t="e">
        <v>#N/A</v>
      </c>
      <c r="I37" s="88" t="e">
        <v>#N/A</v>
      </c>
      <c r="J37" s="88" t="e">
        <v>#N/A</v>
      </c>
      <c r="K37" s="88" t="e">
        <v>#N/A</v>
      </c>
      <c r="L37" s="88" t="e">
        <v>#N/A</v>
      </c>
      <c r="M37" s="88" t="e">
        <v>#N/A</v>
      </c>
      <c r="N37" s="88" t="e">
        <v>#N/A</v>
      </c>
      <c r="O37" s="88" t="e">
        <v>#N/A</v>
      </c>
      <c r="P37" s="88" t="e">
        <v>#N/A</v>
      </c>
      <c r="Q37" s="88" t="e">
        <v>#N/A</v>
      </c>
      <c r="R37" s="88" t="e">
        <v>#N/A</v>
      </c>
      <c r="S37" s="88" t="e">
        <v>#N/A</v>
      </c>
      <c r="T37" s="88" t="e">
        <v>#N/A</v>
      </c>
      <c r="U37" s="88" t="e">
        <v>#N/A</v>
      </c>
      <c r="V37" s="88" t="e">
        <v>#N/A</v>
      </c>
      <c r="W37" s="88" t="e">
        <v>#N/A</v>
      </c>
      <c r="X37" s="88" t="e">
        <v>#N/A</v>
      </c>
      <c r="Y37" s="80" t="e">
        <v>#N/A</v>
      </c>
      <c r="Z37" s="73" t="e">
        <v>#N/A</v>
      </c>
    </row>
    <row r="38" spans="1:26" ht="13.7" customHeight="1">
      <c r="A38" s="79">
        <v>2023</v>
      </c>
      <c r="B38" s="87" t="e">
        <v>#N/A</v>
      </c>
      <c r="C38" s="88" t="e">
        <v>#N/A</v>
      </c>
      <c r="D38" s="88" t="e">
        <v>#N/A</v>
      </c>
      <c r="E38" s="88" t="e">
        <v>#N/A</v>
      </c>
      <c r="F38" s="88" t="e">
        <v>#N/A</v>
      </c>
      <c r="G38" s="88" t="e">
        <v>#N/A</v>
      </c>
      <c r="H38" s="88" t="e">
        <v>#N/A</v>
      </c>
      <c r="I38" s="88" t="e">
        <v>#N/A</v>
      </c>
      <c r="J38" s="88" t="e">
        <v>#N/A</v>
      </c>
      <c r="K38" s="88" t="e">
        <v>#N/A</v>
      </c>
      <c r="L38" s="88" t="e">
        <v>#N/A</v>
      </c>
      <c r="M38" s="88" t="e">
        <v>#N/A</v>
      </c>
      <c r="N38" s="88" t="e">
        <v>#N/A</v>
      </c>
      <c r="O38" s="88" t="e">
        <v>#N/A</v>
      </c>
      <c r="P38" s="88" t="e">
        <v>#N/A</v>
      </c>
      <c r="Q38" s="88" t="e">
        <v>#N/A</v>
      </c>
      <c r="R38" s="88" t="e">
        <v>#N/A</v>
      </c>
      <c r="S38" s="88" t="e">
        <v>#N/A</v>
      </c>
      <c r="T38" s="88" t="e">
        <v>#N/A</v>
      </c>
      <c r="U38" s="88" t="e">
        <v>#N/A</v>
      </c>
      <c r="V38" s="88" t="e">
        <v>#N/A</v>
      </c>
      <c r="W38" s="88" t="e">
        <v>#N/A</v>
      </c>
      <c r="X38" s="88" t="e">
        <v>#N/A</v>
      </c>
      <c r="Y38" s="80" t="e">
        <v>#N/A</v>
      </c>
      <c r="Z38" s="73" t="e">
        <v>#N/A</v>
      </c>
    </row>
    <row r="39" spans="1:26" ht="13.7" customHeight="1">
      <c r="A39" s="79">
        <v>2024</v>
      </c>
      <c r="B39" s="87" t="e">
        <v>#N/A</v>
      </c>
      <c r="C39" s="88" t="e">
        <v>#N/A</v>
      </c>
      <c r="D39" s="88" t="e">
        <v>#N/A</v>
      </c>
      <c r="E39" s="88" t="e">
        <v>#N/A</v>
      </c>
      <c r="F39" s="88" t="e">
        <v>#N/A</v>
      </c>
      <c r="G39" s="88" t="e">
        <v>#N/A</v>
      </c>
      <c r="H39" s="88" t="e">
        <v>#N/A</v>
      </c>
      <c r="I39" s="88" t="e">
        <v>#N/A</v>
      </c>
      <c r="J39" s="88" t="e">
        <v>#N/A</v>
      </c>
      <c r="K39" s="88" t="e">
        <v>#N/A</v>
      </c>
      <c r="L39" s="88" t="e">
        <v>#N/A</v>
      </c>
      <c r="M39" s="88" t="e">
        <v>#N/A</v>
      </c>
      <c r="N39" s="88" t="e">
        <v>#N/A</v>
      </c>
      <c r="O39" s="88" t="e">
        <v>#N/A</v>
      </c>
      <c r="P39" s="88" t="e">
        <v>#N/A</v>
      </c>
      <c r="Q39" s="88" t="e">
        <v>#N/A</v>
      </c>
      <c r="R39" s="88" t="e">
        <v>#N/A</v>
      </c>
      <c r="S39" s="88" t="e">
        <v>#N/A</v>
      </c>
      <c r="T39" s="88" t="e">
        <v>#N/A</v>
      </c>
      <c r="U39" s="88" t="e">
        <v>#N/A</v>
      </c>
      <c r="V39" s="88" t="e">
        <v>#N/A</v>
      </c>
      <c r="W39" s="88" t="e">
        <v>#N/A</v>
      </c>
      <c r="X39" s="88" t="e">
        <v>#N/A</v>
      </c>
      <c r="Y39" s="80" t="e">
        <v>#N/A</v>
      </c>
      <c r="Z39" s="73" t="e">
        <v>#N/A</v>
      </c>
    </row>
    <row r="40" spans="1:26" ht="13.7" customHeight="1">
      <c r="A40" s="79">
        <v>2025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>
      <c r="Z41" s="34"/>
    </row>
    <row r="42" spans="1:26">
      <c r="Z42" s="34"/>
    </row>
    <row r="43" spans="1:26">
      <c r="Z43" s="34"/>
    </row>
    <row r="44" spans="1:26">
      <c r="Z44" s="34"/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136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Vivienda y Urbanismo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1721</v>
      </c>
      <c r="C8" s="57" t="s">
        <v>1722</v>
      </c>
      <c r="D8" s="57" t="s">
        <v>1723</v>
      </c>
      <c r="E8" s="64" t="s">
        <v>1724</v>
      </c>
      <c r="F8" s="57" t="s">
        <v>1725</v>
      </c>
      <c r="G8" s="57" t="s">
        <v>1726</v>
      </c>
      <c r="H8" s="64" t="s">
        <v>1727</v>
      </c>
      <c r="I8" s="57" t="s">
        <v>1728</v>
      </c>
      <c r="J8" s="57" t="s">
        <v>1729</v>
      </c>
      <c r="K8" s="64" t="s">
        <v>1730</v>
      </c>
      <c r="L8" s="57" t="s">
        <v>1731</v>
      </c>
      <c r="M8" s="57" t="s">
        <v>1732</v>
      </c>
      <c r="N8" s="64" t="s">
        <v>1733</v>
      </c>
      <c r="O8" s="57" t="s">
        <v>1734</v>
      </c>
      <c r="P8" s="57" t="s">
        <v>1735</v>
      </c>
      <c r="Q8" s="64" t="s">
        <v>1736</v>
      </c>
      <c r="R8" s="57" t="s">
        <v>1737</v>
      </c>
      <c r="S8" s="57" t="s">
        <v>1738</v>
      </c>
      <c r="T8" s="57" t="s">
        <v>1739</v>
      </c>
      <c r="U8" s="57" t="s">
        <v>1740</v>
      </c>
      <c r="V8" s="57" t="s">
        <v>1741</v>
      </c>
      <c r="W8" s="57" t="s">
        <v>1742</v>
      </c>
      <c r="X8" s="57" t="s">
        <v>1743</v>
      </c>
      <c r="Y8" s="57" t="s">
        <v>1744</v>
      </c>
      <c r="Z8" s="66" t="s">
        <v>1745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31814.999021029158</v>
      </c>
      <c r="C10" s="70">
        <v>153953.44085222279</v>
      </c>
      <c r="D10" s="70">
        <v>18616.225263761466</v>
      </c>
      <c r="E10" s="70">
        <v>24753.881511734729</v>
      </c>
      <c r="F10" s="70">
        <v>83272.072905580702</v>
      </c>
      <c r="G10" s="70">
        <v>58294.738996439832</v>
      </c>
      <c r="H10" s="70">
        <v>42660.983789989477</v>
      </c>
      <c r="I10" s="70">
        <v>23886.285815688381</v>
      </c>
      <c r="J10" s="70">
        <v>31186.751384329891</v>
      </c>
      <c r="K10" s="70">
        <v>29677.329963469208</v>
      </c>
      <c r="L10" s="70">
        <v>21827.547277349375</v>
      </c>
      <c r="M10" s="70">
        <v>30115.461874056287</v>
      </c>
      <c r="N10" s="70">
        <v>23017.365356083861</v>
      </c>
      <c r="O10" s="70">
        <v>53893.691286450841</v>
      </c>
      <c r="P10" s="70">
        <v>51335.582141276129</v>
      </c>
      <c r="Q10" s="70">
        <v>45042.967192017051</v>
      </c>
      <c r="R10" s="70">
        <v>31278.060456698917</v>
      </c>
      <c r="S10" s="70">
        <v>29223.46832083007</v>
      </c>
      <c r="T10" s="70">
        <v>26054.609295783648</v>
      </c>
      <c r="U10" s="70">
        <v>46998.963161458909</v>
      </c>
      <c r="V10" s="70">
        <v>44310.942071309772</v>
      </c>
      <c r="W10" s="70">
        <v>37560.739280830589</v>
      </c>
      <c r="X10" s="70">
        <v>25630.549350486948</v>
      </c>
      <c r="Y10" s="70">
        <v>15840.816670747463</v>
      </c>
      <c r="Z10" s="71">
        <f>SUM(B10:Y10)</f>
        <v>980247.47323962545</v>
      </c>
    </row>
    <row r="11" spans="1:26" ht="13.7" customHeight="1">
      <c r="A11" s="79">
        <v>1992</v>
      </c>
      <c r="B11" s="87">
        <v>27466.77743495689</v>
      </c>
      <c r="C11" s="88">
        <v>104280.78211978625</v>
      </c>
      <c r="D11" s="88">
        <v>34802.44206459805</v>
      </c>
      <c r="E11" s="88">
        <v>46051.480725572095</v>
      </c>
      <c r="F11" s="88">
        <v>42372.990192160018</v>
      </c>
      <c r="G11" s="88">
        <v>54433.248716073169</v>
      </c>
      <c r="H11" s="88">
        <v>48882.322188488564</v>
      </c>
      <c r="I11" s="88">
        <v>22495.516979827022</v>
      </c>
      <c r="J11" s="88">
        <v>38360.988281128186</v>
      </c>
      <c r="K11" s="88">
        <v>29140.049705425583</v>
      </c>
      <c r="L11" s="88">
        <v>18219.465031397853</v>
      </c>
      <c r="M11" s="88">
        <v>25504.499754323482</v>
      </c>
      <c r="N11" s="88">
        <v>33880.334958528976</v>
      </c>
      <c r="O11" s="88">
        <v>39251.267226482967</v>
      </c>
      <c r="P11" s="88">
        <v>41346.473102305783</v>
      </c>
      <c r="Q11" s="88">
        <v>44490.687537160869</v>
      </c>
      <c r="R11" s="88">
        <v>33090.166627871025</v>
      </c>
      <c r="S11" s="88">
        <v>9513.3680998903692</v>
      </c>
      <c r="T11" s="88">
        <v>27140.310841849856</v>
      </c>
      <c r="U11" s="88">
        <v>32663.582122908942</v>
      </c>
      <c r="V11" s="88">
        <v>31451.181333766224</v>
      </c>
      <c r="W11" s="88">
        <v>33036.758104902743</v>
      </c>
      <c r="X11" s="88">
        <v>35516.371226916206</v>
      </c>
      <c r="Y11" s="80">
        <v>16050.818818670095</v>
      </c>
      <c r="Z11" s="73">
        <f>SUM(B11:Y11)</f>
        <v>869441.88319499115</v>
      </c>
    </row>
    <row r="12" spans="1:26" ht="13.7" customHeight="1">
      <c r="A12" s="79">
        <v>1993</v>
      </c>
      <c r="B12" s="87">
        <v>30158.354446833237</v>
      </c>
      <c r="C12" s="88">
        <v>177358.35716545189</v>
      </c>
      <c r="D12" s="88">
        <v>17711.037544870964</v>
      </c>
      <c r="E12" s="88">
        <v>66514.425047475757</v>
      </c>
      <c r="F12" s="88">
        <v>50233.327242738873</v>
      </c>
      <c r="G12" s="88">
        <v>55247.41631775834</v>
      </c>
      <c r="H12" s="88">
        <v>37425.799856483012</v>
      </c>
      <c r="I12" s="88">
        <v>47631.286117310578</v>
      </c>
      <c r="J12" s="88">
        <v>39234.03064636523</v>
      </c>
      <c r="K12" s="88">
        <v>23059.440622029066</v>
      </c>
      <c r="L12" s="88">
        <v>19036.932396935896</v>
      </c>
      <c r="M12" s="88">
        <v>22001.082437865185</v>
      </c>
      <c r="N12" s="88">
        <v>41032.245434214186</v>
      </c>
      <c r="O12" s="88">
        <v>44146.536086317399</v>
      </c>
      <c r="P12" s="88">
        <v>42966.134567868095</v>
      </c>
      <c r="Q12" s="88">
        <v>60332.93065727003</v>
      </c>
      <c r="R12" s="88">
        <v>33693.77148509783</v>
      </c>
      <c r="S12" s="88">
        <v>21727.011545965452</v>
      </c>
      <c r="T12" s="88">
        <v>27409.906456981978</v>
      </c>
      <c r="U12" s="88">
        <v>12305.408208781195</v>
      </c>
      <c r="V12" s="88">
        <v>33316.273748167419</v>
      </c>
      <c r="W12" s="88">
        <v>36425.481810399164</v>
      </c>
      <c r="X12" s="88">
        <v>42547.267565775779</v>
      </c>
      <c r="Y12" s="80">
        <v>27374.904319203888</v>
      </c>
      <c r="Z12" s="73">
        <f t="shared" ref="Z12:Z39" si="0">SUM(B12:Y12)</f>
        <v>1008889.3617281604</v>
      </c>
    </row>
    <row r="13" spans="1:26" ht="13.7" customHeight="1">
      <c r="A13" s="79">
        <v>1994</v>
      </c>
      <c r="B13" s="87">
        <v>32090.573445213366</v>
      </c>
      <c r="C13" s="88">
        <v>176970.38197340252</v>
      </c>
      <c r="D13" s="88">
        <v>13594.197359391901</v>
      </c>
      <c r="E13" s="88">
        <v>76268.351953394842</v>
      </c>
      <c r="F13" s="88">
        <v>46634.387952260055</v>
      </c>
      <c r="G13" s="88">
        <v>45996.992143678261</v>
      </c>
      <c r="H13" s="88">
        <v>36078.209234765352</v>
      </c>
      <c r="I13" s="88">
        <v>42149.253721926121</v>
      </c>
      <c r="J13" s="88">
        <v>45734.281844767393</v>
      </c>
      <c r="K13" s="88">
        <v>30132.14097024265</v>
      </c>
      <c r="L13" s="88">
        <v>27971.311035990286</v>
      </c>
      <c r="M13" s="88">
        <v>24347.829815255423</v>
      </c>
      <c r="N13" s="88">
        <v>47654.678653209165</v>
      </c>
      <c r="O13" s="88">
        <v>59169.677609462073</v>
      </c>
      <c r="P13" s="88">
        <v>48583.174833663819</v>
      </c>
      <c r="Q13" s="88">
        <v>42822.255790691874</v>
      </c>
      <c r="R13" s="88">
        <v>38167.579337081937</v>
      </c>
      <c r="S13" s="88">
        <v>48800.225473435137</v>
      </c>
      <c r="T13" s="88">
        <v>32541.112817708196</v>
      </c>
      <c r="U13" s="88">
        <v>15548.25916428281</v>
      </c>
      <c r="V13" s="88">
        <v>78615.117607791588</v>
      </c>
      <c r="W13" s="88">
        <v>41367.333579827711</v>
      </c>
      <c r="X13" s="88">
        <v>48652.356336053832</v>
      </c>
      <c r="Y13" s="80">
        <v>33449.537656741486</v>
      </c>
      <c r="Z13" s="73">
        <f t="shared" si="0"/>
        <v>1133339.2203102377</v>
      </c>
    </row>
    <row r="14" spans="1:26" ht="13.7" customHeight="1">
      <c r="A14" s="79">
        <v>1995</v>
      </c>
      <c r="B14" s="87">
        <v>67370.746388014639</v>
      </c>
      <c r="C14" s="88">
        <v>161951.1743067975</v>
      </c>
      <c r="D14" s="88">
        <v>17309.871211860274</v>
      </c>
      <c r="E14" s="88">
        <v>50838.985500351824</v>
      </c>
      <c r="F14" s="88">
        <v>58715.907730274223</v>
      </c>
      <c r="G14" s="88">
        <v>40765.888320422906</v>
      </c>
      <c r="H14" s="88">
        <v>37047.711663771879</v>
      </c>
      <c r="I14" s="88">
        <v>30019.092231276925</v>
      </c>
      <c r="J14" s="88">
        <v>38395.754450144195</v>
      </c>
      <c r="K14" s="88">
        <v>28905.689588015593</v>
      </c>
      <c r="L14" s="88">
        <v>55179.172748129495</v>
      </c>
      <c r="M14" s="88">
        <v>18587.317888084519</v>
      </c>
      <c r="N14" s="88">
        <v>44986.075079257993</v>
      </c>
      <c r="O14" s="88">
        <v>49891.615608856591</v>
      </c>
      <c r="P14" s="88">
        <v>49143.477541157037</v>
      </c>
      <c r="Q14" s="88">
        <v>40585.917959276296</v>
      </c>
      <c r="R14" s="88">
        <v>37060.910640356371</v>
      </c>
      <c r="S14" s="88">
        <v>27510.316555632733</v>
      </c>
      <c r="T14" s="88">
        <v>34876.897022781879</v>
      </c>
      <c r="U14" s="88">
        <v>12163.072019698991</v>
      </c>
      <c r="V14" s="88">
        <v>78153.059557924527</v>
      </c>
      <c r="W14" s="88">
        <v>37448.755393785315</v>
      </c>
      <c r="X14" s="88">
        <v>48971.2423545602</v>
      </c>
      <c r="Y14" s="80">
        <v>37699.312521485488</v>
      </c>
      <c r="Z14" s="73">
        <f t="shared" si="0"/>
        <v>1103577.9642819173</v>
      </c>
    </row>
    <row r="15" spans="1:26" ht="13.7" customHeight="1">
      <c r="A15" s="79">
        <v>1996</v>
      </c>
      <c r="B15" s="87">
        <v>86156.263002921653</v>
      </c>
      <c r="C15" s="88">
        <v>197633.03104984693</v>
      </c>
      <c r="D15" s="88">
        <v>25299.374048088201</v>
      </c>
      <c r="E15" s="88">
        <v>73161.605325678276</v>
      </c>
      <c r="F15" s="88">
        <v>64063.325321630575</v>
      </c>
      <c r="G15" s="88">
        <v>54135.330898544846</v>
      </c>
      <c r="H15" s="88">
        <v>33553.867815341786</v>
      </c>
      <c r="I15" s="88">
        <v>45651.455409293521</v>
      </c>
      <c r="J15" s="88">
        <v>36283.45319773964</v>
      </c>
      <c r="K15" s="88">
        <v>18377.395037721923</v>
      </c>
      <c r="L15" s="88">
        <v>45612.547274957724</v>
      </c>
      <c r="M15" s="88">
        <v>27995.861404281535</v>
      </c>
      <c r="N15" s="88">
        <v>35844.683871096298</v>
      </c>
      <c r="O15" s="88">
        <v>41644.905502259797</v>
      </c>
      <c r="P15" s="88">
        <v>53566.721146229451</v>
      </c>
      <c r="Q15" s="88">
        <v>45719.987250643579</v>
      </c>
      <c r="R15" s="88">
        <v>33619.494305211949</v>
      </c>
      <c r="S15" s="88">
        <v>23411.14076129776</v>
      </c>
      <c r="T15" s="88">
        <v>11211.682040075719</v>
      </c>
      <c r="U15" s="88">
        <v>9619.3261029114856</v>
      </c>
      <c r="V15" s="88">
        <v>74655.011246952781</v>
      </c>
      <c r="W15" s="88">
        <v>43198.400817631649</v>
      </c>
      <c r="X15" s="88">
        <v>45573.056836412092</v>
      </c>
      <c r="Y15" s="80">
        <v>32068.859681588896</v>
      </c>
      <c r="Z15" s="73">
        <f t="shared" si="0"/>
        <v>1158056.7793483583</v>
      </c>
    </row>
    <row r="16" spans="1:26" ht="13.7" customHeight="1">
      <c r="A16" s="79">
        <v>1997</v>
      </c>
      <c r="B16" s="87">
        <v>41965.61417602752</v>
      </c>
      <c r="C16" s="88">
        <v>220232.86615692195</v>
      </c>
      <c r="D16" s="88">
        <v>26251.664544634103</v>
      </c>
      <c r="E16" s="88">
        <v>70646.944024773387</v>
      </c>
      <c r="F16" s="88">
        <v>82600.273689121081</v>
      </c>
      <c r="G16" s="88">
        <v>67919.738819010716</v>
      </c>
      <c r="H16" s="88">
        <v>35319.454108132239</v>
      </c>
      <c r="I16" s="88">
        <v>61823.496225844341</v>
      </c>
      <c r="J16" s="88">
        <v>82604.849921565867</v>
      </c>
      <c r="K16" s="88">
        <v>37083.583622731188</v>
      </c>
      <c r="L16" s="88">
        <v>26702.728616096039</v>
      </c>
      <c r="M16" s="88">
        <v>34985.274848460591</v>
      </c>
      <c r="N16" s="88">
        <v>55775.772156131628</v>
      </c>
      <c r="O16" s="88">
        <v>49104.76557550329</v>
      </c>
      <c r="P16" s="88">
        <v>36972.920401941738</v>
      </c>
      <c r="Q16" s="88">
        <v>51507.706117049514</v>
      </c>
      <c r="R16" s="88">
        <v>43807.129665658416</v>
      </c>
      <c r="S16" s="88">
        <v>54912.27360292348</v>
      </c>
      <c r="T16" s="88">
        <v>44963.785748767332</v>
      </c>
      <c r="U16" s="88">
        <v>27649.449705620016</v>
      </c>
      <c r="V16" s="88">
        <v>73837.646920723884</v>
      </c>
      <c r="W16" s="88">
        <v>51865.807930085502</v>
      </c>
      <c r="X16" s="88">
        <v>41950.490675426423</v>
      </c>
      <c r="Y16" s="80">
        <v>32249.235582781574</v>
      </c>
      <c r="Z16" s="73">
        <f t="shared" si="0"/>
        <v>1352733.4728359319</v>
      </c>
    </row>
    <row r="17" spans="1:26" ht="13.7" customHeight="1">
      <c r="A17" s="79">
        <v>1998</v>
      </c>
      <c r="B17" s="87">
        <v>41863.56997743457</v>
      </c>
      <c r="C17" s="88">
        <v>259447.74026910937</v>
      </c>
      <c r="D17" s="88">
        <v>33993.181784221117</v>
      </c>
      <c r="E17" s="88">
        <v>114434.57252321382</v>
      </c>
      <c r="F17" s="88">
        <v>55155.908674613267</v>
      </c>
      <c r="G17" s="88">
        <v>51525.5355826917</v>
      </c>
      <c r="H17" s="88">
        <v>66986.549002100495</v>
      </c>
      <c r="I17" s="88">
        <v>47334.425384830058</v>
      </c>
      <c r="J17" s="88">
        <v>46045.261495508239</v>
      </c>
      <c r="K17" s="88">
        <v>30795.761886462653</v>
      </c>
      <c r="L17" s="88">
        <v>19903.128555391049</v>
      </c>
      <c r="M17" s="88">
        <v>31374.511206604453</v>
      </c>
      <c r="N17" s="88">
        <v>76512.772211676594</v>
      </c>
      <c r="O17" s="88">
        <v>53517.458939757016</v>
      </c>
      <c r="P17" s="88">
        <v>58258.277111239215</v>
      </c>
      <c r="Q17" s="88">
        <v>52303.909744523124</v>
      </c>
      <c r="R17" s="88">
        <v>50702.94858345719</v>
      </c>
      <c r="S17" s="88">
        <v>46625.952906022299</v>
      </c>
      <c r="T17" s="88">
        <v>82635.387440495455</v>
      </c>
      <c r="U17" s="88">
        <v>44008.748724537043</v>
      </c>
      <c r="V17" s="88">
        <v>79942.831396989131</v>
      </c>
      <c r="W17" s="88">
        <v>60784.936842914241</v>
      </c>
      <c r="X17" s="88">
        <v>27246.409061823535</v>
      </c>
      <c r="Y17" s="80">
        <v>31421.670910404438</v>
      </c>
      <c r="Z17" s="73">
        <f t="shared" si="0"/>
        <v>1462821.45021602</v>
      </c>
    </row>
    <row r="18" spans="1:26" ht="13.7" customHeight="1">
      <c r="A18" s="79">
        <v>1999</v>
      </c>
      <c r="B18" s="87">
        <v>49323.737683684987</v>
      </c>
      <c r="C18" s="88">
        <v>181532.61564406884</v>
      </c>
      <c r="D18" s="88">
        <v>18697.17832613262</v>
      </c>
      <c r="E18" s="88">
        <v>93801.632979700677</v>
      </c>
      <c r="F18" s="88">
        <v>41459.983515308792</v>
      </c>
      <c r="G18" s="88">
        <v>54942.099969857241</v>
      </c>
      <c r="H18" s="88">
        <v>40274.813012427941</v>
      </c>
      <c r="I18" s="88">
        <v>32945.116353246143</v>
      </c>
      <c r="J18" s="88">
        <v>30326.5076849252</v>
      </c>
      <c r="K18" s="88">
        <v>31113.586753068823</v>
      </c>
      <c r="L18" s="88">
        <v>34613.300966018774</v>
      </c>
      <c r="M18" s="88">
        <v>25065.72136702251</v>
      </c>
      <c r="N18" s="88">
        <v>54676.386152929059</v>
      </c>
      <c r="O18" s="88">
        <v>54233.1890231625</v>
      </c>
      <c r="P18" s="88">
        <v>34792.869628973931</v>
      </c>
      <c r="Q18" s="88">
        <v>34907.443585575696</v>
      </c>
      <c r="R18" s="88">
        <v>39334.631380556726</v>
      </c>
      <c r="S18" s="88">
        <v>35166.825030444976</v>
      </c>
      <c r="T18" s="88">
        <v>84551.39231001139</v>
      </c>
      <c r="U18" s="88">
        <v>52929.027920240049</v>
      </c>
      <c r="V18" s="88">
        <v>58802.102774695253</v>
      </c>
      <c r="W18" s="88">
        <v>47775.984261120771</v>
      </c>
      <c r="X18" s="88">
        <v>57606.967739341366</v>
      </c>
      <c r="Y18" s="80">
        <v>59046.585963999321</v>
      </c>
      <c r="Z18" s="73">
        <f t="shared" si="0"/>
        <v>1247919.7000265135</v>
      </c>
    </row>
    <row r="19" spans="1:26" ht="13.7" customHeight="1">
      <c r="A19" s="79">
        <v>2000</v>
      </c>
      <c r="B19" s="87">
        <v>48291.333187774238</v>
      </c>
      <c r="C19" s="88">
        <v>215042.55267798447</v>
      </c>
      <c r="D19" s="88">
        <v>17029.72271407735</v>
      </c>
      <c r="E19" s="88">
        <v>55603.807409408611</v>
      </c>
      <c r="F19" s="88">
        <v>34753.504133225171</v>
      </c>
      <c r="G19" s="88">
        <v>30724.930578926535</v>
      </c>
      <c r="H19" s="88">
        <v>28069.57673501928</v>
      </c>
      <c r="I19" s="88">
        <v>29125.019576036309</v>
      </c>
      <c r="J19" s="88">
        <v>20906.18524243747</v>
      </c>
      <c r="K19" s="88">
        <v>40356.693366685577</v>
      </c>
      <c r="L19" s="88">
        <v>22710.263407430699</v>
      </c>
      <c r="M19" s="88">
        <v>27566.913205478333</v>
      </c>
      <c r="N19" s="88">
        <v>57403.211622520052</v>
      </c>
      <c r="O19" s="88">
        <v>33518.667722089609</v>
      </c>
      <c r="P19" s="88">
        <v>31070.017273599031</v>
      </c>
      <c r="Q19" s="88">
        <v>26320.345294916206</v>
      </c>
      <c r="R19" s="88">
        <v>54290.794789293817</v>
      </c>
      <c r="S19" s="88">
        <v>39488.179997229425</v>
      </c>
      <c r="T19" s="88">
        <v>47118.207771476649</v>
      </c>
      <c r="U19" s="88">
        <v>50780.347863067516</v>
      </c>
      <c r="V19" s="88">
        <v>73666.551504780669</v>
      </c>
      <c r="W19" s="88">
        <v>38857.364941489817</v>
      </c>
      <c r="X19" s="88">
        <v>44275.51367143407</v>
      </c>
      <c r="Y19" s="80">
        <v>34563.562844739092</v>
      </c>
      <c r="Z19" s="73">
        <f t="shared" si="0"/>
        <v>1101533.2675311198</v>
      </c>
    </row>
    <row r="20" spans="1:26" ht="13.7" customHeight="1">
      <c r="A20" s="79">
        <v>2001</v>
      </c>
      <c r="B20" s="87">
        <v>48321.824154269896</v>
      </c>
      <c r="C20" s="88">
        <v>181952.57826325294</v>
      </c>
      <c r="D20" s="88">
        <v>18166.193052559207</v>
      </c>
      <c r="E20" s="88">
        <v>38002.978587162113</v>
      </c>
      <c r="F20" s="88">
        <v>66871.916169129137</v>
      </c>
      <c r="G20" s="88">
        <v>48803.119665729915</v>
      </c>
      <c r="H20" s="88">
        <v>25180.179186562833</v>
      </c>
      <c r="I20" s="88">
        <v>30541.871445614684</v>
      </c>
      <c r="J20" s="88">
        <v>39057.899985758042</v>
      </c>
      <c r="K20" s="88">
        <v>25822.573827860233</v>
      </c>
      <c r="L20" s="88">
        <v>23664.061352637647</v>
      </c>
      <c r="M20" s="88">
        <v>20696.841402460304</v>
      </c>
      <c r="N20" s="88">
        <v>53219.502182082266</v>
      </c>
      <c r="O20" s="88">
        <v>37875.386353845672</v>
      </c>
      <c r="P20" s="88">
        <v>27932.696002715078</v>
      </c>
      <c r="Q20" s="88">
        <v>33459.62520662693</v>
      </c>
      <c r="R20" s="88">
        <v>38904.143430831384</v>
      </c>
      <c r="S20" s="88">
        <v>38399.263151298008</v>
      </c>
      <c r="T20" s="88">
        <v>63509.714368640045</v>
      </c>
      <c r="U20" s="88">
        <v>53712.017156767855</v>
      </c>
      <c r="V20" s="88">
        <v>33154.631306067407</v>
      </c>
      <c r="W20" s="88">
        <v>49000.654788349093</v>
      </c>
      <c r="X20" s="88">
        <v>41311.695025019741</v>
      </c>
      <c r="Y20" s="80">
        <v>49660.459549288658</v>
      </c>
      <c r="Z20" s="73">
        <f t="shared" si="0"/>
        <v>1087221.8256145292</v>
      </c>
    </row>
    <row r="21" spans="1:26" ht="13.7" customHeight="1">
      <c r="A21" s="79">
        <v>2002</v>
      </c>
      <c r="B21" s="87">
        <v>39627.421014755084</v>
      </c>
      <c r="C21" s="88">
        <v>115443.0435045374</v>
      </c>
      <c r="D21" s="88">
        <v>9356.0974409095543</v>
      </c>
      <c r="E21" s="88">
        <v>39463.5057495941</v>
      </c>
      <c r="F21" s="88">
        <v>62280.231034131502</v>
      </c>
      <c r="G21" s="88">
        <v>30625.268910471223</v>
      </c>
      <c r="H21" s="88">
        <v>25371.817508920692</v>
      </c>
      <c r="I21" s="88">
        <v>27927.942143506214</v>
      </c>
      <c r="J21" s="88">
        <v>28320.039407225606</v>
      </c>
      <c r="K21" s="88">
        <v>14333.241498553385</v>
      </c>
      <c r="L21" s="88">
        <v>20263.235380060472</v>
      </c>
      <c r="M21" s="88">
        <v>15604.291609477768</v>
      </c>
      <c r="N21" s="88">
        <v>44143.104667177518</v>
      </c>
      <c r="O21" s="88">
        <v>23722.385440453287</v>
      </c>
      <c r="P21" s="88">
        <v>39190.428313187556</v>
      </c>
      <c r="Q21" s="88">
        <v>27565.293629511245</v>
      </c>
      <c r="R21" s="88">
        <v>26033.555676431661</v>
      </c>
      <c r="S21" s="88">
        <v>28947.954403966192</v>
      </c>
      <c r="T21" s="88">
        <v>54438.65330179</v>
      </c>
      <c r="U21" s="88">
        <v>62854.000422094323</v>
      </c>
      <c r="V21" s="88">
        <v>32699.922456683329</v>
      </c>
      <c r="W21" s="88">
        <v>63093.22370920398</v>
      </c>
      <c r="X21" s="88">
        <v>24725.101483360926</v>
      </c>
      <c r="Y21" s="80">
        <v>41457.398411672038</v>
      </c>
      <c r="Z21" s="73">
        <f t="shared" si="0"/>
        <v>897487.15711767529</v>
      </c>
    </row>
    <row r="22" spans="1:26" ht="13.7" customHeight="1">
      <c r="A22" s="79">
        <v>2003</v>
      </c>
      <c r="B22" s="87">
        <v>51240.810841053746</v>
      </c>
      <c r="C22" s="88">
        <v>177988.12025413953</v>
      </c>
      <c r="D22" s="88">
        <v>38127.682542721501</v>
      </c>
      <c r="E22" s="88">
        <v>39551.1644395529</v>
      </c>
      <c r="F22" s="88">
        <v>71588</v>
      </c>
      <c r="G22" s="88">
        <v>52656.722726480599</v>
      </c>
      <c r="H22" s="88">
        <v>51583.071795182848</v>
      </c>
      <c r="I22" s="88">
        <v>28908.208189923953</v>
      </c>
      <c r="J22" s="88">
        <v>33354.939147002871</v>
      </c>
      <c r="K22" s="88">
        <v>20265.105031792013</v>
      </c>
      <c r="L22" s="88">
        <v>18230.801453659893</v>
      </c>
      <c r="M22" s="88">
        <v>19983.267468678507</v>
      </c>
      <c r="N22" s="88">
        <v>51491.188652750454</v>
      </c>
      <c r="O22" s="88">
        <v>84019.45003187019</v>
      </c>
      <c r="P22" s="88">
        <v>51885.188030015946</v>
      </c>
      <c r="Q22" s="88">
        <v>29907.048422507414</v>
      </c>
      <c r="R22" s="88">
        <v>33274.55327571775</v>
      </c>
      <c r="S22" s="88">
        <v>42390.28</v>
      </c>
      <c r="T22" s="88">
        <v>54866.620109478536</v>
      </c>
      <c r="U22" s="88">
        <v>101557.61047745073</v>
      </c>
      <c r="V22" s="88">
        <v>35498.322474258886</v>
      </c>
      <c r="W22" s="88">
        <v>48555.557569931581</v>
      </c>
      <c r="X22" s="88">
        <v>35251.817303004005</v>
      </c>
      <c r="Y22" s="80">
        <v>35109.6742987295</v>
      </c>
      <c r="Z22" s="73">
        <f t="shared" si="0"/>
        <v>1207285.2045359032</v>
      </c>
    </row>
    <row r="23" spans="1:26" ht="13.7" customHeight="1">
      <c r="A23" s="79">
        <v>2004</v>
      </c>
      <c r="B23" s="87">
        <v>105202.76198335498</v>
      </c>
      <c r="C23" s="88">
        <v>254800.37048034181</v>
      </c>
      <c r="D23" s="88">
        <v>53558.107889999999</v>
      </c>
      <c r="E23" s="88">
        <v>36139.989613558995</v>
      </c>
      <c r="F23" s="88">
        <v>96176.370925480689</v>
      </c>
      <c r="G23" s="88">
        <v>87097.216798410882</v>
      </c>
      <c r="H23" s="88">
        <v>120914.33011017799</v>
      </c>
      <c r="I23" s="88">
        <v>52543.032083850572</v>
      </c>
      <c r="J23" s="88">
        <v>70731.273375666904</v>
      </c>
      <c r="K23" s="88">
        <v>71326.069312129286</v>
      </c>
      <c r="L23" s="88">
        <v>26948.195234599982</v>
      </c>
      <c r="M23" s="88">
        <v>36635.6371811844</v>
      </c>
      <c r="N23" s="88">
        <v>56783.227602516519</v>
      </c>
      <c r="O23" s="88">
        <v>123295.91973768279</v>
      </c>
      <c r="P23" s="88">
        <v>33412.274166995543</v>
      </c>
      <c r="Q23" s="88">
        <v>31843.595323422327</v>
      </c>
      <c r="R23" s="88">
        <v>55911.657980449185</v>
      </c>
      <c r="S23" s="88">
        <v>68900.378561633421</v>
      </c>
      <c r="T23" s="88">
        <v>21464.564083983445</v>
      </c>
      <c r="U23" s="88">
        <v>107673.53853997601</v>
      </c>
      <c r="V23" s="88">
        <v>51652.999628867816</v>
      </c>
      <c r="W23" s="88">
        <v>93099.799186076649</v>
      </c>
      <c r="X23" s="88">
        <v>60938.784981897486</v>
      </c>
      <c r="Y23" s="80">
        <v>49663.697061388768</v>
      </c>
      <c r="Z23" s="73">
        <f t="shared" si="0"/>
        <v>1766713.7918436464</v>
      </c>
    </row>
    <row r="24" spans="1:26" ht="13.7" customHeight="1">
      <c r="A24" s="79">
        <v>2005</v>
      </c>
      <c r="B24" s="87">
        <v>222133.15355999998</v>
      </c>
      <c r="C24" s="88">
        <v>421290</v>
      </c>
      <c r="D24" s="88">
        <v>99906.570763380616</v>
      </c>
      <c r="E24" s="88">
        <v>59550.196469999995</v>
      </c>
      <c r="F24" s="88">
        <v>145221.77262405105</v>
      </c>
      <c r="G24" s="88">
        <v>171812.14932</v>
      </c>
      <c r="H24" s="88">
        <v>181231.601</v>
      </c>
      <c r="I24" s="88">
        <v>68993.744179999994</v>
      </c>
      <c r="J24" s="88">
        <v>107427.21093092517</v>
      </c>
      <c r="K24" s="88">
        <v>129526.99999999999</v>
      </c>
      <c r="L24" s="88">
        <v>36156.267367491091</v>
      </c>
      <c r="M24" s="88">
        <v>63145.345851156788</v>
      </c>
      <c r="N24" s="88">
        <v>76127</v>
      </c>
      <c r="O24" s="88">
        <v>211256.5422</v>
      </c>
      <c r="P24" s="88">
        <v>38567.919000000002</v>
      </c>
      <c r="Q24" s="88">
        <v>113253.49721</v>
      </c>
      <c r="R24" s="88">
        <v>120160.95</v>
      </c>
      <c r="S24" s="88">
        <v>125565</v>
      </c>
      <c r="T24" s="88">
        <v>134008.86769504685</v>
      </c>
      <c r="U24" s="88">
        <v>143158.41016</v>
      </c>
      <c r="V24" s="88">
        <v>232051.75450000001</v>
      </c>
      <c r="W24" s="88">
        <v>204071</v>
      </c>
      <c r="X24" s="88">
        <v>155126.95436315777</v>
      </c>
      <c r="Y24" s="80">
        <v>69662.100000000006</v>
      </c>
      <c r="Z24" s="73">
        <f t="shared" si="0"/>
        <v>3329405.0071952096</v>
      </c>
    </row>
    <row r="25" spans="1:26" ht="13.7" customHeight="1">
      <c r="A25" s="79">
        <v>2006</v>
      </c>
      <c r="B25" s="87">
        <v>302206.85459999996</v>
      </c>
      <c r="C25" s="88">
        <v>711030</v>
      </c>
      <c r="D25" s="88">
        <v>109544.71122</v>
      </c>
      <c r="E25" s="88">
        <v>77626.210384999984</v>
      </c>
      <c r="F25" s="88">
        <v>114049.64352140654</v>
      </c>
      <c r="G25" s="88">
        <v>166163.99999999997</v>
      </c>
      <c r="H25" s="88">
        <v>280741.87099999998</v>
      </c>
      <c r="I25" s="88">
        <v>115650.31673999999</v>
      </c>
      <c r="J25" s="88">
        <v>123035.61473494153</v>
      </c>
      <c r="K25" s="88">
        <v>175850.07398000002</v>
      </c>
      <c r="L25" s="88">
        <v>42522.714446141865</v>
      </c>
      <c r="M25" s="88">
        <v>74148.992266137662</v>
      </c>
      <c r="N25" s="88">
        <v>110033.237769</v>
      </c>
      <c r="O25" s="88">
        <v>285288.21999999997</v>
      </c>
      <c r="P25" s="88">
        <v>89457.068079999997</v>
      </c>
      <c r="Q25" s="88">
        <v>147851.372</v>
      </c>
      <c r="R25" s="88">
        <v>147820.21</v>
      </c>
      <c r="S25" s="88">
        <v>165453</v>
      </c>
      <c r="T25" s="88">
        <v>50032.939130000013</v>
      </c>
      <c r="U25" s="88">
        <v>192739</v>
      </c>
      <c r="V25" s="88">
        <v>316814.23800000001</v>
      </c>
      <c r="W25" s="88">
        <v>166584</v>
      </c>
      <c r="X25" s="88">
        <v>243885.20551645046</v>
      </c>
      <c r="Y25" s="80">
        <v>100041.00000000001</v>
      </c>
      <c r="Z25" s="73">
        <f t="shared" si="0"/>
        <v>4308570.4933890775</v>
      </c>
    </row>
    <row r="26" spans="1:26" ht="13.7" customHeight="1">
      <c r="A26" s="79">
        <v>2007</v>
      </c>
      <c r="B26" s="87">
        <v>312072.22983999999</v>
      </c>
      <c r="C26" s="88">
        <v>790037.02738799993</v>
      </c>
      <c r="D26" s="88">
        <v>119848.33239</v>
      </c>
      <c r="E26" s="88">
        <v>113852.59</v>
      </c>
      <c r="F26" s="88">
        <v>149009.264</v>
      </c>
      <c r="G26" s="88">
        <v>266975.44251000002</v>
      </c>
      <c r="H26" s="88">
        <v>231455.73749000003</v>
      </c>
      <c r="I26" s="88">
        <v>112342.75302736233</v>
      </c>
      <c r="J26" s="88">
        <v>171863.25199597835</v>
      </c>
      <c r="K26" s="88">
        <v>254226.49751367746</v>
      </c>
      <c r="L26" s="88">
        <v>60779.535122098081</v>
      </c>
      <c r="M26" s="88">
        <v>84221.971609999979</v>
      </c>
      <c r="N26" s="88">
        <v>122268.96480970383</v>
      </c>
      <c r="O26" s="88">
        <v>322233.3</v>
      </c>
      <c r="P26" s="88">
        <v>88676.466939999998</v>
      </c>
      <c r="Q26" s="88">
        <v>98799.183550000002</v>
      </c>
      <c r="R26" s="88">
        <v>149644.20000000001</v>
      </c>
      <c r="S26" s="88">
        <v>342723.49652673205</v>
      </c>
      <c r="T26" s="88">
        <v>39226.464590000003</v>
      </c>
      <c r="U26" s="88">
        <v>254988</v>
      </c>
      <c r="V26" s="88">
        <v>335382.24098999996</v>
      </c>
      <c r="W26" s="88">
        <v>201461.48970999999</v>
      </c>
      <c r="X26" s="88">
        <v>372650.03911136085</v>
      </c>
      <c r="Y26" s="80">
        <v>118860</v>
      </c>
      <c r="Z26" s="73">
        <f t="shared" si="0"/>
        <v>5113598.4791149134</v>
      </c>
    </row>
    <row r="27" spans="1:26" ht="13.7" customHeight="1">
      <c r="A27" s="79">
        <v>2008</v>
      </c>
      <c r="B27" s="87">
        <v>322119</v>
      </c>
      <c r="C27" s="88">
        <v>682479.72795199999</v>
      </c>
      <c r="D27" s="88">
        <v>128597.59596000001</v>
      </c>
      <c r="E27" s="88">
        <v>233839.595</v>
      </c>
      <c r="F27" s="88">
        <v>110582.1842</v>
      </c>
      <c r="G27" s="88">
        <v>268567.94199999998</v>
      </c>
      <c r="H27" s="88">
        <v>330900.99471999996</v>
      </c>
      <c r="I27" s="88">
        <v>98729.425230000008</v>
      </c>
      <c r="J27" s="88">
        <v>238889.9202744099</v>
      </c>
      <c r="K27" s="88">
        <v>243535.62185848813</v>
      </c>
      <c r="L27" s="88">
        <v>83744.580497881107</v>
      </c>
      <c r="M27" s="88">
        <v>167300.51638000004</v>
      </c>
      <c r="N27" s="88">
        <v>191029.17304643895</v>
      </c>
      <c r="O27" s="88">
        <v>347690.6</v>
      </c>
      <c r="P27" s="88">
        <v>111189.113</v>
      </c>
      <c r="Q27" s="88">
        <v>92550.287820000012</v>
      </c>
      <c r="R27" s="88">
        <v>240459.03</v>
      </c>
      <c r="S27" s="88">
        <v>341273.37299145357</v>
      </c>
      <c r="T27" s="88">
        <v>80591.172330000001</v>
      </c>
      <c r="U27" s="88">
        <v>255114.01963999998</v>
      </c>
      <c r="V27" s="88">
        <v>146201.29001</v>
      </c>
      <c r="W27" s="88">
        <v>326745.52029000001</v>
      </c>
      <c r="X27" s="88">
        <v>588991.22890833335</v>
      </c>
      <c r="Y27" s="80">
        <v>97220</v>
      </c>
      <c r="Z27" s="73">
        <f t="shared" si="0"/>
        <v>5728341.9121090053</v>
      </c>
    </row>
    <row r="28" spans="1:26" ht="13.7" customHeight="1">
      <c r="A28" s="79">
        <v>2009</v>
      </c>
      <c r="B28" s="87">
        <v>320674.66752666817</v>
      </c>
      <c r="C28" s="88">
        <v>771316</v>
      </c>
      <c r="D28" s="88">
        <v>89000.482000000004</v>
      </c>
      <c r="E28" s="88">
        <v>246921.64199999999</v>
      </c>
      <c r="F28" s="88">
        <v>42859.926810000004</v>
      </c>
      <c r="G28" s="88">
        <v>356299.99727217585</v>
      </c>
      <c r="H28" s="88">
        <v>405085.47699999996</v>
      </c>
      <c r="I28" s="88">
        <v>219546.15696070716</v>
      </c>
      <c r="J28" s="88">
        <v>210888.88986707112</v>
      </c>
      <c r="K28" s="88">
        <v>236279.40899592612</v>
      </c>
      <c r="L28" s="88">
        <v>267719</v>
      </c>
      <c r="M28" s="88">
        <v>155235.43</v>
      </c>
      <c r="N28" s="88">
        <v>249995.40823685535</v>
      </c>
      <c r="O28" s="88">
        <v>462754.7429659015</v>
      </c>
      <c r="P28" s="88">
        <v>157445</v>
      </c>
      <c r="Q28" s="88">
        <v>229678.43122999999</v>
      </c>
      <c r="R28" s="88">
        <v>305127.14</v>
      </c>
      <c r="S28" s="88">
        <v>287770</v>
      </c>
      <c r="T28" s="88">
        <v>389954.84583999997</v>
      </c>
      <c r="U28" s="88">
        <v>174383.47089000003</v>
      </c>
      <c r="V28" s="88">
        <v>141385.09518999999</v>
      </c>
      <c r="W28" s="88">
        <v>406655</v>
      </c>
      <c r="X28" s="88">
        <v>852685.76256194501</v>
      </c>
      <c r="Y28" s="80">
        <v>130636.67009730545</v>
      </c>
      <c r="Z28" s="73">
        <f t="shared" si="0"/>
        <v>7110298.6454445552</v>
      </c>
    </row>
    <row r="29" spans="1:26" ht="13.7" customHeight="1">
      <c r="A29" s="79">
        <v>2010</v>
      </c>
      <c r="B29" s="87">
        <v>520196.37424999994</v>
      </c>
      <c r="C29" s="88">
        <v>658861.98403248261</v>
      </c>
      <c r="D29" s="88">
        <v>105136.21423000001</v>
      </c>
      <c r="E29" s="88">
        <v>267537.48264900001</v>
      </c>
      <c r="F29" s="88">
        <v>101226.89690999994</v>
      </c>
      <c r="G29" s="88">
        <v>660033.5255925383</v>
      </c>
      <c r="H29" s="88">
        <v>483486.7787490121</v>
      </c>
      <c r="I29" s="88">
        <v>196880.18069648134</v>
      </c>
      <c r="J29" s="88">
        <v>504554.96462617017</v>
      </c>
      <c r="K29" s="88">
        <v>223749.15037267603</v>
      </c>
      <c r="L29" s="88">
        <v>398036</v>
      </c>
      <c r="M29" s="88">
        <v>167742.1</v>
      </c>
      <c r="N29" s="88">
        <v>330246.50828776194</v>
      </c>
      <c r="O29" s="88">
        <v>441426.56</v>
      </c>
      <c r="P29" s="88">
        <v>215689.49400000004</v>
      </c>
      <c r="Q29" s="88">
        <v>327504.55800000002</v>
      </c>
      <c r="R29" s="88">
        <v>233427.42799000005</v>
      </c>
      <c r="S29" s="88">
        <v>214850</v>
      </c>
      <c r="T29" s="88">
        <v>541303.20805999998</v>
      </c>
      <c r="U29" s="88">
        <v>199794.23353999996</v>
      </c>
      <c r="V29" s="88">
        <v>181330.8726</v>
      </c>
      <c r="W29" s="88">
        <v>372110.29</v>
      </c>
      <c r="X29" s="88">
        <v>1035714.9554784424</v>
      </c>
      <c r="Y29" s="80">
        <v>151705</v>
      </c>
      <c r="Z29" s="73">
        <f t="shared" si="0"/>
        <v>8532544.7600645646</v>
      </c>
    </row>
    <row r="30" spans="1:26" ht="13.7" customHeight="1">
      <c r="A30" s="79">
        <v>2011</v>
      </c>
      <c r="B30" s="87">
        <v>502861.99999999994</v>
      </c>
      <c r="C30" s="88">
        <v>1099629.9999999998</v>
      </c>
      <c r="D30" s="88">
        <v>119357.52720999999</v>
      </c>
      <c r="E30" s="88">
        <v>563171.2649143599</v>
      </c>
      <c r="F30" s="88">
        <v>128363.89288000055</v>
      </c>
      <c r="G30" s="88">
        <v>627179.89734550694</v>
      </c>
      <c r="H30" s="88">
        <v>364310.13832954958</v>
      </c>
      <c r="I30" s="88">
        <v>337613.49233999994</v>
      </c>
      <c r="J30" s="88">
        <v>541274.08644789702</v>
      </c>
      <c r="K30" s="88">
        <v>296027.95732296078</v>
      </c>
      <c r="L30" s="88">
        <v>466490.09975159267</v>
      </c>
      <c r="M30" s="88">
        <v>290900.64429139998</v>
      </c>
      <c r="N30" s="88">
        <v>381316.60684129957</v>
      </c>
      <c r="O30" s="88">
        <v>641129.98999999987</v>
      </c>
      <c r="P30" s="88">
        <v>265000</v>
      </c>
      <c r="Q30" s="88">
        <v>319676.30688400002</v>
      </c>
      <c r="R30" s="88">
        <v>348995.39999999997</v>
      </c>
      <c r="S30" s="88">
        <v>256544.0555171856</v>
      </c>
      <c r="T30" s="88">
        <v>468187.45108143671</v>
      </c>
      <c r="U30" s="88">
        <v>219971.09620999999</v>
      </c>
      <c r="V30" s="88">
        <v>268594.46899804863</v>
      </c>
      <c r="W30" s="88">
        <v>417406</v>
      </c>
      <c r="X30" s="88">
        <v>1063053.6166959165</v>
      </c>
      <c r="Y30" s="80">
        <v>155262.84467000002</v>
      </c>
      <c r="Z30" s="73">
        <f t="shared" si="0"/>
        <v>10142318.837731155</v>
      </c>
    </row>
    <row r="31" spans="1:26" ht="13.7" customHeight="1">
      <c r="A31" s="79">
        <v>2012</v>
      </c>
      <c r="B31" s="87">
        <v>1025385.7843553837</v>
      </c>
      <c r="C31" s="88">
        <v>953788.92425999977</v>
      </c>
      <c r="D31" s="88">
        <v>212836.87696000002</v>
      </c>
      <c r="E31" s="88">
        <v>394735.42</v>
      </c>
      <c r="F31" s="88">
        <v>237585.70635334999</v>
      </c>
      <c r="G31" s="88">
        <v>1201432.9834869266</v>
      </c>
      <c r="H31" s="88">
        <v>506587.85344774235</v>
      </c>
      <c r="I31" s="88">
        <v>515308.80304000003</v>
      </c>
      <c r="J31" s="88">
        <v>293244.87925999996</v>
      </c>
      <c r="K31" s="88">
        <v>405295.39273615507</v>
      </c>
      <c r="L31" s="88">
        <v>585431.78536411806</v>
      </c>
      <c r="M31" s="88">
        <v>409372.1034276291</v>
      </c>
      <c r="N31" s="88">
        <v>444584.17827420624</v>
      </c>
      <c r="O31" s="88">
        <v>544324.93365836772</v>
      </c>
      <c r="P31" s="88">
        <v>317908.27099999995</v>
      </c>
      <c r="Q31" s="88">
        <v>323503.61902915459</v>
      </c>
      <c r="R31" s="88">
        <v>426872.51</v>
      </c>
      <c r="S31" s="88">
        <v>417969.53004083707</v>
      </c>
      <c r="T31" s="88">
        <v>567254.71326925769</v>
      </c>
      <c r="U31" s="88">
        <v>590398.53787774243</v>
      </c>
      <c r="V31" s="88">
        <v>318243.98768398276</v>
      </c>
      <c r="W31" s="88">
        <v>348952.73608999996</v>
      </c>
      <c r="X31" s="88">
        <v>564319.81852530444</v>
      </c>
      <c r="Y31" s="80">
        <v>226125.66593000002</v>
      </c>
      <c r="Z31" s="73">
        <f t="shared" si="0"/>
        <v>11831465.014070159</v>
      </c>
    </row>
    <row r="32" spans="1:26" ht="13.7" customHeight="1">
      <c r="A32" s="79">
        <v>2013</v>
      </c>
      <c r="B32" s="87">
        <v>1063599.16175</v>
      </c>
      <c r="C32" s="88">
        <v>867359.89870000014</v>
      </c>
      <c r="D32" s="88">
        <v>383923.69826999999</v>
      </c>
      <c r="E32" s="88">
        <v>497312.11800000002</v>
      </c>
      <c r="F32" s="88">
        <v>177826.22118999998</v>
      </c>
      <c r="G32" s="88">
        <v>1406703.6972100001</v>
      </c>
      <c r="H32" s="88">
        <v>700417.12794999999</v>
      </c>
      <c r="I32" s="88">
        <v>719210.0381499998</v>
      </c>
      <c r="J32" s="88">
        <v>603930.08663552441</v>
      </c>
      <c r="K32" s="88">
        <v>927146.5599799999</v>
      </c>
      <c r="L32" s="88">
        <v>783068.7853323028</v>
      </c>
      <c r="M32" s="88">
        <v>421612.42565000011</v>
      </c>
      <c r="N32" s="88">
        <v>792070.90648999996</v>
      </c>
      <c r="O32" s="88">
        <v>1025134.99763</v>
      </c>
      <c r="P32" s="88">
        <v>410944.76799999998</v>
      </c>
      <c r="Q32" s="88">
        <v>458289.07548</v>
      </c>
      <c r="R32" s="88">
        <v>682974.25931000011</v>
      </c>
      <c r="S32" s="88">
        <v>670188.76175000018</v>
      </c>
      <c r="T32" s="88">
        <v>691066.87149548391</v>
      </c>
      <c r="U32" s="88">
        <v>113933.30162000013</v>
      </c>
      <c r="V32" s="88">
        <v>411785.63119967852</v>
      </c>
      <c r="W32" s="88">
        <v>638431.11881000001</v>
      </c>
      <c r="X32" s="88">
        <v>981051.26432000042</v>
      </c>
      <c r="Y32" s="80">
        <v>249792.16014000002</v>
      </c>
      <c r="Z32" s="73">
        <f t="shared" si="0"/>
        <v>15677772.935062988</v>
      </c>
    </row>
    <row r="33" spans="1:26" ht="13.7" customHeight="1">
      <c r="A33" s="79">
        <v>2014</v>
      </c>
      <c r="B33" s="87">
        <v>1158627.63106</v>
      </c>
      <c r="C33" s="88">
        <v>1244407.99107</v>
      </c>
      <c r="D33" s="88">
        <v>611366.78217414697</v>
      </c>
      <c r="E33" s="88">
        <v>628411.74401933409</v>
      </c>
      <c r="F33" s="88">
        <v>272833.04471892485</v>
      </c>
      <c r="G33" s="88">
        <v>1976706.5189386609</v>
      </c>
      <c r="H33" s="88">
        <v>1068621.8043278945</v>
      </c>
      <c r="I33" s="88">
        <v>842986.23880000017</v>
      </c>
      <c r="J33" s="88">
        <v>771325.51302477741</v>
      </c>
      <c r="K33" s="88">
        <v>1329088.2408028897</v>
      </c>
      <c r="L33" s="88">
        <v>784108.0975725</v>
      </c>
      <c r="M33" s="88">
        <v>722830.83558031416</v>
      </c>
      <c r="N33" s="88">
        <v>790228.02557000006</v>
      </c>
      <c r="O33" s="88">
        <v>1350986.4617999997</v>
      </c>
      <c r="P33" s="88">
        <v>735776.37900000007</v>
      </c>
      <c r="Q33" s="88">
        <v>506022.65550293762</v>
      </c>
      <c r="R33" s="88">
        <v>669820.64026680961</v>
      </c>
      <c r="S33" s="88">
        <v>661335.10292237985</v>
      </c>
      <c r="T33" s="88">
        <v>933102.56697817647</v>
      </c>
      <c r="U33" s="88">
        <v>126394.23446999998</v>
      </c>
      <c r="V33" s="88">
        <v>555043.97697007807</v>
      </c>
      <c r="W33" s="88">
        <v>924472.14934999996</v>
      </c>
      <c r="X33" s="88">
        <v>1815882.0184883166</v>
      </c>
      <c r="Y33" s="80">
        <v>364806.28206944879</v>
      </c>
      <c r="Z33" s="73">
        <f t="shared" si="0"/>
        <v>20845184.935477585</v>
      </c>
    </row>
    <row r="34" spans="1:26" ht="13.7" customHeight="1">
      <c r="A34" s="79">
        <v>2015</v>
      </c>
      <c r="B34" s="87">
        <v>6077263.3235800005</v>
      </c>
      <c r="C34" s="88">
        <v>2702564.832409244</v>
      </c>
      <c r="D34" s="88">
        <v>1136540.9219875915</v>
      </c>
      <c r="E34" s="88">
        <v>847206</v>
      </c>
      <c r="F34" s="88">
        <v>896720.79999999993</v>
      </c>
      <c r="G34" s="88">
        <v>2542426.8579399996</v>
      </c>
      <c r="H34" s="88">
        <v>1142380.0350050551</v>
      </c>
      <c r="I34" s="88">
        <v>976312.33507999987</v>
      </c>
      <c r="J34" s="88">
        <v>900410.61937256483</v>
      </c>
      <c r="K34" s="88">
        <v>2172202.1399999997</v>
      </c>
      <c r="L34" s="88">
        <v>507747.40549512219</v>
      </c>
      <c r="M34" s="88">
        <v>752286.47371000028</v>
      </c>
      <c r="N34" s="88">
        <v>1405519.2791099995</v>
      </c>
      <c r="O34" s="88">
        <v>2649657.0213299999</v>
      </c>
      <c r="P34" s="88">
        <v>1153904.00556</v>
      </c>
      <c r="Q34" s="88">
        <v>858922.82166641334</v>
      </c>
      <c r="R34" s="88">
        <v>1177699.0850934517</v>
      </c>
      <c r="S34" s="88">
        <v>1593487.9076600003</v>
      </c>
      <c r="T34" s="88">
        <v>1531145.9245392964</v>
      </c>
      <c r="U34" s="88">
        <v>139862.37934999997</v>
      </c>
      <c r="V34" s="88">
        <v>781492.83322205325</v>
      </c>
      <c r="W34" s="88">
        <v>2139277.8489900003</v>
      </c>
      <c r="X34" s="88">
        <v>1991765.4738870489</v>
      </c>
      <c r="Y34" s="80">
        <v>738440.26729478536</v>
      </c>
      <c r="Z34" s="73">
        <f t="shared" si="0"/>
        <v>36815236.592282631</v>
      </c>
    </row>
    <row r="35" spans="1:26" ht="13.7" customHeight="1">
      <c r="A35" s="79">
        <v>2016</v>
      </c>
      <c r="B35" s="87">
        <v>3179111.778203621</v>
      </c>
      <c r="C35" s="88">
        <v>2870527.7024599998</v>
      </c>
      <c r="D35" s="88">
        <v>992382.11202977959</v>
      </c>
      <c r="E35" s="88">
        <v>812947.06279382203</v>
      </c>
      <c r="F35" s="88">
        <v>1016290.9</v>
      </c>
      <c r="G35" s="88">
        <v>2918294.2590000001</v>
      </c>
      <c r="H35" s="88">
        <v>2003369.4060577727</v>
      </c>
      <c r="I35" s="88">
        <v>1398546.4229466047</v>
      </c>
      <c r="J35" s="88">
        <v>878078.16964000009</v>
      </c>
      <c r="K35" s="88">
        <v>1322100.1000000001</v>
      </c>
      <c r="L35" s="88">
        <v>904147.52209067531</v>
      </c>
      <c r="M35" s="88">
        <v>358263.75301686616</v>
      </c>
      <c r="N35" s="88">
        <v>1321828.4609607935</v>
      </c>
      <c r="O35" s="88">
        <v>2536864.6654113978</v>
      </c>
      <c r="P35" s="88">
        <v>1054547.3099999998</v>
      </c>
      <c r="Q35" s="88">
        <v>838999.75430841115</v>
      </c>
      <c r="R35" s="88">
        <v>1525565.0484550751</v>
      </c>
      <c r="S35" s="88">
        <v>2492209.6206699996</v>
      </c>
      <c r="T35" s="88">
        <v>2735227.0910900934</v>
      </c>
      <c r="U35" s="88">
        <v>121526.66818000004</v>
      </c>
      <c r="V35" s="88">
        <v>1003318.5697263287</v>
      </c>
      <c r="W35" s="88">
        <v>2352718.206859801</v>
      </c>
      <c r="X35" s="88">
        <v>1159105.3438786818</v>
      </c>
      <c r="Y35" s="80">
        <v>981870.4905101601</v>
      </c>
      <c r="Z35" s="73">
        <f t="shared" si="0"/>
        <v>36777840.418289877</v>
      </c>
    </row>
    <row r="36" spans="1:26" ht="13.7" customHeight="1">
      <c r="A36" s="79">
        <v>2017</v>
      </c>
      <c r="B36" s="87">
        <v>10612314.932949999</v>
      </c>
      <c r="C36" s="88">
        <v>4298824.6851477884</v>
      </c>
      <c r="D36" s="88">
        <v>1611125.8996041063</v>
      </c>
      <c r="E36" s="88">
        <v>1346744.51543721</v>
      </c>
      <c r="F36" s="88">
        <v>1400540</v>
      </c>
      <c r="G36" s="88">
        <v>5291000</v>
      </c>
      <c r="H36" s="88">
        <v>1274158.9997226701</v>
      </c>
      <c r="I36" s="88">
        <v>536133.74493699009</v>
      </c>
      <c r="J36" s="88">
        <v>1863604.0845559635</v>
      </c>
      <c r="K36" s="88">
        <v>2579852.2957883342</v>
      </c>
      <c r="L36" s="88">
        <v>1571840.9827256359</v>
      </c>
      <c r="M36" s="88">
        <v>758979.55522999994</v>
      </c>
      <c r="N36" s="88">
        <v>3677280.8807054958</v>
      </c>
      <c r="O36" s="88">
        <v>4019532.3995436132</v>
      </c>
      <c r="P36" s="88">
        <v>2369465.7730000005</v>
      </c>
      <c r="Q36" s="88">
        <v>1668752.2447694603</v>
      </c>
      <c r="R36" s="88">
        <v>2959423.3715939261</v>
      </c>
      <c r="S36" s="88">
        <v>4496643.1866102498</v>
      </c>
      <c r="T36" s="88">
        <v>966820.90238234005</v>
      </c>
      <c r="U36" s="88">
        <v>528141.35708999995</v>
      </c>
      <c r="V36" s="88">
        <v>2959350</v>
      </c>
      <c r="W36" s="88">
        <v>4590193.7553097513</v>
      </c>
      <c r="X36" s="88">
        <v>1695602.9244683711</v>
      </c>
      <c r="Y36" s="80">
        <v>1568955.5307724674</v>
      </c>
      <c r="Z36" s="73">
        <f t="shared" si="0"/>
        <v>64645282.022344373</v>
      </c>
    </row>
    <row r="37" spans="1:26" ht="13.7" customHeight="1">
      <c r="A37" s="79">
        <v>2018</v>
      </c>
      <c r="B37" s="87">
        <v>9669735.3472100012</v>
      </c>
      <c r="C37" s="88">
        <v>3504411.2798915482</v>
      </c>
      <c r="D37" s="88">
        <v>1768512.7461637796</v>
      </c>
      <c r="E37" s="88">
        <v>1041124.7821122706</v>
      </c>
      <c r="F37" s="88">
        <v>1588724.4999999998</v>
      </c>
      <c r="G37" s="88">
        <v>4594438.5063880943</v>
      </c>
      <c r="H37" s="88">
        <v>1868603.1405872239</v>
      </c>
      <c r="I37" s="88">
        <v>2073541.3213425118</v>
      </c>
      <c r="J37" s="88">
        <v>1935433.16228</v>
      </c>
      <c r="K37" s="88">
        <v>2149794.2370000002</v>
      </c>
      <c r="L37" s="88">
        <v>732867.93566999992</v>
      </c>
      <c r="M37" s="88">
        <v>904151.43153333094</v>
      </c>
      <c r="N37" s="88">
        <v>2017183.2827629945</v>
      </c>
      <c r="O37" s="88">
        <v>3936500.1800691681</v>
      </c>
      <c r="P37" s="88">
        <v>1727048.327</v>
      </c>
      <c r="Q37" s="88">
        <v>1598014.7605056907</v>
      </c>
      <c r="R37" s="88">
        <v>3040171.1915900004</v>
      </c>
      <c r="S37" s="88">
        <v>3464544.2885567443</v>
      </c>
      <c r="T37" s="88">
        <v>1486070.4583236866</v>
      </c>
      <c r="U37" s="88">
        <v>280151.00533999997</v>
      </c>
      <c r="V37" s="88">
        <v>1393952.1029108078</v>
      </c>
      <c r="W37" s="88">
        <v>4288252.211605886</v>
      </c>
      <c r="X37" s="88">
        <v>1559608.6684092621</v>
      </c>
      <c r="Y37" s="80">
        <v>1529164.2046446288</v>
      </c>
      <c r="Z37" s="73">
        <f t="shared" si="0"/>
        <v>58151999.071897648</v>
      </c>
    </row>
    <row r="38" spans="1:26" ht="13.7" customHeight="1">
      <c r="A38" s="79">
        <v>2019</v>
      </c>
      <c r="B38" s="87">
        <v>21339436.122729998</v>
      </c>
      <c r="C38" s="88">
        <v>5515730.3079320965</v>
      </c>
      <c r="D38" s="88">
        <v>1092862.2649337964</v>
      </c>
      <c r="E38" s="88">
        <v>1992950.2862496919</v>
      </c>
      <c r="F38" s="88">
        <v>1793903.5539183072</v>
      </c>
      <c r="G38" s="88">
        <v>6322950.1471386496</v>
      </c>
      <c r="H38" s="88">
        <v>1816379.2818349998</v>
      </c>
      <c r="I38" s="88">
        <v>1582518.6518317431</v>
      </c>
      <c r="J38" s="88">
        <v>1808649.8307149999</v>
      </c>
      <c r="K38" s="88">
        <v>1882575.5174123175</v>
      </c>
      <c r="L38" s="88">
        <v>2282656.7436821046</v>
      </c>
      <c r="M38" s="88">
        <v>825423.3203633331</v>
      </c>
      <c r="N38" s="88">
        <v>4946866.6923521925</v>
      </c>
      <c r="O38" s="88">
        <v>6393380.1490530223</v>
      </c>
      <c r="P38" s="88">
        <v>3213404.5379999997</v>
      </c>
      <c r="Q38" s="88">
        <v>1641173.2122899997</v>
      </c>
      <c r="R38" s="88">
        <v>3360481.4613700006</v>
      </c>
      <c r="S38" s="88">
        <v>4646512.7447100002</v>
      </c>
      <c r="T38" s="88">
        <v>2433884.4890802163</v>
      </c>
      <c r="U38" s="88">
        <v>848648.77710499999</v>
      </c>
      <c r="V38" s="88">
        <v>4528070.0000000009</v>
      </c>
      <c r="W38" s="88">
        <v>6420390.3729172312</v>
      </c>
      <c r="X38" s="88">
        <v>2006517.8694470592</v>
      </c>
      <c r="Y38" s="80">
        <v>2544303.2544375299</v>
      </c>
      <c r="Z38" s="73">
        <f t="shared" si="0"/>
        <v>91239669.589504302</v>
      </c>
    </row>
    <row r="39" spans="1:26" ht="13.7" customHeight="1">
      <c r="A39" s="79">
        <v>2020</v>
      </c>
      <c r="B39" s="87">
        <v>6360259.5113399997</v>
      </c>
      <c r="C39" s="88">
        <v>12144720</v>
      </c>
      <c r="D39" s="88">
        <v>282834.91397333134</v>
      </c>
      <c r="E39" s="88">
        <v>2566258.7286048364</v>
      </c>
      <c r="F39" s="88">
        <v>2311128</v>
      </c>
      <c r="G39" s="88">
        <v>10333607.393156268</v>
      </c>
      <c r="H39" s="88">
        <v>1776150.1643600001</v>
      </c>
      <c r="I39" s="88">
        <v>1815702.4945439957</v>
      </c>
      <c r="J39" s="88">
        <v>1537093.9935600001</v>
      </c>
      <c r="K39" s="88">
        <v>4016321.2299900125</v>
      </c>
      <c r="L39" s="88">
        <v>619407.47601999994</v>
      </c>
      <c r="M39" s="88">
        <v>683010.36688999983</v>
      </c>
      <c r="N39" s="88">
        <v>2884364.2012047642</v>
      </c>
      <c r="O39" s="88">
        <v>7835046.9162597554</v>
      </c>
      <c r="P39" s="88">
        <v>2935237.1090000002</v>
      </c>
      <c r="Q39" s="88">
        <v>1544054.5242859251</v>
      </c>
      <c r="R39" s="88">
        <v>3366922.8256100002</v>
      </c>
      <c r="S39" s="88">
        <v>4480555.3675499996</v>
      </c>
      <c r="T39" s="88">
        <v>2876213.0879354011</v>
      </c>
      <c r="U39" s="88">
        <v>956246.94256500003</v>
      </c>
      <c r="V39" s="88">
        <v>2528730</v>
      </c>
      <c r="W39" s="88">
        <v>9674050.5995598529</v>
      </c>
      <c r="X39" s="88">
        <v>2310245.315694835</v>
      </c>
      <c r="Y39" s="80">
        <v>1412296.7647743914</v>
      </c>
      <c r="Z39" s="73">
        <f t="shared" si="0"/>
        <v>87250457.926878378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137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Agua Potable y Alcantarillado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1746</v>
      </c>
      <c r="C8" s="57" t="s">
        <v>1747</v>
      </c>
      <c r="D8" s="57" t="s">
        <v>1748</v>
      </c>
      <c r="E8" s="64" t="s">
        <v>1749</v>
      </c>
      <c r="F8" s="57" t="s">
        <v>1750</v>
      </c>
      <c r="G8" s="57" t="s">
        <v>1751</v>
      </c>
      <c r="H8" s="64" t="s">
        <v>1752</v>
      </c>
      <c r="I8" s="57" t="s">
        <v>1753</v>
      </c>
      <c r="J8" s="57" t="s">
        <v>1754</v>
      </c>
      <c r="K8" s="64" t="s">
        <v>1755</v>
      </c>
      <c r="L8" s="57" t="s">
        <v>1756</v>
      </c>
      <c r="M8" s="57" t="s">
        <v>1757</v>
      </c>
      <c r="N8" s="64" t="s">
        <v>1758</v>
      </c>
      <c r="O8" s="57" t="s">
        <v>1759</v>
      </c>
      <c r="P8" s="57" t="s">
        <v>1760</v>
      </c>
      <c r="Q8" s="64" t="s">
        <v>1761</v>
      </c>
      <c r="R8" s="57" t="s">
        <v>1762</v>
      </c>
      <c r="S8" s="57" t="s">
        <v>1763</v>
      </c>
      <c r="T8" s="57" t="s">
        <v>1764</v>
      </c>
      <c r="U8" s="57" t="s">
        <v>1765</v>
      </c>
      <c r="V8" s="57" t="s">
        <v>1766</v>
      </c>
      <c r="W8" s="57" t="s">
        <v>1767</v>
      </c>
      <c r="X8" s="57" t="s">
        <v>1768</v>
      </c>
      <c r="Y8" s="57" t="s">
        <v>1769</v>
      </c>
      <c r="Z8" s="66" t="s">
        <v>1770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4192.8054621551501</v>
      </c>
      <c r="C10" s="70">
        <v>48073.432340313928</v>
      </c>
      <c r="D10" s="70">
        <v>15195.327757131035</v>
      </c>
      <c r="E10" s="70">
        <v>3322.5177242483746</v>
      </c>
      <c r="F10" s="70">
        <v>230.69130884838154</v>
      </c>
      <c r="G10" s="70">
        <v>1238.18297433665</v>
      </c>
      <c r="H10" s="70">
        <v>647.66232928256181</v>
      </c>
      <c r="I10" s="70">
        <v>2346.2025262511202</v>
      </c>
      <c r="J10" s="70">
        <v>12262.368642110981</v>
      </c>
      <c r="K10" s="70">
        <v>8982.0592899976418</v>
      </c>
      <c r="L10" s="70">
        <v>12247.860719731234</v>
      </c>
      <c r="M10" s="70">
        <v>12604.933212501121</v>
      </c>
      <c r="N10" s="70">
        <v>6181.5920637323979</v>
      </c>
      <c r="O10" s="70">
        <v>14352.972059923679</v>
      </c>
      <c r="P10" s="70">
        <v>18407.446417544685</v>
      </c>
      <c r="Q10" s="70">
        <v>15959.898974634045</v>
      </c>
      <c r="R10" s="70">
        <v>15835.032856283886</v>
      </c>
      <c r="S10" s="70">
        <v>463.14026373271702</v>
      </c>
      <c r="T10" s="70">
        <v>1499.8290584431538</v>
      </c>
      <c r="U10" s="70">
        <v>3445.7197314012296</v>
      </c>
      <c r="V10" s="70">
        <v>8745.4254846622825</v>
      </c>
      <c r="W10" s="70">
        <v>12177.614787475244</v>
      </c>
      <c r="X10" s="70">
        <v>5967.8266012048371</v>
      </c>
      <c r="Y10" s="70">
        <v>291.27379510106471</v>
      </c>
      <c r="Z10" s="71">
        <f>SUM(B10:Y10)</f>
        <v>224671.81638104742</v>
      </c>
    </row>
    <row r="11" spans="1:26" ht="13.7" customHeight="1">
      <c r="A11" s="79">
        <v>1992</v>
      </c>
      <c r="B11" s="87">
        <v>6615.4314035932593</v>
      </c>
      <c r="C11" s="88">
        <v>35329.634451974969</v>
      </c>
      <c r="D11" s="88">
        <v>17805.141924597974</v>
      </c>
      <c r="E11" s="88">
        <v>9387.3000352614272</v>
      </c>
      <c r="F11" s="88">
        <v>346.36560765154468</v>
      </c>
      <c r="G11" s="88">
        <v>1872.3402645780031</v>
      </c>
      <c r="H11" s="88">
        <v>919.65941840125765</v>
      </c>
      <c r="I11" s="88">
        <v>8071.0574327065278</v>
      </c>
      <c r="J11" s="88">
        <v>14330.805604104286</v>
      </c>
      <c r="K11" s="88">
        <v>25441.640792217873</v>
      </c>
      <c r="L11" s="88">
        <v>7621.9875508841078</v>
      </c>
      <c r="M11" s="88">
        <v>14002.470453354068</v>
      </c>
      <c r="N11" s="88">
        <v>10080.508199457434</v>
      </c>
      <c r="O11" s="88">
        <v>28110.264592960764</v>
      </c>
      <c r="P11" s="88">
        <v>24097.770650870654</v>
      </c>
      <c r="Q11" s="88">
        <v>24624.135059905355</v>
      </c>
      <c r="R11" s="88">
        <v>26014.263817972394</v>
      </c>
      <c r="S11" s="88">
        <v>3038.8089920455641</v>
      </c>
      <c r="T11" s="88">
        <v>2478.8657688977755</v>
      </c>
      <c r="U11" s="88">
        <v>1372.9965798621661</v>
      </c>
      <c r="V11" s="88">
        <v>2348.5282360205256</v>
      </c>
      <c r="W11" s="88">
        <v>13760.539940122651</v>
      </c>
      <c r="X11" s="88">
        <v>654.47438429694739</v>
      </c>
      <c r="Y11" s="80">
        <v>474.88261912263459</v>
      </c>
      <c r="Z11" s="73">
        <f>SUM(B11:Y11)</f>
        <v>278799.8737808601</v>
      </c>
    </row>
    <row r="12" spans="1:26" ht="13.7" customHeight="1">
      <c r="A12" s="79">
        <v>1993</v>
      </c>
      <c r="B12" s="87">
        <v>7629.0728074206418</v>
      </c>
      <c r="C12" s="88">
        <v>114487.18836107056</v>
      </c>
      <c r="D12" s="88">
        <v>19588.643001713528</v>
      </c>
      <c r="E12" s="88">
        <v>5240.2550319653565</v>
      </c>
      <c r="F12" s="88">
        <v>490.26619664044352</v>
      </c>
      <c r="G12" s="88">
        <v>1878.456372963906</v>
      </c>
      <c r="H12" s="88">
        <v>1026.7409573247983</v>
      </c>
      <c r="I12" s="88">
        <v>6922.2525714684625</v>
      </c>
      <c r="J12" s="88">
        <v>17786.545280442751</v>
      </c>
      <c r="K12" s="88">
        <v>17092.528157681074</v>
      </c>
      <c r="L12" s="88">
        <v>15239.083861383218</v>
      </c>
      <c r="M12" s="88">
        <v>13300.654382891227</v>
      </c>
      <c r="N12" s="88">
        <v>12091.158443574222</v>
      </c>
      <c r="O12" s="88">
        <v>19465.124874395278</v>
      </c>
      <c r="P12" s="88">
        <v>27285.771487512513</v>
      </c>
      <c r="Q12" s="88">
        <v>28326.960578343242</v>
      </c>
      <c r="R12" s="88">
        <v>27130.864682181174</v>
      </c>
      <c r="S12" s="88">
        <v>3093.0199208448639</v>
      </c>
      <c r="T12" s="88">
        <v>2466.6168609731485</v>
      </c>
      <c r="U12" s="88">
        <v>13919.422246956867</v>
      </c>
      <c r="V12" s="88">
        <v>3111.1146566721304</v>
      </c>
      <c r="W12" s="88">
        <v>18006.993888689154</v>
      </c>
      <c r="X12" s="88">
        <v>458.44999354000691</v>
      </c>
      <c r="Y12" s="80">
        <v>511.38452461813011</v>
      </c>
      <c r="Z12" s="73">
        <f t="shared" ref="Z12:Z39" si="0">SUM(B12:Y12)</f>
        <v>376548.56914126669</v>
      </c>
    </row>
    <row r="13" spans="1:26" ht="13.7" customHeight="1">
      <c r="A13" s="79">
        <v>1994</v>
      </c>
      <c r="B13" s="87">
        <v>10948.541563869336</v>
      </c>
      <c r="C13" s="88">
        <v>137331.70703656934</v>
      </c>
      <c r="D13" s="88">
        <v>21054.101492401103</v>
      </c>
      <c r="E13" s="88">
        <v>49236.98076918997</v>
      </c>
      <c r="F13" s="88">
        <v>349.35596282905442</v>
      </c>
      <c r="G13" s="88">
        <v>2062.1331501649033</v>
      </c>
      <c r="H13" s="88">
        <v>526.54100750096563</v>
      </c>
      <c r="I13" s="88">
        <v>7737.6316763476834</v>
      </c>
      <c r="J13" s="88">
        <v>15671.567010248978</v>
      </c>
      <c r="K13" s="88">
        <v>24321.128758464387</v>
      </c>
      <c r="L13" s="88">
        <v>12583.911183741255</v>
      </c>
      <c r="M13" s="88">
        <v>13627.801604079681</v>
      </c>
      <c r="N13" s="88">
        <v>12112.900157568803</v>
      </c>
      <c r="O13" s="88">
        <v>16580.008512695171</v>
      </c>
      <c r="P13" s="88">
        <v>27855.583096444236</v>
      </c>
      <c r="Q13" s="88">
        <v>29335.613228347702</v>
      </c>
      <c r="R13" s="88">
        <v>28217.905138172875</v>
      </c>
      <c r="S13" s="88">
        <v>990.73628126491155</v>
      </c>
      <c r="T13" s="88">
        <v>2976.5919388205716</v>
      </c>
      <c r="U13" s="88">
        <v>4690.0051895131173</v>
      </c>
      <c r="V13" s="88">
        <v>2263.0598474575863</v>
      </c>
      <c r="W13" s="88">
        <v>18595.370330644531</v>
      </c>
      <c r="X13" s="88">
        <v>6458.8694417558354</v>
      </c>
      <c r="Y13" s="80">
        <v>736.10591878957405</v>
      </c>
      <c r="Z13" s="73">
        <f t="shared" si="0"/>
        <v>446264.15029688145</v>
      </c>
    </row>
    <row r="14" spans="1:26" ht="13.7" customHeight="1">
      <c r="A14" s="79">
        <v>1995</v>
      </c>
      <c r="B14" s="87">
        <v>8816.7999723966586</v>
      </c>
      <c r="C14" s="88">
        <v>210071.01011870502</v>
      </c>
      <c r="D14" s="88">
        <v>20884.135996609788</v>
      </c>
      <c r="E14" s="88">
        <v>42760.037542332582</v>
      </c>
      <c r="F14" s="88">
        <v>3790.0459216367221</v>
      </c>
      <c r="G14" s="88">
        <v>2223.5802752366726</v>
      </c>
      <c r="H14" s="88">
        <v>872.57706713294976</v>
      </c>
      <c r="I14" s="88">
        <v>4407.286367585436</v>
      </c>
      <c r="J14" s="88">
        <v>14352.036797357816</v>
      </c>
      <c r="K14" s="88">
        <v>30580.148243539585</v>
      </c>
      <c r="L14" s="88">
        <v>8739.1908217150394</v>
      </c>
      <c r="M14" s="88">
        <v>13827.65839425776</v>
      </c>
      <c r="N14" s="88">
        <v>14055.449956692604</v>
      </c>
      <c r="O14" s="88">
        <v>7598.5484269560147</v>
      </c>
      <c r="P14" s="88">
        <v>30142.91489382866</v>
      </c>
      <c r="Q14" s="88">
        <v>29566.272313505375</v>
      </c>
      <c r="R14" s="88">
        <v>28329.149153831549</v>
      </c>
      <c r="S14" s="88">
        <v>0</v>
      </c>
      <c r="T14" s="88">
        <v>2882.609642295864</v>
      </c>
      <c r="U14" s="88">
        <v>2047.9535484813516</v>
      </c>
      <c r="V14" s="88">
        <v>2326.7404416895065</v>
      </c>
      <c r="W14" s="88">
        <v>19428.867878034285</v>
      </c>
      <c r="X14" s="88">
        <v>665.58105531099216</v>
      </c>
      <c r="Y14" s="80">
        <v>1499.4181922292448</v>
      </c>
      <c r="Z14" s="73">
        <f t="shared" si="0"/>
        <v>499868.01302136143</v>
      </c>
    </row>
    <row r="15" spans="1:26" ht="13.7" customHeight="1">
      <c r="A15" s="79">
        <v>1996</v>
      </c>
      <c r="B15" s="87">
        <v>22503.326185523842</v>
      </c>
      <c r="C15" s="88">
        <v>126439.00231803622</v>
      </c>
      <c r="D15" s="88">
        <v>20108.662949064324</v>
      </c>
      <c r="E15" s="88">
        <v>37959.150090835741</v>
      </c>
      <c r="F15" s="88">
        <v>1833.4130936266035</v>
      </c>
      <c r="G15" s="88">
        <v>695.96646628044732</v>
      </c>
      <c r="H15" s="88">
        <v>7473.7473439509367</v>
      </c>
      <c r="I15" s="88">
        <v>5309.5921585006599</v>
      </c>
      <c r="J15" s="88">
        <v>4300.4746078486041</v>
      </c>
      <c r="K15" s="88">
        <v>372.95057261698327</v>
      </c>
      <c r="L15" s="88">
        <v>4102.4503644475753</v>
      </c>
      <c r="M15" s="88">
        <v>19777.845871473881</v>
      </c>
      <c r="N15" s="88">
        <v>1524.3176242706256</v>
      </c>
      <c r="O15" s="88">
        <v>5068.1487329100491</v>
      </c>
      <c r="P15" s="88">
        <v>18171.347564481188</v>
      </c>
      <c r="Q15" s="88">
        <v>24217.597059429285</v>
      </c>
      <c r="R15" s="88">
        <v>20616.11757113527</v>
      </c>
      <c r="S15" s="88">
        <v>76.652935466748488</v>
      </c>
      <c r="T15" s="88">
        <v>1631.5013746396571</v>
      </c>
      <c r="U15" s="88">
        <v>5653.326148423499</v>
      </c>
      <c r="V15" s="88">
        <v>3277.2111336404832</v>
      </c>
      <c r="W15" s="88">
        <v>14838.905137671416</v>
      </c>
      <c r="X15" s="88">
        <v>547.80474320326516</v>
      </c>
      <c r="Y15" s="80">
        <v>4071.6732814817778</v>
      </c>
      <c r="Z15" s="73">
        <f t="shared" si="0"/>
        <v>350571.18532895902</v>
      </c>
    </row>
    <row r="16" spans="1:26" ht="13.7" customHeight="1">
      <c r="A16" s="79">
        <v>1997</v>
      </c>
      <c r="B16" s="87">
        <v>40454.741952553974</v>
      </c>
      <c r="C16" s="88">
        <v>186787.53703955654</v>
      </c>
      <c r="D16" s="88">
        <v>19279.043521537911</v>
      </c>
      <c r="E16" s="88">
        <v>15147.931062756321</v>
      </c>
      <c r="F16" s="88">
        <v>5435.6981105425893</v>
      </c>
      <c r="G16" s="88">
        <v>1791.0827528613243</v>
      </c>
      <c r="H16" s="88">
        <v>18671.15223208677</v>
      </c>
      <c r="I16" s="88">
        <v>5537.6461500933456</v>
      </c>
      <c r="J16" s="88">
        <v>5544.9848733798744</v>
      </c>
      <c r="K16" s="88">
        <v>323.53252237564948</v>
      </c>
      <c r="L16" s="88">
        <v>5249.6271626038342</v>
      </c>
      <c r="M16" s="88">
        <v>13622.910264265318</v>
      </c>
      <c r="N16" s="88">
        <v>812.83679443096992</v>
      </c>
      <c r="O16" s="88">
        <v>20180.61692141807</v>
      </c>
      <c r="P16" s="88">
        <v>18520.670213964739</v>
      </c>
      <c r="Q16" s="88">
        <v>19929.307835664589</v>
      </c>
      <c r="R16" s="88">
        <v>1664.5982932340455</v>
      </c>
      <c r="S16" s="88">
        <v>79.236600565403705</v>
      </c>
      <c r="T16" s="88">
        <v>197.72176506325886</v>
      </c>
      <c r="U16" s="88">
        <v>83.462870407253888</v>
      </c>
      <c r="V16" s="88">
        <v>16472.281320583661</v>
      </c>
      <c r="W16" s="88">
        <v>14047.744602291845</v>
      </c>
      <c r="X16" s="88">
        <v>4586.6146762553644</v>
      </c>
      <c r="Y16" s="80">
        <v>3.5449031349677105</v>
      </c>
      <c r="Z16" s="73">
        <f t="shared" si="0"/>
        <v>414424.52444162755</v>
      </c>
    </row>
    <row r="17" spans="1:26" ht="13.7" customHeight="1">
      <c r="A17" s="79">
        <v>1998</v>
      </c>
      <c r="B17" s="87">
        <v>32504.967789369188</v>
      </c>
      <c r="C17" s="88">
        <v>144150.26787597875</v>
      </c>
      <c r="D17" s="88">
        <v>17611.971024881354</v>
      </c>
      <c r="E17" s="88">
        <v>5208.8413858803369</v>
      </c>
      <c r="F17" s="88">
        <v>5374.8087262843756</v>
      </c>
      <c r="G17" s="88">
        <v>1964.7413908515614</v>
      </c>
      <c r="H17" s="88">
        <v>11263.961990884878</v>
      </c>
      <c r="I17" s="88">
        <v>7921.5797142878964</v>
      </c>
      <c r="J17" s="88">
        <v>5315.7658067860293</v>
      </c>
      <c r="K17" s="88">
        <v>321.34371572007399</v>
      </c>
      <c r="L17" s="88">
        <v>21909.04772246203</v>
      </c>
      <c r="M17" s="88">
        <v>11106.685130965001</v>
      </c>
      <c r="N17" s="88">
        <v>776.52964992040029</v>
      </c>
      <c r="O17" s="88">
        <v>20601.929784697175</v>
      </c>
      <c r="P17" s="88">
        <v>19963.345470614113</v>
      </c>
      <c r="Q17" s="88">
        <v>13666.002439340955</v>
      </c>
      <c r="R17" s="88">
        <v>5323.5837223476719</v>
      </c>
      <c r="S17" s="88">
        <v>20.202268299696268</v>
      </c>
      <c r="T17" s="88">
        <v>2349.1100114873543</v>
      </c>
      <c r="U17" s="88">
        <v>182.10815600013703</v>
      </c>
      <c r="V17" s="88">
        <v>22849.107011758857</v>
      </c>
      <c r="W17" s="88">
        <v>10354.874449977269</v>
      </c>
      <c r="X17" s="88">
        <v>4841.7535583702802</v>
      </c>
      <c r="Y17" s="80">
        <v>24.009138506549981</v>
      </c>
      <c r="Z17" s="73">
        <f t="shared" si="0"/>
        <v>365606.53793567192</v>
      </c>
    </row>
    <row r="18" spans="1:26" ht="13.7" customHeight="1">
      <c r="A18" s="79">
        <v>1999</v>
      </c>
      <c r="B18" s="87">
        <v>20719.782131535856</v>
      </c>
      <c r="C18" s="88">
        <v>93755.102024850203</v>
      </c>
      <c r="D18" s="88">
        <v>14544.361013880573</v>
      </c>
      <c r="E18" s="88">
        <v>12586.339121631567</v>
      </c>
      <c r="F18" s="88">
        <v>5112.9079791348258</v>
      </c>
      <c r="G18" s="88">
        <v>3017.9584694073351</v>
      </c>
      <c r="H18" s="88">
        <v>9570.8159436493115</v>
      </c>
      <c r="I18" s="88">
        <v>22355.370640276167</v>
      </c>
      <c r="J18" s="88">
        <v>4902.5262439757371</v>
      </c>
      <c r="K18" s="88">
        <v>14.609855497929868</v>
      </c>
      <c r="L18" s="88">
        <v>44389.260854815417</v>
      </c>
      <c r="M18" s="88">
        <v>16930.398899843236</v>
      </c>
      <c r="N18" s="88">
        <v>2761.8716547167764</v>
      </c>
      <c r="O18" s="88">
        <v>21237.528429674046</v>
      </c>
      <c r="P18" s="88">
        <v>24822.295787607367</v>
      </c>
      <c r="Q18" s="88">
        <v>449.43901116695758</v>
      </c>
      <c r="R18" s="88">
        <v>4291.9170657421655</v>
      </c>
      <c r="S18" s="88">
        <v>27.240765035139688</v>
      </c>
      <c r="T18" s="88">
        <v>784.77769096722966</v>
      </c>
      <c r="U18" s="88">
        <v>163.30395833223247</v>
      </c>
      <c r="V18" s="88">
        <v>11858.640441330319</v>
      </c>
      <c r="W18" s="88">
        <v>6013.5631535230141</v>
      </c>
      <c r="X18" s="88">
        <v>7234.7834572881175</v>
      </c>
      <c r="Y18" s="80">
        <v>0</v>
      </c>
      <c r="Z18" s="73">
        <f t="shared" si="0"/>
        <v>327544.79459388164</v>
      </c>
    </row>
    <row r="19" spans="1:26" ht="13.7" customHeight="1">
      <c r="A19" s="79">
        <v>2000</v>
      </c>
      <c r="B19" s="87">
        <v>16624.810611541823</v>
      </c>
      <c r="C19" s="88">
        <v>58844.986255408177</v>
      </c>
      <c r="D19" s="88">
        <v>10504.150512393757</v>
      </c>
      <c r="E19" s="88">
        <v>9708.0348449578869</v>
      </c>
      <c r="F19" s="88">
        <v>2810.5975333950032</v>
      </c>
      <c r="G19" s="88">
        <v>1135.3284071456624</v>
      </c>
      <c r="H19" s="88">
        <v>2761.7778364412006</v>
      </c>
      <c r="I19" s="88">
        <v>15643.528239455998</v>
      </c>
      <c r="J19" s="88">
        <v>4142.832155266904</v>
      </c>
      <c r="K19" s="88">
        <v>341.19444570398701</v>
      </c>
      <c r="L19" s="88">
        <v>25763.754821045975</v>
      </c>
      <c r="M19" s="88">
        <v>7898.6986319816551</v>
      </c>
      <c r="N19" s="88">
        <v>6032.1709769016798</v>
      </c>
      <c r="O19" s="88">
        <v>10512.50530187458</v>
      </c>
      <c r="P19" s="88">
        <v>17882.009941631732</v>
      </c>
      <c r="Q19" s="88">
        <v>313.35178826451096</v>
      </c>
      <c r="R19" s="88">
        <v>4387.7091634926646</v>
      </c>
      <c r="S19" s="88">
        <v>25.850088115168784</v>
      </c>
      <c r="T19" s="88">
        <v>1378.7268136409607</v>
      </c>
      <c r="U19" s="88">
        <v>6598.6624842428555</v>
      </c>
      <c r="V19" s="88">
        <v>12712.343434699902</v>
      </c>
      <c r="W19" s="88">
        <v>4588.8706367475561</v>
      </c>
      <c r="X19" s="88">
        <v>12359.069279898296</v>
      </c>
      <c r="Y19" s="80">
        <v>4221.8047373235177</v>
      </c>
      <c r="Z19" s="73">
        <f t="shared" si="0"/>
        <v>237192.76894157147</v>
      </c>
    </row>
    <row r="20" spans="1:26" ht="13.7" customHeight="1">
      <c r="A20" s="79">
        <v>2001</v>
      </c>
      <c r="B20" s="87">
        <v>27646.478763858024</v>
      </c>
      <c r="C20" s="88">
        <v>38946.519595328828</v>
      </c>
      <c r="D20" s="88">
        <v>6291.8875465807423</v>
      </c>
      <c r="E20" s="88">
        <v>6035.1222041810461</v>
      </c>
      <c r="F20" s="88">
        <v>2848.5874322065338</v>
      </c>
      <c r="G20" s="88">
        <v>1625.2290822827974</v>
      </c>
      <c r="H20" s="88">
        <v>6587.9162588157542</v>
      </c>
      <c r="I20" s="88">
        <v>6396.0179093102361</v>
      </c>
      <c r="J20" s="88">
        <v>2842.1001632067064</v>
      </c>
      <c r="K20" s="88">
        <v>0</v>
      </c>
      <c r="L20" s="88">
        <v>25516.949745199316</v>
      </c>
      <c r="M20" s="88">
        <v>4532.5754031906772</v>
      </c>
      <c r="N20" s="88">
        <v>344.59346842398884</v>
      </c>
      <c r="O20" s="88">
        <v>12243.357753010498</v>
      </c>
      <c r="P20" s="88">
        <v>18813.655615783606</v>
      </c>
      <c r="Q20" s="88">
        <v>388.95213838731809</v>
      </c>
      <c r="R20" s="88">
        <v>1901.5210753640961</v>
      </c>
      <c r="S20" s="88">
        <v>63.005202256382304</v>
      </c>
      <c r="T20" s="88">
        <v>1858.3590138105644</v>
      </c>
      <c r="U20" s="88">
        <v>173.65119608166307</v>
      </c>
      <c r="V20" s="88">
        <v>12255.133695756766</v>
      </c>
      <c r="W20" s="88">
        <v>4032.2458110794673</v>
      </c>
      <c r="X20" s="88">
        <v>12464.663985374715</v>
      </c>
      <c r="Y20" s="80">
        <v>7078.2505128918638</v>
      </c>
      <c r="Z20" s="73">
        <f t="shared" si="0"/>
        <v>200886.7735723815</v>
      </c>
    </row>
    <row r="21" spans="1:26" ht="13.7" customHeight="1">
      <c r="A21" s="79">
        <v>2002</v>
      </c>
      <c r="B21" s="87">
        <v>27164.074039359017</v>
      </c>
      <c r="C21" s="88">
        <v>40639.142108092063</v>
      </c>
      <c r="D21" s="88">
        <v>4107.4497754717149</v>
      </c>
      <c r="E21" s="88">
        <v>6241.5381685933344</v>
      </c>
      <c r="F21" s="88">
        <v>2652.9923705199058</v>
      </c>
      <c r="G21" s="88">
        <v>1626.2274683446258</v>
      </c>
      <c r="H21" s="88">
        <v>5344.9217091876726</v>
      </c>
      <c r="I21" s="88">
        <v>5848.6140391928693</v>
      </c>
      <c r="J21" s="88">
        <v>4200.4607791601602</v>
      </c>
      <c r="K21" s="88">
        <v>4106.6270814172867</v>
      </c>
      <c r="L21" s="88">
        <v>17566.73684724078</v>
      </c>
      <c r="M21" s="88">
        <v>3282.6365896993771</v>
      </c>
      <c r="N21" s="88">
        <v>331.50686838745122</v>
      </c>
      <c r="O21" s="88">
        <v>6141.6840358809923</v>
      </c>
      <c r="P21" s="88">
        <v>29764.683617067512</v>
      </c>
      <c r="Q21" s="88">
        <v>405.70305867760982</v>
      </c>
      <c r="R21" s="88">
        <v>768.93119206406152</v>
      </c>
      <c r="S21" s="88">
        <v>60.113890695568017</v>
      </c>
      <c r="T21" s="88">
        <v>1785.2418828547338</v>
      </c>
      <c r="U21" s="88">
        <v>171.81391206492947</v>
      </c>
      <c r="V21" s="88">
        <v>10765.726559179651</v>
      </c>
      <c r="W21" s="88">
        <v>8910.5018467333521</v>
      </c>
      <c r="X21" s="88">
        <v>585.55437444269251</v>
      </c>
      <c r="Y21" s="80">
        <v>9120.1380718604942</v>
      </c>
      <c r="Z21" s="73">
        <f t="shared" si="0"/>
        <v>191593.02028618791</v>
      </c>
    </row>
    <row r="22" spans="1:26" ht="13.7" customHeight="1">
      <c r="A22" s="79">
        <v>2003</v>
      </c>
      <c r="B22" s="87">
        <v>11662.263808742429</v>
      </c>
      <c r="C22" s="88">
        <v>65785.998244908464</v>
      </c>
      <c r="D22" s="88">
        <v>7216.1651386117574</v>
      </c>
      <c r="E22" s="88">
        <v>4978.660334399613</v>
      </c>
      <c r="F22" s="88">
        <v>3191</v>
      </c>
      <c r="G22" s="88">
        <v>244.0773172406669</v>
      </c>
      <c r="H22" s="88">
        <v>3763.9940387430588</v>
      </c>
      <c r="I22" s="88">
        <v>9222.4187571376951</v>
      </c>
      <c r="J22" s="88">
        <v>4308.7803426119353</v>
      </c>
      <c r="K22" s="88">
        <v>1521.5013366505882</v>
      </c>
      <c r="L22" s="88">
        <v>95723.009626027575</v>
      </c>
      <c r="M22" s="88">
        <v>1458.9517534250522</v>
      </c>
      <c r="N22" s="88">
        <v>382</v>
      </c>
      <c r="O22" s="88">
        <v>3015</v>
      </c>
      <c r="P22" s="88">
        <v>33064.090411284677</v>
      </c>
      <c r="Q22" s="88">
        <v>706.76463484292071</v>
      </c>
      <c r="R22" s="88">
        <v>3617.9679062523819</v>
      </c>
      <c r="S22" s="88">
        <v>137.01213885148886</v>
      </c>
      <c r="T22" s="88">
        <v>27754.572784477088</v>
      </c>
      <c r="U22" s="88">
        <v>1815</v>
      </c>
      <c r="V22" s="88">
        <v>9321.0505064052013</v>
      </c>
      <c r="W22" s="88">
        <v>4275.785766579078</v>
      </c>
      <c r="X22" s="88">
        <v>8559.4863566044005</v>
      </c>
      <c r="Y22" s="80">
        <v>9440.9483044994686</v>
      </c>
      <c r="Z22" s="73">
        <f t="shared" si="0"/>
        <v>311166.4995082955</v>
      </c>
    </row>
    <row r="23" spans="1:26" ht="13.7" customHeight="1">
      <c r="A23" s="79">
        <v>2004</v>
      </c>
      <c r="B23" s="87">
        <v>18469.627199966173</v>
      </c>
      <c r="C23" s="88">
        <v>110784.46906806997</v>
      </c>
      <c r="D23" s="88">
        <v>9448.2717900000007</v>
      </c>
      <c r="E23" s="88">
        <v>6020.7041757741335</v>
      </c>
      <c r="F23" s="88">
        <v>4171.5496592177124</v>
      </c>
      <c r="G23" s="88">
        <v>1927.0333744621423</v>
      </c>
      <c r="H23" s="88">
        <v>6711.9857125010631</v>
      </c>
      <c r="I23" s="88">
        <v>15166.166696750452</v>
      </c>
      <c r="J23" s="88">
        <v>8846.5689629674744</v>
      </c>
      <c r="K23" s="88">
        <v>0</v>
      </c>
      <c r="L23" s="88">
        <v>116876.74563451008</v>
      </c>
      <c r="M23" s="88">
        <v>2644.6498264154002</v>
      </c>
      <c r="N23" s="88">
        <v>621.14184850525498</v>
      </c>
      <c r="O23" s="88">
        <v>2002</v>
      </c>
      <c r="P23" s="88">
        <v>62648.939049578243</v>
      </c>
      <c r="Q23" s="88">
        <v>1628.8758323708287</v>
      </c>
      <c r="R23" s="88">
        <v>6210.1286045734487</v>
      </c>
      <c r="S23" s="88">
        <v>244.14770854397759</v>
      </c>
      <c r="T23" s="88">
        <v>11680.382622368839</v>
      </c>
      <c r="U23" s="88">
        <v>2003</v>
      </c>
      <c r="V23" s="88">
        <v>13903.166413155333</v>
      </c>
      <c r="W23" s="88">
        <v>8900.8936827478283</v>
      </c>
      <c r="X23" s="88">
        <v>9672.1063049367003</v>
      </c>
      <c r="Y23" s="80">
        <v>6896.8724938359919</v>
      </c>
      <c r="Z23" s="73">
        <f t="shared" si="0"/>
        <v>427479.426661251</v>
      </c>
    </row>
    <row r="24" spans="1:26" ht="13.7" customHeight="1">
      <c r="A24" s="79">
        <v>2005</v>
      </c>
      <c r="B24" s="87">
        <v>39512.974999999999</v>
      </c>
      <c r="C24" s="88">
        <v>103340</v>
      </c>
      <c r="D24" s="88">
        <v>18543.87313</v>
      </c>
      <c r="E24" s="88">
        <v>0</v>
      </c>
      <c r="F24" s="88">
        <v>435</v>
      </c>
      <c r="G24" s="88">
        <v>864.32015000000001</v>
      </c>
      <c r="H24" s="88">
        <v>12224.159</v>
      </c>
      <c r="I24" s="88">
        <v>27409.447</v>
      </c>
      <c r="J24" s="88">
        <v>24516.482043943466</v>
      </c>
      <c r="K24" s="88">
        <v>0</v>
      </c>
      <c r="L24" s="88">
        <v>156812.98236914462</v>
      </c>
      <c r="M24" s="88">
        <v>5236.7650944401539</v>
      </c>
      <c r="N24" s="88">
        <v>0</v>
      </c>
      <c r="O24" s="88">
        <v>0</v>
      </c>
      <c r="P24" s="88">
        <v>96781.5</v>
      </c>
      <c r="Q24" s="88">
        <v>2065.2464654999999</v>
      </c>
      <c r="R24" s="88">
        <v>28847.72</v>
      </c>
      <c r="S24" s="88">
        <v>5900</v>
      </c>
      <c r="T24" s="88">
        <v>2350.1251054019599</v>
      </c>
      <c r="U24" s="88">
        <v>2548</v>
      </c>
      <c r="V24" s="88">
        <v>13766.96629</v>
      </c>
      <c r="W24" s="88">
        <v>13167</v>
      </c>
      <c r="X24" s="88">
        <v>11093.833000000001</v>
      </c>
      <c r="Y24" s="80">
        <v>0</v>
      </c>
      <c r="Z24" s="73">
        <f t="shared" si="0"/>
        <v>565416.39464843017</v>
      </c>
    </row>
    <row r="25" spans="1:26" ht="13.7" customHeight="1">
      <c r="A25" s="79">
        <v>2006</v>
      </c>
      <c r="B25" s="87">
        <v>73619.062999999995</v>
      </c>
      <c r="C25" s="88">
        <v>136840</v>
      </c>
      <c r="D25" s="88">
        <v>17877.52246</v>
      </c>
      <c r="E25" s="88">
        <v>0</v>
      </c>
      <c r="F25" s="88">
        <v>649.476</v>
      </c>
      <c r="G25" s="88">
        <v>699</v>
      </c>
      <c r="H25" s="88">
        <v>13283.332</v>
      </c>
      <c r="I25" s="88">
        <v>37485.375209999998</v>
      </c>
      <c r="J25" s="88">
        <v>30951.19280931402</v>
      </c>
      <c r="K25" s="88">
        <v>0</v>
      </c>
      <c r="L25" s="88">
        <v>181687.96172442433</v>
      </c>
      <c r="M25" s="88">
        <v>6222.4524362193588</v>
      </c>
      <c r="N25" s="88">
        <v>0</v>
      </c>
      <c r="O25" s="88">
        <v>0</v>
      </c>
      <c r="P25" s="88">
        <v>72324.584159999999</v>
      </c>
      <c r="Q25" s="88">
        <v>2749.1409760000001</v>
      </c>
      <c r="R25" s="88">
        <v>17767.77</v>
      </c>
      <c r="S25" s="88">
        <v>6263.7423735365428</v>
      </c>
      <c r="T25" s="88">
        <v>63531.858080000078</v>
      </c>
      <c r="U25" s="88">
        <v>4802</v>
      </c>
      <c r="V25" s="88">
        <v>104353.57621</v>
      </c>
      <c r="W25" s="88">
        <v>23356</v>
      </c>
      <c r="X25" s="88">
        <v>6122.9243500000002</v>
      </c>
      <c r="Y25" s="80">
        <v>0</v>
      </c>
      <c r="Z25" s="73">
        <f t="shared" si="0"/>
        <v>800586.97178949427</v>
      </c>
    </row>
    <row r="26" spans="1:26" ht="13.7" customHeight="1">
      <c r="A26" s="79">
        <v>2007</v>
      </c>
      <c r="B26" s="87">
        <v>93984.817999999999</v>
      </c>
      <c r="C26" s="88">
        <v>463389</v>
      </c>
      <c r="D26" s="88">
        <v>16931.942739999999</v>
      </c>
      <c r="E26" s="88">
        <v>0</v>
      </c>
      <c r="F26" s="88">
        <v>1359.44361</v>
      </c>
      <c r="G26" s="88">
        <v>9444.3591299999989</v>
      </c>
      <c r="H26" s="88">
        <v>17608.044269999999</v>
      </c>
      <c r="I26" s="88">
        <v>26576.229760000002</v>
      </c>
      <c r="J26" s="88">
        <v>56049.663662141895</v>
      </c>
      <c r="K26" s="88">
        <v>0</v>
      </c>
      <c r="L26" s="88">
        <v>250065.0077229178</v>
      </c>
      <c r="M26" s="88">
        <v>7874.1651199999988</v>
      </c>
      <c r="N26" s="88">
        <v>0</v>
      </c>
      <c r="O26" s="88">
        <v>0</v>
      </c>
      <c r="P26" s="88">
        <v>87949.51367</v>
      </c>
      <c r="Q26" s="88">
        <v>2840.7444060000003</v>
      </c>
      <c r="R26" s="88">
        <v>58310.5</v>
      </c>
      <c r="S26" s="88">
        <v>3611.1925513468923</v>
      </c>
      <c r="T26" s="88">
        <v>196765.32918000006</v>
      </c>
      <c r="U26" s="88">
        <v>9561.0679</v>
      </c>
      <c r="V26" s="88">
        <v>140630.18515999999</v>
      </c>
      <c r="W26" s="88">
        <v>27765</v>
      </c>
      <c r="X26" s="88">
        <v>42780</v>
      </c>
      <c r="Y26" s="80">
        <v>0</v>
      </c>
      <c r="Z26" s="73">
        <f t="shared" si="0"/>
        <v>1513496.2068824065</v>
      </c>
    </row>
    <row r="27" spans="1:26" ht="13.7" customHeight="1">
      <c r="A27" s="79">
        <v>2008</v>
      </c>
      <c r="B27" s="87">
        <v>78559</v>
      </c>
      <c r="C27" s="88">
        <v>555252</v>
      </c>
      <c r="D27" s="88">
        <v>24566.626179999999</v>
      </c>
      <c r="E27" s="88">
        <v>0</v>
      </c>
      <c r="F27" s="88">
        <v>0</v>
      </c>
      <c r="G27" s="88">
        <v>12964.677</v>
      </c>
      <c r="H27" s="88">
        <v>37819.536979999997</v>
      </c>
      <c r="I27" s="88">
        <v>39235.044430000002</v>
      </c>
      <c r="J27" s="88">
        <v>77909.032490377227</v>
      </c>
      <c r="K27" s="88">
        <v>0</v>
      </c>
      <c r="L27" s="88">
        <v>273271.72405624361</v>
      </c>
      <c r="M27" s="88">
        <v>13464.42799</v>
      </c>
      <c r="N27" s="88">
        <v>0</v>
      </c>
      <c r="O27" s="88">
        <v>0</v>
      </c>
      <c r="P27" s="88">
        <v>255442.78300000002</v>
      </c>
      <c r="Q27" s="88">
        <v>104380.87729</v>
      </c>
      <c r="R27" s="88">
        <v>21763.8</v>
      </c>
      <c r="S27" s="88">
        <v>64.101329988139497</v>
      </c>
      <c r="T27" s="88">
        <v>111635.68716999999</v>
      </c>
      <c r="U27" s="88">
        <v>10012.26981</v>
      </c>
      <c r="V27" s="88">
        <v>153700.12155000001</v>
      </c>
      <c r="W27" s="88">
        <v>91011</v>
      </c>
      <c r="X27" s="88">
        <v>43110.266000000003</v>
      </c>
      <c r="Y27" s="80">
        <v>0</v>
      </c>
      <c r="Z27" s="73">
        <f t="shared" si="0"/>
        <v>1904162.9752766092</v>
      </c>
    </row>
    <row r="28" spans="1:26" ht="13.7" customHeight="1">
      <c r="A28" s="79">
        <v>2009</v>
      </c>
      <c r="B28" s="87">
        <v>316448.70354000002</v>
      </c>
      <c r="C28" s="88">
        <v>854500</v>
      </c>
      <c r="D28" s="88">
        <v>20525.825000000001</v>
      </c>
      <c r="E28" s="88">
        <v>0</v>
      </c>
      <c r="F28" s="88">
        <v>0</v>
      </c>
      <c r="G28" s="88">
        <v>21158.34</v>
      </c>
      <c r="H28" s="88">
        <v>58484.991999999998</v>
      </c>
      <c r="I28" s="88">
        <v>32753.11534</v>
      </c>
      <c r="J28" s="88">
        <v>96684.041530000002</v>
      </c>
      <c r="K28" s="88">
        <v>19500</v>
      </c>
      <c r="L28" s="88">
        <v>159940</v>
      </c>
      <c r="M28" s="88">
        <v>26633.47</v>
      </c>
      <c r="N28" s="88">
        <v>0</v>
      </c>
      <c r="O28" s="88">
        <v>0</v>
      </c>
      <c r="P28" s="88">
        <v>271049</v>
      </c>
      <c r="Q28" s="88">
        <v>61812.329470000004</v>
      </c>
      <c r="R28" s="88">
        <v>22846.51</v>
      </c>
      <c r="S28" s="88">
        <v>43800</v>
      </c>
      <c r="T28" s="88">
        <v>17939.739600000001</v>
      </c>
      <c r="U28" s="88">
        <v>45558.857210000002</v>
      </c>
      <c r="V28" s="88">
        <v>177703.86512999999</v>
      </c>
      <c r="W28" s="88">
        <v>60352</v>
      </c>
      <c r="X28" s="88">
        <v>27813</v>
      </c>
      <c r="Y28" s="80">
        <v>0</v>
      </c>
      <c r="Z28" s="73">
        <f t="shared" si="0"/>
        <v>2335503.7888200004</v>
      </c>
    </row>
    <row r="29" spans="1:26" ht="13.7" customHeight="1">
      <c r="A29" s="79">
        <v>2010</v>
      </c>
      <c r="B29" s="87">
        <v>479835.06530999998</v>
      </c>
      <c r="C29" s="88">
        <v>1179210</v>
      </c>
      <c r="D29" s="88">
        <v>25575.35944</v>
      </c>
      <c r="E29" s="88">
        <v>0</v>
      </c>
      <c r="F29" s="88">
        <v>7048.31783</v>
      </c>
      <c r="G29" s="88">
        <v>52470.14</v>
      </c>
      <c r="H29" s="88">
        <v>86336.333809999996</v>
      </c>
      <c r="I29" s="88">
        <v>34859.020417</v>
      </c>
      <c r="J29" s="88">
        <v>125929.645730052</v>
      </c>
      <c r="K29" s="88">
        <v>0</v>
      </c>
      <c r="L29" s="88">
        <v>167408</v>
      </c>
      <c r="M29" s="88">
        <v>24658.16</v>
      </c>
      <c r="N29" s="88">
        <v>24203.545859999998</v>
      </c>
      <c r="O29" s="88">
        <v>0</v>
      </c>
      <c r="P29" s="88">
        <v>255831.26500000001</v>
      </c>
      <c r="Q29" s="88">
        <v>72074.720000000001</v>
      </c>
      <c r="R29" s="88">
        <v>43101.86</v>
      </c>
      <c r="S29" s="88">
        <v>50210</v>
      </c>
      <c r="T29" s="88">
        <v>28264.654019999998</v>
      </c>
      <c r="U29" s="88">
        <v>29773.65782</v>
      </c>
      <c r="V29" s="88">
        <v>239094.52307</v>
      </c>
      <c r="W29" s="88">
        <v>107572</v>
      </c>
      <c r="X29" s="88">
        <v>44115.387389999996</v>
      </c>
      <c r="Y29" s="80">
        <v>0</v>
      </c>
      <c r="Z29" s="73">
        <f t="shared" si="0"/>
        <v>3077571.6556970519</v>
      </c>
    </row>
    <row r="30" spans="1:26" ht="13.7" customHeight="1">
      <c r="A30" s="79">
        <v>2011</v>
      </c>
      <c r="B30" s="87">
        <v>502313.00000000006</v>
      </c>
      <c r="C30" s="88">
        <v>2040840.4220341074</v>
      </c>
      <c r="D30" s="88">
        <v>59942.865000000005</v>
      </c>
      <c r="E30" s="88">
        <v>0</v>
      </c>
      <c r="F30" s="88">
        <v>132.92292</v>
      </c>
      <c r="G30" s="88">
        <v>398594.56159074791</v>
      </c>
      <c r="H30" s="88">
        <v>97197.274899999989</v>
      </c>
      <c r="I30" s="88">
        <v>58534.063070000004</v>
      </c>
      <c r="J30" s="88">
        <v>138111.28495</v>
      </c>
      <c r="K30" s="88">
        <v>16286.930000000002</v>
      </c>
      <c r="L30" s="88">
        <v>196187.42512917449</v>
      </c>
      <c r="M30" s="88">
        <v>24657.418970000002</v>
      </c>
      <c r="N30" s="88">
        <v>28351.216380000002</v>
      </c>
      <c r="O30" s="88">
        <v>0</v>
      </c>
      <c r="P30" s="88">
        <v>217000</v>
      </c>
      <c r="Q30" s="88">
        <v>72985.195760000017</v>
      </c>
      <c r="R30" s="88">
        <v>103408.44</v>
      </c>
      <c r="S30" s="88">
        <v>40808.9</v>
      </c>
      <c r="T30" s="88">
        <v>36327.861360110554</v>
      </c>
      <c r="U30" s="88">
        <v>40714.326229999999</v>
      </c>
      <c r="V30" s="88">
        <v>354156.27545117954</v>
      </c>
      <c r="W30" s="88">
        <v>171571</v>
      </c>
      <c r="X30" s="88">
        <v>56758</v>
      </c>
      <c r="Y30" s="80">
        <v>0</v>
      </c>
      <c r="Z30" s="73">
        <f t="shared" si="0"/>
        <v>4654879.3837453201</v>
      </c>
    </row>
    <row r="31" spans="1:26" ht="13.7" customHeight="1">
      <c r="A31" s="79">
        <v>2012</v>
      </c>
      <c r="B31" s="87">
        <v>338415.13682999997</v>
      </c>
      <c r="C31" s="88">
        <v>1602389.9999999998</v>
      </c>
      <c r="D31" s="88">
        <v>39287.792199999996</v>
      </c>
      <c r="E31" s="88">
        <v>0</v>
      </c>
      <c r="F31" s="88">
        <v>38862.458969999992</v>
      </c>
      <c r="G31" s="88">
        <v>140728.17830127335</v>
      </c>
      <c r="H31" s="88">
        <v>103648.87724000002</v>
      </c>
      <c r="I31" s="88">
        <v>102403.41938000001</v>
      </c>
      <c r="J31" s="88">
        <v>167313.92717000001</v>
      </c>
      <c r="K31" s="88">
        <v>22598.61</v>
      </c>
      <c r="L31" s="88">
        <v>246209.62935874125</v>
      </c>
      <c r="M31" s="88">
        <v>34704.595099999999</v>
      </c>
      <c r="N31" s="88">
        <v>39076.034197128538</v>
      </c>
      <c r="O31" s="88">
        <v>0</v>
      </c>
      <c r="P31" s="88">
        <v>210782.44099999999</v>
      </c>
      <c r="Q31" s="88">
        <v>106053.58264000001</v>
      </c>
      <c r="R31" s="88">
        <v>54356.719000000005</v>
      </c>
      <c r="S31" s="88">
        <v>119290</v>
      </c>
      <c r="T31" s="88">
        <v>43021.265895780889</v>
      </c>
      <c r="U31" s="88">
        <v>41299.164320000003</v>
      </c>
      <c r="V31" s="88">
        <v>419621.8402535654</v>
      </c>
      <c r="W31" s="88">
        <v>146608.19161000001</v>
      </c>
      <c r="X31" s="88">
        <v>88313.44295804076</v>
      </c>
      <c r="Y31" s="80">
        <v>17256.167999999998</v>
      </c>
      <c r="Z31" s="73">
        <f t="shared" si="0"/>
        <v>4122241.4744245303</v>
      </c>
    </row>
    <row r="32" spans="1:26" ht="13.7" customHeight="1">
      <c r="A32" s="79">
        <v>2013</v>
      </c>
      <c r="B32" s="87">
        <v>343274.44994999998</v>
      </c>
      <c r="C32" s="88">
        <v>1551707.7698500003</v>
      </c>
      <c r="D32" s="88">
        <v>39341.392380000005</v>
      </c>
      <c r="E32" s="88">
        <v>0</v>
      </c>
      <c r="F32" s="88">
        <v>11590.178899999992</v>
      </c>
      <c r="G32" s="88">
        <v>187097.68539</v>
      </c>
      <c r="H32" s="88">
        <v>85557.893289999993</v>
      </c>
      <c r="I32" s="88">
        <v>133997.84481000001</v>
      </c>
      <c r="J32" s="88">
        <v>263059.25794829213</v>
      </c>
      <c r="K32" s="88">
        <v>14460.068290000001</v>
      </c>
      <c r="L32" s="88">
        <v>329327.99383134232</v>
      </c>
      <c r="M32" s="88">
        <v>88489.772630000007</v>
      </c>
      <c r="N32" s="88">
        <v>53881.539259999998</v>
      </c>
      <c r="O32" s="88">
        <v>11453.304749999999</v>
      </c>
      <c r="P32" s="88">
        <v>293307.01299999998</v>
      </c>
      <c r="Q32" s="88">
        <v>162369.64877</v>
      </c>
      <c r="R32" s="88">
        <v>83309.36</v>
      </c>
      <c r="S32" s="88">
        <v>29434.347809999999</v>
      </c>
      <c r="T32" s="88">
        <v>52455.668279231111</v>
      </c>
      <c r="U32" s="88">
        <v>31600.494619999998</v>
      </c>
      <c r="V32" s="88">
        <v>542961.53593189106</v>
      </c>
      <c r="W32" s="88">
        <v>208253.09109</v>
      </c>
      <c r="X32" s="88">
        <v>151374.27938000002</v>
      </c>
      <c r="Y32" s="80">
        <v>14230.331830000001</v>
      </c>
      <c r="Z32" s="73">
        <f t="shared" si="0"/>
        <v>4682534.9219907559</v>
      </c>
    </row>
    <row r="33" spans="1:26" ht="13.7" customHeight="1">
      <c r="A33" s="79">
        <v>2014</v>
      </c>
      <c r="B33" s="87">
        <v>594347.05066999991</v>
      </c>
      <c r="C33" s="88">
        <v>2377789.0141199999</v>
      </c>
      <c r="D33" s="88">
        <v>90852.411639930258</v>
      </c>
      <c r="E33" s="88">
        <v>1249.6390499999998</v>
      </c>
      <c r="F33" s="88">
        <v>6590</v>
      </c>
      <c r="G33" s="88">
        <v>1266203.224794108</v>
      </c>
      <c r="H33" s="88">
        <v>175895.41697999998</v>
      </c>
      <c r="I33" s="88">
        <v>136720.08134</v>
      </c>
      <c r="J33" s="88">
        <v>379047.01961291477</v>
      </c>
      <c r="K33" s="88">
        <v>70720.53035241038</v>
      </c>
      <c r="L33" s="88">
        <v>444964.85200000007</v>
      </c>
      <c r="M33" s="88">
        <v>154515.72799459565</v>
      </c>
      <c r="N33" s="88">
        <v>67308.515289999996</v>
      </c>
      <c r="O33" s="88">
        <v>690212.81758999999</v>
      </c>
      <c r="P33" s="88">
        <v>518360.16</v>
      </c>
      <c r="Q33" s="88">
        <v>139874.12082000001</v>
      </c>
      <c r="R33" s="88">
        <v>97229.375870000018</v>
      </c>
      <c r="S33" s="88">
        <v>74418.875586909475</v>
      </c>
      <c r="T33" s="88">
        <v>68658.39564382298</v>
      </c>
      <c r="U33" s="88">
        <v>11883.429769999999</v>
      </c>
      <c r="V33" s="88">
        <v>731855.38156692754</v>
      </c>
      <c r="W33" s="88">
        <v>721043.61363000004</v>
      </c>
      <c r="X33" s="88">
        <v>374412.73201853613</v>
      </c>
      <c r="Y33" s="80">
        <v>19180.748609999999</v>
      </c>
      <c r="Z33" s="73">
        <f t="shared" si="0"/>
        <v>9213333.1349501535</v>
      </c>
    </row>
    <row r="34" spans="1:26" ht="13.7" customHeight="1">
      <c r="A34" s="79">
        <v>2015</v>
      </c>
      <c r="B34" s="87">
        <v>736205.40255</v>
      </c>
      <c r="C34" s="88">
        <v>1665335.7599550236</v>
      </c>
      <c r="D34" s="88">
        <v>192153.96547001184</v>
      </c>
      <c r="E34" s="88">
        <v>169720</v>
      </c>
      <c r="F34" s="88">
        <v>0</v>
      </c>
      <c r="G34" s="88">
        <v>1303893.0144700001</v>
      </c>
      <c r="H34" s="88">
        <v>380013.27282000001</v>
      </c>
      <c r="I34" s="88">
        <v>121099.07907999997</v>
      </c>
      <c r="J34" s="88">
        <v>496730.28025000001</v>
      </c>
      <c r="K34" s="88">
        <v>0</v>
      </c>
      <c r="L34" s="88">
        <v>275943.84192688257</v>
      </c>
      <c r="M34" s="88">
        <v>145947.34164999999</v>
      </c>
      <c r="N34" s="88">
        <v>57474.22555000001</v>
      </c>
      <c r="O34" s="88">
        <v>800051.50841000024</v>
      </c>
      <c r="P34" s="88">
        <v>850986.86381606851</v>
      </c>
      <c r="Q34" s="88">
        <v>243070.67356000002</v>
      </c>
      <c r="R34" s="88">
        <v>146680</v>
      </c>
      <c r="S34" s="88">
        <v>182716.96106000003</v>
      </c>
      <c r="T34" s="88">
        <v>102076.39496928641</v>
      </c>
      <c r="U34" s="88">
        <v>29695.826690000002</v>
      </c>
      <c r="V34" s="88">
        <v>1030440.3964019193</v>
      </c>
      <c r="W34" s="88">
        <v>768448.48314000003</v>
      </c>
      <c r="X34" s="88">
        <v>242472.4599846582</v>
      </c>
      <c r="Y34" s="80">
        <v>18616.68390349979</v>
      </c>
      <c r="Z34" s="73">
        <f t="shared" si="0"/>
        <v>9959772.4356573485</v>
      </c>
    </row>
    <row r="35" spans="1:26" ht="13.7" customHeight="1">
      <c r="A35" s="79">
        <v>2016</v>
      </c>
      <c r="B35" s="87">
        <v>1453187.2748499999</v>
      </c>
      <c r="C35" s="88">
        <v>719071.12441999989</v>
      </c>
      <c r="D35" s="88">
        <v>81995.194967662785</v>
      </c>
      <c r="E35" s="88">
        <v>53787.423101397959</v>
      </c>
      <c r="F35" s="88">
        <v>0</v>
      </c>
      <c r="G35" s="88">
        <v>1167811.7199999997</v>
      </c>
      <c r="H35" s="88">
        <v>266929.60720000003</v>
      </c>
      <c r="I35" s="88">
        <v>86310.630672280604</v>
      </c>
      <c r="J35" s="88">
        <v>899368.04521904828</v>
      </c>
      <c r="K35" s="88">
        <v>0</v>
      </c>
      <c r="L35" s="88">
        <v>471791.0412922242</v>
      </c>
      <c r="M35" s="88">
        <v>215526.95376085228</v>
      </c>
      <c r="N35" s="88">
        <v>5816.5551544197397</v>
      </c>
      <c r="O35" s="88">
        <v>921743.82524589577</v>
      </c>
      <c r="P35" s="88">
        <v>690212.49</v>
      </c>
      <c r="Q35" s="88">
        <v>303226.92035999999</v>
      </c>
      <c r="R35" s="88">
        <v>233452.03993999999</v>
      </c>
      <c r="S35" s="88">
        <v>440947.99497</v>
      </c>
      <c r="T35" s="88">
        <v>0</v>
      </c>
      <c r="U35" s="88">
        <v>2527.8690100000003</v>
      </c>
      <c r="V35" s="88">
        <v>1322933.5788211585</v>
      </c>
      <c r="W35" s="88">
        <v>473405.32740999997</v>
      </c>
      <c r="X35" s="88">
        <v>654514.05139864911</v>
      </c>
      <c r="Y35" s="80">
        <v>28591.641599798764</v>
      </c>
      <c r="Z35" s="73">
        <f t="shared" si="0"/>
        <v>10493151.309393387</v>
      </c>
    </row>
    <row r="36" spans="1:26" ht="13.7" customHeight="1">
      <c r="A36" s="79">
        <v>2017</v>
      </c>
      <c r="B36" s="87">
        <v>2773342.6721000001</v>
      </c>
      <c r="C36" s="88">
        <v>3969146.0423179972</v>
      </c>
      <c r="D36" s="88">
        <v>143164.81292</v>
      </c>
      <c r="E36" s="88">
        <v>89092.409295606092</v>
      </c>
      <c r="F36" s="88">
        <v>0</v>
      </c>
      <c r="G36" s="88">
        <v>21580</v>
      </c>
      <c r="H36" s="88">
        <v>208428.72566</v>
      </c>
      <c r="I36" s="88">
        <v>741377</v>
      </c>
      <c r="J36" s="88">
        <v>1037416.0449199999</v>
      </c>
      <c r="K36" s="88">
        <v>0</v>
      </c>
      <c r="L36" s="88">
        <v>711624.71339770581</v>
      </c>
      <c r="M36" s="88">
        <v>355102.17288000003</v>
      </c>
      <c r="N36" s="88">
        <v>17012.466171866239</v>
      </c>
      <c r="O36" s="88">
        <v>1490482.3427869077</v>
      </c>
      <c r="P36" s="88">
        <v>1585587.58</v>
      </c>
      <c r="Q36" s="88">
        <v>673328.78477999999</v>
      </c>
      <c r="R36" s="88">
        <v>246878.93784</v>
      </c>
      <c r="S36" s="88">
        <v>2034910.7397300003</v>
      </c>
      <c r="T36" s="88">
        <v>91278.957329419922</v>
      </c>
      <c r="U36" s="88">
        <v>17197.625300000003</v>
      </c>
      <c r="V36" s="88">
        <v>3856029.9999999995</v>
      </c>
      <c r="W36" s="88">
        <v>822418.11955691583</v>
      </c>
      <c r="X36" s="88">
        <v>954150.20727478899</v>
      </c>
      <c r="Y36" s="80">
        <v>399045.45533797634</v>
      </c>
      <c r="Z36" s="73">
        <f t="shared" si="0"/>
        <v>22238595.80959918</v>
      </c>
    </row>
    <row r="37" spans="1:26" ht="13.7" customHeight="1">
      <c r="A37" s="79">
        <v>2018</v>
      </c>
      <c r="B37" s="87">
        <v>2992395.2847599997</v>
      </c>
      <c r="C37" s="88">
        <v>2161218.6812552847</v>
      </c>
      <c r="D37" s="88">
        <v>190318.68070999999</v>
      </c>
      <c r="E37" s="88">
        <v>68874.470363543674</v>
      </c>
      <c r="F37" s="88">
        <v>0</v>
      </c>
      <c r="G37" s="88">
        <v>28262.069999999996</v>
      </c>
      <c r="H37" s="88">
        <v>325733.02422999998</v>
      </c>
      <c r="I37" s="88">
        <v>61918.377463431738</v>
      </c>
      <c r="J37" s="88">
        <v>773340.60599000007</v>
      </c>
      <c r="K37" s="88">
        <v>0</v>
      </c>
      <c r="L37" s="88">
        <v>0</v>
      </c>
      <c r="M37" s="88">
        <v>321390.62040000001</v>
      </c>
      <c r="N37" s="88">
        <v>9068.5532877107889</v>
      </c>
      <c r="O37" s="88">
        <v>1393732.8003818719</v>
      </c>
      <c r="P37" s="88">
        <v>1018227.2579999999</v>
      </c>
      <c r="Q37" s="88">
        <v>347079.89426000003</v>
      </c>
      <c r="R37" s="88">
        <v>539843.86621000001</v>
      </c>
      <c r="S37" s="88">
        <v>904597.22941999987</v>
      </c>
      <c r="T37" s="88">
        <v>344893.94419732358</v>
      </c>
      <c r="U37" s="88">
        <v>445.33265</v>
      </c>
      <c r="V37" s="88">
        <v>1838000.9341436503</v>
      </c>
      <c r="W37" s="88">
        <v>767671.346833886</v>
      </c>
      <c r="X37" s="88">
        <v>880889.35448304913</v>
      </c>
      <c r="Y37" s="80">
        <v>38365.332366877352</v>
      </c>
      <c r="Z37" s="73">
        <f t="shared" si="0"/>
        <v>15006267.661406633</v>
      </c>
    </row>
    <row r="38" spans="1:26" ht="13.7" customHeight="1">
      <c r="A38" s="79">
        <v>2019</v>
      </c>
      <c r="B38" s="87">
        <v>4294658.99945</v>
      </c>
      <c r="C38" s="88">
        <v>3168035.1995335273</v>
      </c>
      <c r="D38" s="88">
        <v>192334.47897777287</v>
      </c>
      <c r="E38" s="88">
        <v>131841.444738099</v>
      </c>
      <c r="F38" s="88">
        <v>0</v>
      </c>
      <c r="G38" s="88">
        <v>23767.633433413463</v>
      </c>
      <c r="H38" s="88">
        <v>247373.57504999998</v>
      </c>
      <c r="I38" s="88">
        <v>535911.45932999998</v>
      </c>
      <c r="J38" s="88">
        <v>1604532.9535099999</v>
      </c>
      <c r="K38" s="88">
        <v>0</v>
      </c>
      <c r="L38" s="88">
        <v>954838.93426512682</v>
      </c>
      <c r="M38" s="88">
        <v>383359.29312000005</v>
      </c>
      <c r="N38" s="88">
        <v>23062.514894786851</v>
      </c>
      <c r="O38" s="88">
        <v>2369334.7294988674</v>
      </c>
      <c r="P38" s="88">
        <v>2170787.2799999998</v>
      </c>
      <c r="Q38" s="88">
        <v>1493907.73948</v>
      </c>
      <c r="R38" s="88">
        <v>429899.79527999996</v>
      </c>
      <c r="S38" s="88">
        <v>3247171.2662100005</v>
      </c>
      <c r="T38" s="88">
        <v>168384.05131291857</v>
      </c>
      <c r="U38" s="88">
        <v>42363.773539999995</v>
      </c>
      <c r="V38" s="88">
        <v>5571620</v>
      </c>
      <c r="W38" s="88">
        <v>1240223.3484184204</v>
      </c>
      <c r="X38" s="88">
        <v>1120521.3180732823</v>
      </c>
      <c r="Y38" s="80">
        <v>686812.83930086752</v>
      </c>
      <c r="Z38" s="73">
        <f t="shared" si="0"/>
        <v>30100742.627417088</v>
      </c>
    </row>
    <row r="39" spans="1:26" ht="13.7" customHeight="1">
      <c r="A39" s="79">
        <v>2020</v>
      </c>
      <c r="B39" s="87">
        <v>2876698.8443700001</v>
      </c>
      <c r="C39" s="88">
        <v>5503260</v>
      </c>
      <c r="D39" s="88">
        <v>296258.27796456125</v>
      </c>
      <c r="E39" s="88">
        <v>169768.03720864569</v>
      </c>
      <c r="F39" s="88">
        <v>42720</v>
      </c>
      <c r="G39" s="88">
        <v>43279.759731217462</v>
      </c>
      <c r="H39" s="88">
        <v>225538.13958999998</v>
      </c>
      <c r="I39" s="88">
        <v>460291.49135000003</v>
      </c>
      <c r="J39" s="88">
        <v>2504420.2404500004</v>
      </c>
      <c r="K39" s="88">
        <v>0</v>
      </c>
      <c r="L39" s="88">
        <v>0</v>
      </c>
      <c r="M39" s="88">
        <v>732277.78059999994</v>
      </c>
      <c r="N39" s="88">
        <v>9791.2657353310442</v>
      </c>
      <c r="O39" s="88">
        <v>3043676.6267986093</v>
      </c>
      <c r="P39" s="88">
        <v>2920900.1095599998</v>
      </c>
      <c r="Q39" s="88">
        <v>2023671.9553510055</v>
      </c>
      <c r="R39" s="88">
        <v>86215.23139999999</v>
      </c>
      <c r="S39" s="88">
        <v>3649537.4252200001</v>
      </c>
      <c r="T39" s="88">
        <v>120233.1706891543</v>
      </c>
      <c r="U39" s="88">
        <v>40195.174369999986</v>
      </c>
      <c r="V39" s="88">
        <v>6601049.9999999991</v>
      </c>
      <c r="W39" s="88">
        <v>1676599.1662908357</v>
      </c>
      <c r="X39" s="88">
        <v>839317.90727047436</v>
      </c>
      <c r="Y39" s="80">
        <v>365527.87264152576</v>
      </c>
      <c r="Z39" s="73">
        <f t="shared" si="0"/>
        <v>34231228.476591371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Gasto en Otros Servicios Urbanos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1771</v>
      </c>
      <c r="C8" s="57" t="s">
        <v>1772</v>
      </c>
      <c r="D8" s="57" t="s">
        <v>1773</v>
      </c>
      <c r="E8" s="64" t="s">
        <v>1774</v>
      </c>
      <c r="F8" s="57" t="s">
        <v>1775</v>
      </c>
      <c r="G8" s="57" t="s">
        <v>1776</v>
      </c>
      <c r="H8" s="64" t="s">
        <v>1777</v>
      </c>
      <c r="I8" s="57" t="s">
        <v>1778</v>
      </c>
      <c r="J8" s="57" t="s">
        <v>1779</v>
      </c>
      <c r="K8" s="64" t="s">
        <v>1780</v>
      </c>
      <c r="L8" s="57" t="s">
        <v>1781</v>
      </c>
      <c r="M8" s="57" t="s">
        <v>1782</v>
      </c>
      <c r="N8" s="64" t="s">
        <v>1783</v>
      </c>
      <c r="O8" s="57" t="s">
        <v>1784</v>
      </c>
      <c r="P8" s="57" t="s">
        <v>1785</v>
      </c>
      <c r="Q8" s="64" t="s">
        <v>1786</v>
      </c>
      <c r="R8" s="57" t="s">
        <v>1787</v>
      </c>
      <c r="S8" s="57" t="s">
        <v>1788</v>
      </c>
      <c r="T8" s="57" t="s">
        <v>1789</v>
      </c>
      <c r="U8" s="57" t="s">
        <v>1790</v>
      </c>
      <c r="V8" s="57" t="s">
        <v>1791</v>
      </c>
      <c r="W8" s="57" t="s">
        <v>1792</v>
      </c>
      <c r="X8" s="57" t="s">
        <v>1793</v>
      </c>
      <c r="Y8" s="57" t="s">
        <v>1794</v>
      </c>
      <c r="Z8" s="66" t="s">
        <v>1795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21">
        <v>104832.79098820021</v>
      </c>
      <c r="C10" s="14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1"/>
      <c r="Z10" s="71">
        <f>SUM(B10:Y10)</f>
        <v>104832.79098820021</v>
      </c>
    </row>
    <row r="11" spans="1:26" ht="13.7" customHeight="1">
      <c r="A11" s="79">
        <v>1992</v>
      </c>
      <c r="B11" s="87">
        <v>165405.75132555614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17"/>
      <c r="Z11" s="73">
        <f>SUM(B11:Y11)</f>
        <v>165405.75132555614</v>
      </c>
    </row>
    <row r="12" spans="1:26" ht="13.7" customHeight="1">
      <c r="A12" s="79">
        <v>1993</v>
      </c>
      <c r="B12" s="87">
        <v>190749.84572334425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17"/>
      <c r="Z12" s="73">
        <f t="shared" ref="Z12:Z39" si="0">SUM(B12:Y12)</f>
        <v>190749.84572334425</v>
      </c>
    </row>
    <row r="13" spans="1:26" ht="13.7" customHeight="1" thickBot="1">
      <c r="A13" s="79">
        <v>1994</v>
      </c>
      <c r="B13" s="87">
        <v>217310.23188282261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17"/>
      <c r="Z13" s="73">
        <f t="shared" si="0"/>
        <v>217310.23188282261</v>
      </c>
    </row>
    <row r="14" spans="1:26" ht="13.7" customHeight="1">
      <c r="A14" s="79">
        <v>1995</v>
      </c>
      <c r="B14" s="87">
        <v>241969.74674203256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18">
        <v>776.91443260018252</v>
      </c>
      <c r="Z14" s="73">
        <f t="shared" si="0"/>
        <v>242746.66117463273</v>
      </c>
    </row>
    <row r="15" spans="1:26" ht="13.7" customHeight="1">
      <c r="A15" s="79">
        <v>1996</v>
      </c>
      <c r="B15" s="87">
        <v>301534.75940776983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80">
        <v>670.28032818818917</v>
      </c>
      <c r="Z15" s="73">
        <f t="shared" si="0"/>
        <v>302205.03973595804</v>
      </c>
    </row>
    <row r="16" spans="1:26" ht="13.7" customHeight="1">
      <c r="A16" s="79">
        <v>1997</v>
      </c>
      <c r="B16" s="87">
        <v>291886.53924671421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80">
        <v>748.40019935490477</v>
      </c>
      <c r="Z16" s="73">
        <f t="shared" si="0"/>
        <v>292634.93944606913</v>
      </c>
    </row>
    <row r="17" spans="1:26" ht="13.7" customHeight="1" thickBot="1">
      <c r="A17" s="79">
        <v>1998</v>
      </c>
      <c r="B17" s="87">
        <v>265296.51196741062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80">
        <v>669.70056556453176</v>
      </c>
      <c r="Z17" s="73">
        <f t="shared" si="0"/>
        <v>265966.21253297513</v>
      </c>
    </row>
    <row r="18" spans="1:26" ht="13.7" customHeight="1" thickBot="1">
      <c r="A18" s="79">
        <v>1999</v>
      </c>
      <c r="B18" s="87">
        <v>316669.07093599782</v>
      </c>
      <c r="C18" s="124"/>
      <c r="D18" s="119">
        <v>202.50854750736983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19">
        <v>852.65384508826014</v>
      </c>
      <c r="S18" s="124"/>
      <c r="T18" s="124"/>
      <c r="U18" s="124"/>
      <c r="V18" s="124"/>
      <c r="W18" s="124"/>
      <c r="X18" s="124"/>
      <c r="Y18" s="80">
        <v>0</v>
      </c>
      <c r="Z18" s="73">
        <f t="shared" si="0"/>
        <v>317724.23332859343</v>
      </c>
    </row>
    <row r="19" spans="1:26" ht="13.7" customHeight="1" thickBot="1">
      <c r="A19" s="79">
        <v>2000</v>
      </c>
      <c r="B19" s="87">
        <v>327824.77031110611</v>
      </c>
      <c r="C19" s="124"/>
      <c r="D19" s="88">
        <v>1.5064148651254692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88">
        <v>904.72834094367238</v>
      </c>
      <c r="S19" s="124"/>
      <c r="T19" s="124"/>
      <c r="U19" s="124"/>
      <c r="V19" s="119">
        <v>19.779973676976809</v>
      </c>
      <c r="W19" s="124"/>
      <c r="X19" s="124"/>
      <c r="Y19" s="80">
        <v>759.12575410680142</v>
      </c>
      <c r="Z19" s="73">
        <f t="shared" si="0"/>
        <v>329509.91079469869</v>
      </c>
    </row>
    <row r="20" spans="1:26" ht="13.7" customHeight="1" thickBot="1">
      <c r="A20" s="79">
        <v>2001</v>
      </c>
      <c r="B20" s="87">
        <v>300327.67210936354</v>
      </c>
      <c r="C20" s="124"/>
      <c r="D20" s="88">
        <v>0</v>
      </c>
      <c r="E20" s="124"/>
      <c r="F20" s="124"/>
      <c r="G20" s="124"/>
      <c r="H20" s="119">
        <v>236.18889200613941</v>
      </c>
      <c r="I20" s="124"/>
      <c r="J20" s="124"/>
      <c r="K20" s="124"/>
      <c r="L20" s="124"/>
      <c r="M20" s="124"/>
      <c r="N20" s="124"/>
      <c r="O20" s="124"/>
      <c r="P20" s="124"/>
      <c r="Q20" s="124"/>
      <c r="R20" s="88">
        <v>800.36927269113448</v>
      </c>
      <c r="S20" s="124"/>
      <c r="T20" s="124"/>
      <c r="U20" s="124"/>
      <c r="V20" s="88">
        <v>0</v>
      </c>
      <c r="W20" s="124"/>
      <c r="X20" s="124"/>
      <c r="Y20" s="80">
        <v>0</v>
      </c>
      <c r="Z20" s="73">
        <f t="shared" si="0"/>
        <v>301364.2302740608</v>
      </c>
    </row>
    <row r="21" spans="1:26" ht="13.7" customHeight="1">
      <c r="A21" s="79">
        <v>2002</v>
      </c>
      <c r="B21" s="87">
        <v>260739.54992709443</v>
      </c>
      <c r="C21" s="124"/>
      <c r="D21" s="88">
        <v>0</v>
      </c>
      <c r="E21" s="124"/>
      <c r="F21" s="124"/>
      <c r="G21" s="124"/>
      <c r="H21" s="88">
        <v>0</v>
      </c>
      <c r="I21" s="124"/>
      <c r="J21" s="124"/>
      <c r="K21" s="119">
        <v>1543.9091390178955</v>
      </c>
      <c r="L21" s="124"/>
      <c r="M21" s="124"/>
      <c r="N21" s="124"/>
      <c r="O21" s="124"/>
      <c r="P21" s="124"/>
      <c r="Q21" s="124"/>
      <c r="R21" s="88">
        <v>456.0121859608754</v>
      </c>
      <c r="S21" s="124"/>
      <c r="T21" s="124"/>
      <c r="U21" s="124"/>
      <c r="V21" s="88">
        <v>18.964174872762722</v>
      </c>
      <c r="W21" s="124"/>
      <c r="X21" s="124"/>
      <c r="Y21" s="80">
        <v>0</v>
      </c>
      <c r="Z21" s="73">
        <f t="shared" si="0"/>
        <v>262758.43542694603</v>
      </c>
    </row>
    <row r="22" spans="1:26" ht="13.7" customHeight="1" thickBot="1">
      <c r="A22" s="79">
        <v>2003</v>
      </c>
      <c r="B22" s="87">
        <v>380999.19603207923</v>
      </c>
      <c r="C22" s="124"/>
      <c r="D22" s="88">
        <v>3052.8187071556272</v>
      </c>
      <c r="E22" s="124"/>
      <c r="F22" s="124"/>
      <c r="G22" s="124"/>
      <c r="H22" s="88">
        <v>0</v>
      </c>
      <c r="I22" s="124"/>
      <c r="J22" s="124"/>
      <c r="K22" s="88">
        <v>577.93709068944986</v>
      </c>
      <c r="L22" s="124"/>
      <c r="M22" s="124"/>
      <c r="N22" s="124"/>
      <c r="O22" s="124"/>
      <c r="P22" s="124"/>
      <c r="Q22" s="124"/>
      <c r="R22" s="88">
        <v>885.28960572075891</v>
      </c>
      <c r="S22" s="124"/>
      <c r="T22" s="124"/>
      <c r="U22" s="124"/>
      <c r="V22" s="88">
        <v>0</v>
      </c>
      <c r="W22" s="124"/>
      <c r="X22" s="124"/>
      <c r="Y22" s="80">
        <v>0</v>
      </c>
      <c r="Z22" s="73">
        <f t="shared" si="0"/>
        <v>385515.24143564509</v>
      </c>
    </row>
    <row r="23" spans="1:26" ht="13.7" customHeight="1">
      <c r="A23" s="79">
        <v>2004</v>
      </c>
      <c r="B23" s="87">
        <v>483870.3333753047</v>
      </c>
      <c r="C23" s="124"/>
      <c r="D23" s="88">
        <v>3007.3679200000001</v>
      </c>
      <c r="E23" s="124"/>
      <c r="F23" s="119">
        <v>11450.401481638506</v>
      </c>
      <c r="G23" s="124"/>
      <c r="H23" s="88">
        <v>0</v>
      </c>
      <c r="I23" s="124"/>
      <c r="J23" s="124"/>
      <c r="K23" s="88">
        <v>0</v>
      </c>
      <c r="L23" s="124"/>
      <c r="M23" s="124"/>
      <c r="N23" s="124"/>
      <c r="O23" s="124"/>
      <c r="P23" s="124"/>
      <c r="Q23" s="124"/>
      <c r="R23" s="88">
        <v>0</v>
      </c>
      <c r="S23" s="124"/>
      <c r="T23" s="124"/>
      <c r="U23" s="124"/>
      <c r="V23" s="88">
        <v>5769.0131240700039</v>
      </c>
      <c r="W23" s="124"/>
      <c r="X23" s="124"/>
      <c r="Y23" s="80">
        <v>182.56309236845408</v>
      </c>
      <c r="Z23" s="73">
        <f t="shared" si="0"/>
        <v>504279.67899338168</v>
      </c>
    </row>
    <row r="24" spans="1:26" ht="13.7" customHeight="1" thickBot="1">
      <c r="A24" s="79">
        <v>2005</v>
      </c>
      <c r="B24" s="87">
        <v>664449.88072999998</v>
      </c>
      <c r="C24" s="124"/>
      <c r="D24" s="88">
        <v>4204.3362999999999</v>
      </c>
      <c r="E24" s="124"/>
      <c r="F24" s="88">
        <v>0</v>
      </c>
      <c r="G24" s="124"/>
      <c r="H24" s="88">
        <v>0</v>
      </c>
      <c r="I24" s="124"/>
      <c r="J24" s="124"/>
      <c r="K24" s="88">
        <v>0</v>
      </c>
      <c r="L24" s="124"/>
      <c r="M24" s="124"/>
      <c r="N24" s="124"/>
      <c r="O24" s="124"/>
      <c r="P24" s="124"/>
      <c r="Q24" s="124"/>
      <c r="R24" s="88">
        <v>0</v>
      </c>
      <c r="S24" s="124"/>
      <c r="T24" s="124"/>
      <c r="U24" s="124"/>
      <c r="V24" s="88">
        <v>10520.697249999999</v>
      </c>
      <c r="W24" s="124"/>
      <c r="X24" s="124"/>
      <c r="Y24" s="80">
        <v>0</v>
      </c>
      <c r="Z24" s="73">
        <f t="shared" si="0"/>
        <v>679174.91427999991</v>
      </c>
    </row>
    <row r="25" spans="1:26" ht="13.7" customHeight="1" thickBot="1">
      <c r="A25" s="79">
        <v>2006</v>
      </c>
      <c r="B25" s="87">
        <v>879862.17740000004</v>
      </c>
      <c r="C25" s="124"/>
      <c r="D25" s="88">
        <v>150.25801000000001</v>
      </c>
      <c r="E25" s="124"/>
      <c r="F25" s="88">
        <v>20000</v>
      </c>
      <c r="G25" s="124"/>
      <c r="H25" s="88">
        <v>0</v>
      </c>
      <c r="I25" s="124"/>
      <c r="J25" s="124"/>
      <c r="K25" s="88">
        <v>0</v>
      </c>
      <c r="L25" s="124"/>
      <c r="M25" s="124"/>
      <c r="N25" s="124"/>
      <c r="O25" s="124"/>
      <c r="P25" s="124"/>
      <c r="Q25" s="124"/>
      <c r="R25" s="88">
        <v>0</v>
      </c>
      <c r="S25" s="124"/>
      <c r="T25" s="101">
        <v>4776.4876799999993</v>
      </c>
      <c r="U25" s="149">
        <v>1</v>
      </c>
      <c r="V25" s="88">
        <v>5583.8224799999998</v>
      </c>
      <c r="W25" s="124"/>
      <c r="X25" s="124"/>
      <c r="Y25" s="80">
        <v>0</v>
      </c>
      <c r="Z25" s="73">
        <f t="shared" si="0"/>
        <v>910373.74557000003</v>
      </c>
    </row>
    <row r="26" spans="1:26" ht="13.7" customHeight="1">
      <c r="A26" s="79">
        <v>2007</v>
      </c>
      <c r="B26" s="87">
        <v>1241661.3289999999</v>
      </c>
      <c r="C26" s="124"/>
      <c r="D26" s="88">
        <v>33.295929999999998</v>
      </c>
      <c r="E26" s="124"/>
      <c r="F26" s="88">
        <v>48073.916870000001</v>
      </c>
      <c r="G26" s="124"/>
      <c r="H26" s="88">
        <v>0</v>
      </c>
      <c r="I26" s="119">
        <v>5003.7283100000004</v>
      </c>
      <c r="J26" s="124"/>
      <c r="K26" s="88">
        <v>0</v>
      </c>
      <c r="L26" s="124"/>
      <c r="M26" s="124"/>
      <c r="N26" s="124"/>
      <c r="O26" s="124"/>
      <c r="P26" s="124"/>
      <c r="Q26" s="124"/>
      <c r="R26" s="88">
        <v>21010</v>
      </c>
      <c r="S26" s="124"/>
      <c r="T26" s="88">
        <v>3165.6695299999997</v>
      </c>
      <c r="U26" s="88">
        <v>2</v>
      </c>
      <c r="V26" s="88">
        <v>1117.9460099999999</v>
      </c>
      <c r="W26" s="124"/>
      <c r="X26" s="124"/>
      <c r="Y26" s="80">
        <v>0</v>
      </c>
      <c r="Z26" s="73">
        <f t="shared" si="0"/>
        <v>1320067.8856500001</v>
      </c>
    </row>
    <row r="27" spans="1:26" ht="13.7" customHeight="1" thickBot="1">
      <c r="A27" s="79">
        <v>2008</v>
      </c>
      <c r="B27" s="87">
        <v>2217600.9899499998</v>
      </c>
      <c r="C27" s="124"/>
      <c r="D27" s="88">
        <v>0</v>
      </c>
      <c r="E27" s="124"/>
      <c r="F27" s="88">
        <v>46958.824189999999</v>
      </c>
      <c r="G27" s="124"/>
      <c r="H27" s="88">
        <v>0</v>
      </c>
      <c r="I27" s="88">
        <v>4039.9180900000006</v>
      </c>
      <c r="J27" s="124"/>
      <c r="K27" s="88">
        <v>0</v>
      </c>
      <c r="L27" s="124"/>
      <c r="M27" s="124"/>
      <c r="N27" s="124"/>
      <c r="O27" s="124"/>
      <c r="P27" s="124"/>
      <c r="Q27" s="124"/>
      <c r="R27" s="88">
        <v>21822.77</v>
      </c>
      <c r="S27" s="124"/>
      <c r="T27" s="88">
        <v>4563.7732800000003</v>
      </c>
      <c r="U27" s="88">
        <v>0</v>
      </c>
      <c r="V27" s="88">
        <v>3653.1705799985207</v>
      </c>
      <c r="W27" s="124"/>
      <c r="X27" s="124"/>
      <c r="Y27" s="80">
        <v>0</v>
      </c>
      <c r="Z27" s="73">
        <f t="shared" si="0"/>
        <v>2298639.4460899979</v>
      </c>
    </row>
    <row r="28" spans="1:26" ht="13.7" customHeight="1">
      <c r="A28" s="79">
        <v>2009</v>
      </c>
      <c r="B28" s="87">
        <v>1882543</v>
      </c>
      <c r="C28" s="124"/>
      <c r="D28" s="88">
        <v>0</v>
      </c>
      <c r="E28" s="124"/>
      <c r="F28" s="88">
        <v>0</v>
      </c>
      <c r="G28" s="124"/>
      <c r="H28" s="88">
        <v>0</v>
      </c>
      <c r="I28" s="88">
        <v>6685.7627899999979</v>
      </c>
      <c r="J28" s="119">
        <v>75339.434770000007</v>
      </c>
      <c r="K28" s="88">
        <v>0</v>
      </c>
      <c r="L28" s="124"/>
      <c r="M28" s="119">
        <v>4274.09</v>
      </c>
      <c r="N28" s="124"/>
      <c r="O28" s="124"/>
      <c r="P28" s="124"/>
      <c r="Q28" s="119">
        <v>6860.4837400000006</v>
      </c>
      <c r="R28" s="88">
        <v>5757.22</v>
      </c>
      <c r="S28" s="119">
        <v>33700</v>
      </c>
      <c r="T28" s="88">
        <v>5200.6685900000002</v>
      </c>
      <c r="U28" s="88">
        <v>0</v>
      </c>
      <c r="V28" s="88">
        <v>23818</v>
      </c>
      <c r="W28" s="124"/>
      <c r="X28" s="124"/>
      <c r="Y28" s="80">
        <v>0</v>
      </c>
      <c r="Z28" s="73">
        <f t="shared" si="0"/>
        <v>2044178.65989</v>
      </c>
    </row>
    <row r="29" spans="1:26" ht="13.7" customHeight="1">
      <c r="A29" s="79">
        <v>2010</v>
      </c>
      <c r="B29" s="87">
        <v>2036280.7423899998</v>
      </c>
      <c r="C29" s="124"/>
      <c r="D29" s="88">
        <v>0</v>
      </c>
      <c r="E29" s="124"/>
      <c r="F29" s="88">
        <v>0</v>
      </c>
      <c r="G29" s="124"/>
      <c r="H29" s="88">
        <v>0</v>
      </c>
      <c r="I29" s="88">
        <v>7082.3020400000005</v>
      </c>
      <c r="J29" s="88">
        <v>103778</v>
      </c>
      <c r="K29" s="88">
        <v>0</v>
      </c>
      <c r="L29" s="124"/>
      <c r="M29" s="88">
        <v>7215.48</v>
      </c>
      <c r="N29" s="124"/>
      <c r="O29" s="124"/>
      <c r="P29" s="124"/>
      <c r="Q29" s="88">
        <v>4411.2449999999999</v>
      </c>
      <c r="R29" s="88">
        <v>7826.2850000000008</v>
      </c>
      <c r="S29" s="88">
        <v>69840</v>
      </c>
      <c r="T29" s="88">
        <v>16389.905180000002</v>
      </c>
      <c r="U29" s="88">
        <v>0</v>
      </c>
      <c r="V29" s="88">
        <v>57700.782930000001</v>
      </c>
      <c r="W29" s="124"/>
      <c r="X29" s="124"/>
      <c r="Y29" s="80">
        <v>0</v>
      </c>
      <c r="Z29" s="73">
        <f t="shared" si="0"/>
        <v>2310524.7425400005</v>
      </c>
    </row>
    <row r="30" spans="1:26" ht="13.7" customHeight="1" thickBot="1">
      <c r="A30" s="79">
        <v>2011</v>
      </c>
      <c r="B30" s="87">
        <v>2655310</v>
      </c>
      <c r="C30" s="124"/>
      <c r="D30" s="88">
        <v>0</v>
      </c>
      <c r="E30" s="124"/>
      <c r="F30" s="88">
        <v>64731.604800000001</v>
      </c>
      <c r="G30" s="124"/>
      <c r="H30" s="88">
        <v>241.75</v>
      </c>
      <c r="I30" s="88">
        <v>6860.6536900000001</v>
      </c>
      <c r="J30" s="88">
        <v>152953.71442999999</v>
      </c>
      <c r="K30" s="88">
        <v>0</v>
      </c>
      <c r="L30" s="124"/>
      <c r="M30" s="88">
        <v>0</v>
      </c>
      <c r="N30" s="124"/>
      <c r="O30" s="124"/>
      <c r="P30" s="124"/>
      <c r="Q30" s="88">
        <v>1567.377</v>
      </c>
      <c r="R30" s="88">
        <v>6637.71</v>
      </c>
      <c r="S30" s="88">
        <v>86860</v>
      </c>
      <c r="T30" s="88">
        <v>20434.1009855587</v>
      </c>
      <c r="U30" s="88">
        <v>0</v>
      </c>
      <c r="V30" s="88">
        <v>85468.684563397503</v>
      </c>
      <c r="W30" s="124"/>
      <c r="X30" s="124"/>
      <c r="Y30" s="80">
        <v>819.86450000000002</v>
      </c>
      <c r="Z30" s="73">
        <f t="shared" si="0"/>
        <v>3081885.4599689562</v>
      </c>
    </row>
    <row r="31" spans="1:26" ht="13.7" customHeight="1">
      <c r="A31" s="79">
        <v>2012</v>
      </c>
      <c r="B31" s="87">
        <v>3818388.80651</v>
      </c>
      <c r="C31" s="124"/>
      <c r="D31" s="88">
        <v>0</v>
      </c>
      <c r="E31" s="124"/>
      <c r="F31" s="88">
        <v>0</v>
      </c>
      <c r="G31" s="124"/>
      <c r="H31" s="88">
        <v>0</v>
      </c>
      <c r="I31" s="88">
        <v>6667.3990400000002</v>
      </c>
      <c r="J31" s="88">
        <v>155663.07724000001</v>
      </c>
      <c r="K31" s="88">
        <v>0</v>
      </c>
      <c r="L31" s="124"/>
      <c r="M31" s="88">
        <v>0</v>
      </c>
      <c r="N31" s="124"/>
      <c r="O31" s="124"/>
      <c r="P31" s="119">
        <v>666</v>
      </c>
      <c r="Q31" s="88">
        <v>5412.2514499999997</v>
      </c>
      <c r="R31" s="88">
        <v>0.01</v>
      </c>
      <c r="S31" s="88">
        <v>100190.00000000001</v>
      </c>
      <c r="T31" s="88">
        <v>24623.019682175574</v>
      </c>
      <c r="U31" s="88">
        <v>0</v>
      </c>
      <c r="V31" s="88">
        <v>101267.51715709268</v>
      </c>
      <c r="W31" s="124"/>
      <c r="X31" s="124"/>
      <c r="Y31" s="80">
        <v>1180.03908</v>
      </c>
      <c r="Z31" s="73">
        <f t="shared" si="0"/>
        <v>4214058.1201592674</v>
      </c>
    </row>
    <row r="32" spans="1:26" ht="13.7" customHeight="1" thickBot="1">
      <c r="A32" s="79">
        <v>2013</v>
      </c>
      <c r="B32" s="87">
        <v>5530249.9242899995</v>
      </c>
      <c r="C32" s="124"/>
      <c r="D32" s="88">
        <v>0</v>
      </c>
      <c r="E32" s="124"/>
      <c r="F32" s="88">
        <v>249019</v>
      </c>
      <c r="G32" s="124"/>
      <c r="H32" s="88">
        <v>0</v>
      </c>
      <c r="I32" s="88">
        <v>7274.2758899999999</v>
      </c>
      <c r="J32" s="88">
        <v>253036.47144999998</v>
      </c>
      <c r="K32" s="88">
        <v>0</v>
      </c>
      <c r="L32" s="124"/>
      <c r="M32" s="88">
        <v>0</v>
      </c>
      <c r="N32" s="124"/>
      <c r="O32" s="124"/>
      <c r="P32" s="88">
        <v>0</v>
      </c>
      <c r="Q32" s="88">
        <v>6850.6965399999999</v>
      </c>
      <c r="R32" s="88">
        <v>0</v>
      </c>
      <c r="S32" s="88">
        <v>12.02</v>
      </c>
      <c r="T32" s="88">
        <v>29867.626985508294</v>
      </c>
      <c r="U32" s="88">
        <v>0</v>
      </c>
      <c r="V32" s="88">
        <v>131033.13836667482</v>
      </c>
      <c r="W32" s="124"/>
      <c r="X32" s="124"/>
      <c r="Y32" s="80">
        <v>1409.8511899999999</v>
      </c>
      <c r="Z32" s="73">
        <f t="shared" si="0"/>
        <v>6208753.0047121821</v>
      </c>
    </row>
    <row r="33" spans="1:26" ht="13.7" customHeight="1">
      <c r="A33" s="79">
        <v>2014</v>
      </c>
      <c r="B33" s="87">
        <v>8265843.7707434027</v>
      </c>
      <c r="C33" s="124"/>
      <c r="D33" s="88">
        <v>0</v>
      </c>
      <c r="E33" s="124"/>
      <c r="F33" s="88">
        <v>66660</v>
      </c>
      <c r="G33" s="119">
        <v>3215.57008</v>
      </c>
      <c r="H33" s="88">
        <v>116424.98664</v>
      </c>
      <c r="I33" s="88">
        <v>8278.7978500000008</v>
      </c>
      <c r="J33" s="88">
        <v>244242.22117865534</v>
      </c>
      <c r="K33" s="88">
        <v>0</v>
      </c>
      <c r="L33" s="124"/>
      <c r="M33" s="88">
        <v>0</v>
      </c>
      <c r="N33" s="124"/>
      <c r="O33" s="124"/>
      <c r="P33" s="88">
        <v>14.399000000000001</v>
      </c>
      <c r="Q33" s="88">
        <v>3180.72714</v>
      </c>
      <c r="R33" s="88">
        <v>0</v>
      </c>
      <c r="S33" s="88">
        <v>13.9308</v>
      </c>
      <c r="T33" s="88">
        <v>44059.840569008935</v>
      </c>
      <c r="U33" s="88">
        <v>0</v>
      </c>
      <c r="V33" s="88">
        <v>176618.97046291718</v>
      </c>
      <c r="W33" s="124"/>
      <c r="X33" s="124"/>
      <c r="Y33" s="80">
        <v>2213.7574300000001</v>
      </c>
      <c r="Z33" s="73">
        <f t="shared" si="0"/>
        <v>8930766.971893983</v>
      </c>
    </row>
    <row r="34" spans="1:26" ht="13.7" customHeight="1">
      <c r="A34" s="79">
        <v>2015</v>
      </c>
      <c r="B34" s="87">
        <v>7358979.9227600014</v>
      </c>
      <c r="C34" s="124"/>
      <c r="D34" s="88">
        <v>0</v>
      </c>
      <c r="E34" s="124"/>
      <c r="F34" s="88">
        <v>125620.00000000001</v>
      </c>
      <c r="G34" s="88">
        <v>4310.1094000000003</v>
      </c>
      <c r="H34" s="88">
        <v>0</v>
      </c>
      <c r="I34" s="88">
        <v>3942.15146</v>
      </c>
      <c r="J34" s="88">
        <v>350431.07603000005</v>
      </c>
      <c r="K34" s="88">
        <v>0</v>
      </c>
      <c r="L34" s="124"/>
      <c r="M34" s="88">
        <v>0</v>
      </c>
      <c r="N34" s="124"/>
      <c r="O34" s="124"/>
      <c r="P34" s="88">
        <v>12130.904</v>
      </c>
      <c r="Q34" s="88">
        <v>1886.78999</v>
      </c>
      <c r="R34" s="88">
        <v>1200</v>
      </c>
      <c r="S34" s="88">
        <v>0</v>
      </c>
      <c r="T34" s="88">
        <v>68050.929979524284</v>
      </c>
      <c r="U34" s="88">
        <v>0</v>
      </c>
      <c r="V34" s="88">
        <v>248676.61906953395</v>
      </c>
      <c r="W34" s="124"/>
      <c r="X34" s="124"/>
      <c r="Y34" s="80">
        <v>4567.6733581154376</v>
      </c>
      <c r="Z34" s="73">
        <f t="shared" si="0"/>
        <v>8179796.1760471771</v>
      </c>
    </row>
    <row r="35" spans="1:26" ht="13.7" customHeight="1" thickBot="1">
      <c r="A35" s="79">
        <v>2016</v>
      </c>
      <c r="B35" s="87">
        <v>15810395.626669999</v>
      </c>
      <c r="C35" s="124"/>
      <c r="D35" s="88">
        <v>0</v>
      </c>
      <c r="E35" s="124"/>
      <c r="F35" s="88">
        <v>174650</v>
      </c>
      <c r="G35" s="88">
        <v>6857.97</v>
      </c>
      <c r="H35" s="88">
        <v>0</v>
      </c>
      <c r="I35" s="88">
        <v>4897.78899</v>
      </c>
      <c r="J35" s="88">
        <v>755979.4306190483</v>
      </c>
      <c r="K35" s="88">
        <v>0</v>
      </c>
      <c r="L35" s="124"/>
      <c r="M35" s="88">
        <v>0</v>
      </c>
      <c r="N35" s="124"/>
      <c r="O35" s="124"/>
      <c r="P35" s="88">
        <v>48790.143000000004</v>
      </c>
      <c r="Q35" s="88">
        <v>2347.2924599999997</v>
      </c>
      <c r="R35" s="88">
        <v>19161.288549999997</v>
      </c>
      <c r="S35" s="88">
        <v>0</v>
      </c>
      <c r="T35" s="88">
        <v>0</v>
      </c>
      <c r="U35" s="88">
        <v>0</v>
      </c>
      <c r="V35" s="88">
        <v>319263.15784693888</v>
      </c>
      <c r="W35" s="124"/>
      <c r="X35" s="124"/>
      <c r="Y35" s="80">
        <v>6584.9475721309882</v>
      </c>
      <c r="Z35" s="73">
        <f t="shared" si="0"/>
        <v>17148927.645708118</v>
      </c>
    </row>
    <row r="36" spans="1:26" ht="13.7" customHeight="1">
      <c r="A36" s="79">
        <v>2017</v>
      </c>
      <c r="B36" s="87">
        <v>0</v>
      </c>
      <c r="C36" s="124"/>
      <c r="D36" s="88">
        <v>0</v>
      </c>
      <c r="E36" s="119">
        <v>8.6463906392976817</v>
      </c>
      <c r="F36" s="88">
        <v>1077830</v>
      </c>
      <c r="G36" s="88">
        <v>12280.000000000002</v>
      </c>
      <c r="H36" s="88">
        <v>0</v>
      </c>
      <c r="I36" s="88">
        <v>3630</v>
      </c>
      <c r="J36" s="88">
        <v>865615.99052999984</v>
      </c>
      <c r="K36" s="88">
        <v>0</v>
      </c>
      <c r="L36" s="124"/>
      <c r="M36" s="88">
        <v>0</v>
      </c>
      <c r="N36" s="124"/>
      <c r="O36" s="124"/>
      <c r="P36" s="88">
        <v>14657.085999999999</v>
      </c>
      <c r="Q36" s="88">
        <v>3730.6759399999996</v>
      </c>
      <c r="R36" s="88">
        <v>54225.779119999999</v>
      </c>
      <c r="S36" s="88">
        <v>0</v>
      </c>
      <c r="T36" s="88">
        <v>164627.95548383627</v>
      </c>
      <c r="U36" s="88">
        <v>0</v>
      </c>
      <c r="V36" s="88">
        <v>1500060</v>
      </c>
      <c r="W36" s="124"/>
      <c r="X36" s="124"/>
      <c r="Y36" s="80">
        <v>15001.212844904048</v>
      </c>
      <c r="Z36" s="73">
        <f t="shared" si="0"/>
        <v>3711667.3463093792</v>
      </c>
    </row>
    <row r="37" spans="1:26" ht="13.7" customHeight="1">
      <c r="A37" s="79">
        <v>2018</v>
      </c>
      <c r="B37" s="87">
        <v>0</v>
      </c>
      <c r="C37" s="124"/>
      <c r="D37" s="88">
        <v>0</v>
      </c>
      <c r="E37" s="88">
        <v>6.6842459480697825</v>
      </c>
      <c r="F37" s="88">
        <v>250290</v>
      </c>
      <c r="G37" s="88">
        <v>8970.3279999999977</v>
      </c>
      <c r="H37" s="88">
        <v>0</v>
      </c>
      <c r="I37" s="88">
        <v>2793.3019216407934</v>
      </c>
      <c r="J37" s="88">
        <v>514595.15791999991</v>
      </c>
      <c r="K37" s="88">
        <v>0</v>
      </c>
      <c r="L37" s="124"/>
      <c r="M37" s="88">
        <v>0</v>
      </c>
      <c r="N37" s="124"/>
      <c r="O37" s="124"/>
      <c r="P37" s="88">
        <v>65644.740000000005</v>
      </c>
      <c r="Q37" s="88">
        <v>0</v>
      </c>
      <c r="R37" s="88">
        <v>55886.310800000007</v>
      </c>
      <c r="S37" s="88">
        <v>847648.2445700001</v>
      </c>
      <c r="T37" s="88">
        <v>126739.25761277846</v>
      </c>
      <c r="U37" s="88">
        <v>0</v>
      </c>
      <c r="V37" s="88">
        <v>443565.54706654814</v>
      </c>
      <c r="W37" s="124"/>
      <c r="X37" s="124"/>
      <c r="Y37" s="80">
        <v>12919.14804533701</v>
      </c>
      <c r="Z37" s="73">
        <f t="shared" si="0"/>
        <v>2329058.7201822521</v>
      </c>
    </row>
    <row r="38" spans="1:26" ht="13.7" customHeight="1">
      <c r="A38" s="79">
        <v>2019</v>
      </c>
      <c r="B38" s="87">
        <v>27987924.799203996</v>
      </c>
      <c r="C38" s="124"/>
      <c r="D38" s="88">
        <v>0</v>
      </c>
      <c r="E38" s="88">
        <v>12.795171245988548</v>
      </c>
      <c r="F38" s="88">
        <v>1470583.8354652701</v>
      </c>
      <c r="G38" s="88">
        <v>17509.52128393951</v>
      </c>
      <c r="H38" s="88">
        <v>0</v>
      </c>
      <c r="I38" s="88">
        <v>2711.3867399999999</v>
      </c>
      <c r="J38" s="88">
        <v>1619723.2285099998</v>
      </c>
      <c r="K38" s="88">
        <v>0</v>
      </c>
      <c r="L38" s="124"/>
      <c r="M38" s="88">
        <v>4282.7679900000003</v>
      </c>
      <c r="N38" s="124"/>
      <c r="O38" s="124"/>
      <c r="P38" s="88">
        <v>60472.582999999999</v>
      </c>
      <c r="Q38" s="88">
        <v>0</v>
      </c>
      <c r="R38" s="88">
        <v>46885.473850000002</v>
      </c>
      <c r="S38" s="88">
        <v>0</v>
      </c>
      <c r="T38" s="88">
        <v>270633.60469117254</v>
      </c>
      <c r="U38" s="88">
        <v>11134.077509999999</v>
      </c>
      <c r="V38" s="88">
        <v>1818750</v>
      </c>
      <c r="W38" s="124"/>
      <c r="X38" s="124"/>
      <c r="Y38" s="80">
        <v>25495.442877718055</v>
      </c>
      <c r="Z38" s="73">
        <f t="shared" si="0"/>
        <v>33336119.516293343</v>
      </c>
    </row>
    <row r="39" spans="1:26" ht="13.7" customHeight="1">
      <c r="A39" s="79">
        <v>2020</v>
      </c>
      <c r="B39" s="87">
        <v>46220913.307899997</v>
      </c>
      <c r="C39" s="124"/>
      <c r="D39" s="88">
        <v>0</v>
      </c>
      <c r="E39" s="88">
        <v>16.475935260684082</v>
      </c>
      <c r="F39" s="88">
        <v>487770</v>
      </c>
      <c r="G39" s="88">
        <v>24641.007091681564</v>
      </c>
      <c r="H39" s="88">
        <v>0</v>
      </c>
      <c r="I39" s="88">
        <v>24225.441429999999</v>
      </c>
      <c r="J39" s="88">
        <v>1745676.23331</v>
      </c>
      <c r="K39" s="88">
        <v>0</v>
      </c>
      <c r="L39" s="124"/>
      <c r="M39" s="88">
        <v>9993.1253099999994</v>
      </c>
      <c r="N39" s="124"/>
      <c r="O39" s="124"/>
      <c r="P39" s="88">
        <v>24992.77</v>
      </c>
      <c r="Q39" s="88">
        <v>0</v>
      </c>
      <c r="R39" s="88">
        <v>466825.02714999998</v>
      </c>
      <c r="S39" s="88">
        <v>0</v>
      </c>
      <c r="T39" s="88">
        <v>364011.51407280605</v>
      </c>
      <c r="U39" s="88">
        <v>85923.664439999993</v>
      </c>
      <c r="V39" s="88">
        <v>803430.00000000012</v>
      </c>
      <c r="W39" s="124"/>
      <c r="X39" s="124"/>
      <c r="Y39" s="80">
        <v>14771.614331067622</v>
      </c>
      <c r="Z39" s="73">
        <f t="shared" si="0"/>
        <v>50273190.180970803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139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Servicios Económicos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1796</v>
      </c>
      <c r="C8" s="57" t="s">
        <v>1797</v>
      </c>
      <c r="D8" s="57" t="s">
        <v>1798</v>
      </c>
      <c r="E8" s="64" t="s">
        <v>1799</v>
      </c>
      <c r="F8" s="57" t="s">
        <v>1800</v>
      </c>
      <c r="G8" s="57" t="s">
        <v>1801</v>
      </c>
      <c r="H8" s="64" t="s">
        <v>1802</v>
      </c>
      <c r="I8" s="57" t="s">
        <v>1803</v>
      </c>
      <c r="J8" s="57" t="s">
        <v>1804</v>
      </c>
      <c r="K8" s="64" t="s">
        <v>1805</v>
      </c>
      <c r="L8" s="57" t="s">
        <v>1806</v>
      </c>
      <c r="M8" s="57" t="s">
        <v>1807</v>
      </c>
      <c r="N8" s="64" t="s">
        <v>1808</v>
      </c>
      <c r="O8" s="57" t="s">
        <v>1809</v>
      </c>
      <c r="P8" s="57" t="s">
        <v>1810</v>
      </c>
      <c r="Q8" s="64" t="s">
        <v>1811</v>
      </c>
      <c r="R8" s="57" t="s">
        <v>1812</v>
      </c>
      <c r="S8" s="57" t="s">
        <v>1813</v>
      </c>
      <c r="T8" s="57" t="s">
        <v>1814</v>
      </c>
      <c r="U8" s="57" t="s">
        <v>1815</v>
      </c>
      <c r="V8" s="57" t="s">
        <v>1816</v>
      </c>
      <c r="W8" s="57" t="s">
        <v>1817</v>
      </c>
      <c r="X8" s="57" t="s">
        <v>1818</v>
      </c>
      <c r="Y8" s="57" t="s">
        <v>1819</v>
      </c>
      <c r="Z8" s="66" t="s">
        <v>1820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68">
        <v>1991</v>
      </c>
      <c r="B10" s="118">
        <v>168887.80614355943</v>
      </c>
      <c r="C10" s="70">
        <v>168503.56018072212</v>
      </c>
      <c r="D10" s="70">
        <v>29143.470001291978</v>
      </c>
      <c r="E10" s="70">
        <v>76510.309590501391</v>
      </c>
      <c r="F10" s="70">
        <v>28272.490010450125</v>
      </c>
      <c r="G10" s="70">
        <v>59518.404841128009</v>
      </c>
      <c r="H10" s="70">
        <v>33029.949284230192</v>
      </c>
      <c r="I10" s="70">
        <v>78714.477239572705</v>
      </c>
      <c r="J10" s="70">
        <v>49131.723072297114</v>
      </c>
      <c r="K10" s="70">
        <v>146912.21935363702</v>
      </c>
      <c r="L10" s="70">
        <v>50438.079715161395</v>
      </c>
      <c r="M10" s="70">
        <v>51748.897286479667</v>
      </c>
      <c r="N10" s="70">
        <v>60342.425768861496</v>
      </c>
      <c r="O10" s="70">
        <v>49688.039274428287</v>
      </c>
      <c r="P10" s="70">
        <v>76088.7063921511</v>
      </c>
      <c r="Q10" s="70">
        <v>27501.836482775929</v>
      </c>
      <c r="R10" s="70">
        <v>102469.28341940223</v>
      </c>
      <c r="S10" s="70">
        <v>45991.908760353297</v>
      </c>
      <c r="T10" s="70">
        <v>52810.650241152398</v>
      </c>
      <c r="U10" s="70">
        <v>44713.92991706379</v>
      </c>
      <c r="V10" s="70">
        <v>112779.42662267285</v>
      </c>
      <c r="W10" s="70">
        <v>53594.788869772798</v>
      </c>
      <c r="X10" s="70">
        <v>42699.755442169975</v>
      </c>
      <c r="Y10" s="70">
        <v>3470.9405409458509</v>
      </c>
      <c r="Z10" s="71">
        <f>SUM(B10:Y10)</f>
        <v>1612963.0784507813</v>
      </c>
    </row>
    <row r="11" spans="1:26" ht="13.7" customHeight="1">
      <c r="A11" s="79">
        <v>1992</v>
      </c>
      <c r="B11" s="87">
        <v>266406.29209283571</v>
      </c>
      <c r="C11" s="88">
        <v>423183.31160103268</v>
      </c>
      <c r="D11" s="88">
        <v>42932.360495145185</v>
      </c>
      <c r="E11" s="88">
        <v>110734.3057159163</v>
      </c>
      <c r="F11" s="88">
        <v>31428.335348746128</v>
      </c>
      <c r="G11" s="88">
        <v>57907.493459030658</v>
      </c>
      <c r="H11" s="88">
        <v>44831.262887757584</v>
      </c>
      <c r="I11" s="88">
        <v>99949.770417582389</v>
      </c>
      <c r="J11" s="88">
        <v>69826.859677118089</v>
      </c>
      <c r="K11" s="88">
        <v>75413.599983643726</v>
      </c>
      <c r="L11" s="88">
        <v>67119.033501854341</v>
      </c>
      <c r="M11" s="88">
        <v>79313.993353641257</v>
      </c>
      <c r="N11" s="88">
        <v>104713.31075856675</v>
      </c>
      <c r="O11" s="88">
        <v>85036.653034093004</v>
      </c>
      <c r="P11" s="88">
        <v>95775.521770094012</v>
      </c>
      <c r="Q11" s="88">
        <v>45594.384897008393</v>
      </c>
      <c r="R11" s="88">
        <v>94932.462405152706</v>
      </c>
      <c r="S11" s="88">
        <v>68518.441366920379</v>
      </c>
      <c r="T11" s="88">
        <v>45007.316159835238</v>
      </c>
      <c r="U11" s="88">
        <v>46032.595733685659</v>
      </c>
      <c r="V11" s="88">
        <v>102237.16322264611</v>
      </c>
      <c r="W11" s="88">
        <v>59925.124816316362</v>
      </c>
      <c r="X11" s="88">
        <v>82813.191925754378</v>
      </c>
      <c r="Y11" s="80">
        <v>13300.031240575596</v>
      </c>
      <c r="Z11" s="73">
        <f>SUM(B11:Y11)</f>
        <v>2212932.8158649527</v>
      </c>
    </row>
    <row r="12" spans="1:26" ht="13.7" customHeight="1">
      <c r="A12" s="79">
        <v>1993</v>
      </c>
      <c r="B12" s="87">
        <v>289817.65420997876</v>
      </c>
      <c r="C12" s="88">
        <v>493424.2716600541</v>
      </c>
      <c r="D12" s="88">
        <v>52353.78921594334</v>
      </c>
      <c r="E12" s="88">
        <v>131155.60349635044</v>
      </c>
      <c r="F12" s="88">
        <v>34433.755954748631</v>
      </c>
      <c r="G12" s="88">
        <v>66978.760184670275</v>
      </c>
      <c r="H12" s="88">
        <v>93605.659006848466</v>
      </c>
      <c r="I12" s="88">
        <v>88173.073685583644</v>
      </c>
      <c r="J12" s="88">
        <v>151416.03054801782</v>
      </c>
      <c r="K12" s="88">
        <v>131743.86679889727</v>
      </c>
      <c r="L12" s="88">
        <v>83409.38746746417</v>
      </c>
      <c r="M12" s="88">
        <v>67803.335876693614</v>
      </c>
      <c r="N12" s="88">
        <v>238904.35995810304</v>
      </c>
      <c r="O12" s="88">
        <v>104441.86720166724</v>
      </c>
      <c r="P12" s="88">
        <v>134418.11399394614</v>
      </c>
      <c r="Q12" s="88">
        <v>164317.26946679506</v>
      </c>
      <c r="R12" s="88">
        <v>123279.37152633096</v>
      </c>
      <c r="S12" s="88">
        <v>81228.939574219999</v>
      </c>
      <c r="T12" s="88">
        <v>75783.754062300606</v>
      </c>
      <c r="U12" s="88">
        <v>83609.385880623857</v>
      </c>
      <c r="V12" s="88">
        <v>127612.29317494758</v>
      </c>
      <c r="W12" s="88">
        <v>61839.792678427497</v>
      </c>
      <c r="X12" s="88">
        <v>69963.166446570671</v>
      </c>
      <c r="Y12" s="80">
        <v>19126.037843909016</v>
      </c>
      <c r="Z12" s="73">
        <f t="shared" ref="Z12:Z39" si="0">SUM(B12:Y12)</f>
        <v>2968839.5399130927</v>
      </c>
    </row>
    <row r="13" spans="1:26" ht="13.7" customHeight="1">
      <c r="A13" s="79">
        <v>1994</v>
      </c>
      <c r="B13" s="87">
        <v>247101.06833116768</v>
      </c>
      <c r="C13" s="88">
        <v>767959.91800308332</v>
      </c>
      <c r="D13" s="88">
        <v>59558.432332393881</v>
      </c>
      <c r="E13" s="88">
        <v>114206.51215078872</v>
      </c>
      <c r="F13" s="88">
        <v>55565.10555449497</v>
      </c>
      <c r="G13" s="88">
        <v>74792.908030980994</v>
      </c>
      <c r="H13" s="88">
        <v>160303.4217794651</v>
      </c>
      <c r="I13" s="88">
        <v>98422.379065995789</v>
      </c>
      <c r="J13" s="88">
        <v>157478.42670697917</v>
      </c>
      <c r="K13" s="88">
        <v>118909.4025343602</v>
      </c>
      <c r="L13" s="88">
        <v>99207.324965525651</v>
      </c>
      <c r="M13" s="88">
        <v>72635.726630290141</v>
      </c>
      <c r="N13" s="88">
        <v>235562.65574807749</v>
      </c>
      <c r="O13" s="88">
        <v>84031.140373319126</v>
      </c>
      <c r="P13" s="88">
        <v>154782.77003383639</v>
      </c>
      <c r="Q13" s="88">
        <v>108329.89730623708</v>
      </c>
      <c r="R13" s="88">
        <v>120410.59211310116</v>
      </c>
      <c r="S13" s="88">
        <v>88244.400925380934</v>
      </c>
      <c r="T13" s="88">
        <v>99005.758285657008</v>
      </c>
      <c r="U13" s="88">
        <v>125480.52213744457</v>
      </c>
      <c r="V13" s="88">
        <v>114924.9380351493</v>
      </c>
      <c r="W13" s="88">
        <v>62456.187727695469</v>
      </c>
      <c r="X13" s="88">
        <v>75063.136669663916</v>
      </c>
      <c r="Y13" s="80">
        <v>31583.453272667746</v>
      </c>
      <c r="Z13" s="73">
        <f t="shared" si="0"/>
        <v>3326016.0787137556</v>
      </c>
    </row>
    <row r="14" spans="1:26" ht="13.7" customHeight="1">
      <c r="A14" s="79">
        <v>1995</v>
      </c>
      <c r="B14" s="87">
        <v>181641.86689558532</v>
      </c>
      <c r="C14" s="88">
        <v>745215.41521019209</v>
      </c>
      <c r="D14" s="88">
        <v>42841.806431501143</v>
      </c>
      <c r="E14" s="88">
        <v>293008.33409942122</v>
      </c>
      <c r="F14" s="88">
        <v>47170.478004361947</v>
      </c>
      <c r="G14" s="88">
        <v>75875.553899806328</v>
      </c>
      <c r="H14" s="88">
        <v>110581.48952365456</v>
      </c>
      <c r="I14" s="88">
        <v>199811.51105276993</v>
      </c>
      <c r="J14" s="88">
        <v>154189.01771887805</v>
      </c>
      <c r="K14" s="88">
        <v>119175.90771283065</v>
      </c>
      <c r="L14" s="88">
        <v>97535.367592868381</v>
      </c>
      <c r="M14" s="88">
        <v>52469.065244683443</v>
      </c>
      <c r="N14" s="88">
        <v>225829.21925246349</v>
      </c>
      <c r="O14" s="88">
        <v>165724.90448830408</v>
      </c>
      <c r="P14" s="88">
        <v>316813.90716682008</v>
      </c>
      <c r="Q14" s="88">
        <v>47601.724208939093</v>
      </c>
      <c r="R14" s="88">
        <v>127361.89388733002</v>
      </c>
      <c r="S14" s="88">
        <v>129896.34689836951</v>
      </c>
      <c r="T14" s="88">
        <v>102217.02471111823</v>
      </c>
      <c r="U14" s="88">
        <v>124805.5173519487</v>
      </c>
      <c r="V14" s="88">
        <v>159800.37607216657</v>
      </c>
      <c r="W14" s="88">
        <v>64684.885339232576</v>
      </c>
      <c r="X14" s="88">
        <v>111411.48033463117</v>
      </c>
      <c r="Y14" s="80">
        <v>26401.707622663638</v>
      </c>
      <c r="Z14" s="73">
        <f t="shared" si="0"/>
        <v>3722064.8007205394</v>
      </c>
    </row>
    <row r="15" spans="1:26" ht="13.7" customHeight="1">
      <c r="A15" s="79">
        <v>1996</v>
      </c>
      <c r="B15" s="87">
        <v>181995.41927488879</v>
      </c>
      <c r="C15" s="88">
        <v>822798.10082282824</v>
      </c>
      <c r="D15" s="88">
        <v>64248.679556396281</v>
      </c>
      <c r="E15" s="88">
        <v>100908.67272498275</v>
      </c>
      <c r="F15" s="88">
        <v>44488.627849557255</v>
      </c>
      <c r="G15" s="88">
        <v>75549.628124494004</v>
      </c>
      <c r="H15" s="88">
        <v>121855.91243713754</v>
      </c>
      <c r="I15" s="88">
        <v>99194.989085984722</v>
      </c>
      <c r="J15" s="88">
        <v>72867.083686461163</v>
      </c>
      <c r="K15" s="88">
        <v>130270.16031419592</v>
      </c>
      <c r="L15" s="88">
        <v>88746.810397886933</v>
      </c>
      <c r="M15" s="88">
        <v>41091.989858722554</v>
      </c>
      <c r="N15" s="88">
        <v>545148.35745217104</v>
      </c>
      <c r="O15" s="88">
        <v>209948.16151193608</v>
      </c>
      <c r="P15" s="88">
        <v>156615.21782077715</v>
      </c>
      <c r="Q15" s="88">
        <v>125729.62864475447</v>
      </c>
      <c r="R15" s="88">
        <v>100533.90739369225</v>
      </c>
      <c r="S15" s="88">
        <v>128549.76002455098</v>
      </c>
      <c r="T15" s="88">
        <v>101062.43817987754</v>
      </c>
      <c r="U15" s="88">
        <v>208702.02069379372</v>
      </c>
      <c r="V15" s="88">
        <v>148145.5224841795</v>
      </c>
      <c r="W15" s="88">
        <v>65453.694636830238</v>
      </c>
      <c r="X15" s="88">
        <v>120567.46706755487</v>
      </c>
      <c r="Y15" s="80">
        <v>34533.809271599486</v>
      </c>
      <c r="Z15" s="73">
        <f t="shared" si="0"/>
        <v>3789006.059315254</v>
      </c>
    </row>
    <row r="16" spans="1:26" ht="13.7" customHeight="1">
      <c r="A16" s="79">
        <v>1997</v>
      </c>
      <c r="B16" s="87">
        <v>201575.90231811436</v>
      </c>
      <c r="C16" s="88">
        <v>887902.24594868149</v>
      </c>
      <c r="D16" s="88">
        <v>58687.632571583148</v>
      </c>
      <c r="E16" s="88">
        <v>162428.36691430333</v>
      </c>
      <c r="F16" s="88">
        <v>82644.046375913444</v>
      </c>
      <c r="G16" s="88">
        <v>93324.438223043224</v>
      </c>
      <c r="H16" s="88">
        <v>152528.17659036122</v>
      </c>
      <c r="I16" s="88">
        <v>211891.23398156083</v>
      </c>
      <c r="J16" s="88">
        <v>90636.029632881458</v>
      </c>
      <c r="K16" s="88">
        <v>103945.40785623837</v>
      </c>
      <c r="L16" s="88">
        <v>86733.997373217833</v>
      </c>
      <c r="M16" s="88">
        <v>47572.164850767011</v>
      </c>
      <c r="N16" s="88">
        <v>87459.725512748089</v>
      </c>
      <c r="O16" s="88">
        <v>177880.02488556399</v>
      </c>
      <c r="P16" s="88">
        <v>147636.18009427434</v>
      </c>
      <c r="Q16" s="88">
        <v>63616.830079195694</v>
      </c>
      <c r="R16" s="88">
        <v>130312.44258020241</v>
      </c>
      <c r="S16" s="88">
        <v>91726.936216734277</v>
      </c>
      <c r="T16" s="88">
        <v>73144.936853751889</v>
      </c>
      <c r="U16" s="88">
        <v>156422.07301088568</v>
      </c>
      <c r="V16" s="88">
        <v>177643.88772304638</v>
      </c>
      <c r="W16" s="88">
        <v>80857.78911426189</v>
      </c>
      <c r="X16" s="88">
        <v>81501.286828621174</v>
      </c>
      <c r="Y16" s="80">
        <v>57931.126232606301</v>
      </c>
      <c r="Z16" s="73">
        <f t="shared" si="0"/>
        <v>3506002.8817685586</v>
      </c>
    </row>
    <row r="17" spans="1:26" ht="13.7" customHeight="1">
      <c r="A17" s="79">
        <v>1998</v>
      </c>
      <c r="B17" s="87">
        <v>116688.5481244762</v>
      </c>
      <c r="C17" s="88">
        <v>939898.20883041143</v>
      </c>
      <c r="D17" s="88">
        <v>54867.244872865813</v>
      </c>
      <c r="E17" s="88">
        <v>202405.85537792352</v>
      </c>
      <c r="F17" s="88">
        <v>52302.901194768812</v>
      </c>
      <c r="G17" s="88">
        <v>245613.43550263066</v>
      </c>
      <c r="H17" s="88">
        <v>85742.980647763616</v>
      </c>
      <c r="I17" s="88">
        <v>118715.62968219956</v>
      </c>
      <c r="J17" s="88">
        <v>80653.420426927536</v>
      </c>
      <c r="K17" s="88">
        <v>96627.484175104968</v>
      </c>
      <c r="L17" s="88">
        <v>105885.64867012601</v>
      </c>
      <c r="M17" s="88">
        <v>64327.527765673964</v>
      </c>
      <c r="N17" s="88">
        <v>126644.42651694955</v>
      </c>
      <c r="O17" s="88">
        <v>178999.65435870152</v>
      </c>
      <c r="P17" s="88">
        <v>175676.34247981315</v>
      </c>
      <c r="Q17" s="88">
        <v>48598.198134490696</v>
      </c>
      <c r="R17" s="88">
        <v>114108.73223159801</v>
      </c>
      <c r="S17" s="88">
        <v>90443.927017039052</v>
      </c>
      <c r="T17" s="88">
        <v>60517.55343769124</v>
      </c>
      <c r="U17" s="88">
        <v>157531.90974010236</v>
      </c>
      <c r="V17" s="88">
        <v>516248.90633544431</v>
      </c>
      <c r="W17" s="88">
        <v>78264.831511196055</v>
      </c>
      <c r="X17" s="88">
        <v>75833.486252781251</v>
      </c>
      <c r="Y17" s="80">
        <v>46658.332962798151</v>
      </c>
      <c r="Z17" s="73">
        <f t="shared" si="0"/>
        <v>3833255.1862494773</v>
      </c>
    </row>
    <row r="18" spans="1:26" ht="13.7" customHeight="1">
      <c r="A18" s="79">
        <v>1999</v>
      </c>
      <c r="B18" s="87">
        <v>127845.4780285965</v>
      </c>
      <c r="C18" s="88">
        <v>774054.5391451699</v>
      </c>
      <c r="D18" s="88">
        <v>62887.51054393503</v>
      </c>
      <c r="E18" s="88">
        <v>80644.793401048752</v>
      </c>
      <c r="F18" s="88">
        <v>57035.090428796684</v>
      </c>
      <c r="G18" s="88">
        <v>103591.83678842982</v>
      </c>
      <c r="H18" s="88">
        <v>90198.328940634063</v>
      </c>
      <c r="I18" s="88">
        <v>157545.75038456879</v>
      </c>
      <c r="J18" s="88">
        <v>91213.526342712372</v>
      </c>
      <c r="K18" s="88">
        <v>92507.616694728145</v>
      </c>
      <c r="L18" s="88">
        <v>117438.30011307611</v>
      </c>
      <c r="M18" s="88">
        <v>86387.025483358302</v>
      </c>
      <c r="N18" s="88">
        <v>240663.37182897469</v>
      </c>
      <c r="O18" s="88">
        <v>232612.6172297654</v>
      </c>
      <c r="P18" s="88">
        <v>272912.97797886684</v>
      </c>
      <c r="Q18" s="88">
        <v>70000.756786215119</v>
      </c>
      <c r="R18" s="88">
        <v>93947.277899906127</v>
      </c>
      <c r="S18" s="88">
        <v>73489.372493722287</v>
      </c>
      <c r="T18" s="88">
        <v>103341.47729882319</v>
      </c>
      <c r="U18" s="88">
        <v>119339.47069367666</v>
      </c>
      <c r="V18" s="88">
        <v>184160.99473297078</v>
      </c>
      <c r="W18" s="88">
        <v>80492.091257907028</v>
      </c>
      <c r="X18" s="88">
        <v>69057.564409500599</v>
      </c>
      <c r="Y18" s="80">
        <v>28998.290390590009</v>
      </c>
      <c r="Z18" s="73">
        <f t="shared" si="0"/>
        <v>3410366.0592959733</v>
      </c>
    </row>
    <row r="19" spans="1:26" ht="13.7" customHeight="1">
      <c r="A19" s="79">
        <v>2000</v>
      </c>
      <c r="B19" s="87">
        <v>128464.95326566564</v>
      </c>
      <c r="C19" s="88">
        <v>559267.78494838148</v>
      </c>
      <c r="D19" s="88">
        <v>46889.777887552555</v>
      </c>
      <c r="E19" s="88">
        <v>103860.8429525106</v>
      </c>
      <c r="F19" s="88">
        <v>41119.925874456989</v>
      </c>
      <c r="G19" s="88">
        <v>98944.876734027712</v>
      </c>
      <c r="H19" s="88">
        <v>83808.81782836256</v>
      </c>
      <c r="I19" s="88">
        <v>115688.69213944343</v>
      </c>
      <c r="J19" s="88">
        <v>51768.305633343225</v>
      </c>
      <c r="K19" s="88">
        <v>75014.357942964896</v>
      </c>
      <c r="L19" s="88">
        <v>122234.89744700427</v>
      </c>
      <c r="M19" s="88">
        <v>124974.51223035451</v>
      </c>
      <c r="N19" s="88">
        <v>198305.59854406281</v>
      </c>
      <c r="O19" s="88">
        <v>160111.40787094555</v>
      </c>
      <c r="P19" s="88">
        <v>143752.07992000022</v>
      </c>
      <c r="Q19" s="88">
        <v>46909.292532169093</v>
      </c>
      <c r="R19" s="88">
        <v>114304.48361523999</v>
      </c>
      <c r="S19" s="88">
        <v>108042.86621600561</v>
      </c>
      <c r="T19" s="88">
        <v>81369.604764560674</v>
      </c>
      <c r="U19" s="88">
        <v>168006.33586994951</v>
      </c>
      <c r="V19" s="88">
        <v>106260.21843238191</v>
      </c>
      <c r="W19" s="88">
        <v>77639.253202736552</v>
      </c>
      <c r="X19" s="88">
        <v>69807.033483247549</v>
      </c>
      <c r="Y19" s="80">
        <v>37102.831523262706</v>
      </c>
      <c r="Z19" s="73">
        <f t="shared" si="0"/>
        <v>2863648.7508586301</v>
      </c>
    </row>
    <row r="20" spans="1:26" ht="13.7" customHeight="1">
      <c r="A20" s="79">
        <v>2001</v>
      </c>
      <c r="B20" s="87">
        <v>188504.38643591694</v>
      </c>
      <c r="C20" s="88">
        <v>477687.31270168937</v>
      </c>
      <c r="D20" s="88">
        <v>44741.509571247028</v>
      </c>
      <c r="E20" s="88">
        <v>76435.604958495765</v>
      </c>
      <c r="F20" s="88">
        <v>57987.442771610826</v>
      </c>
      <c r="G20" s="88">
        <v>84412.851193187278</v>
      </c>
      <c r="H20" s="88">
        <v>70958.521297606916</v>
      </c>
      <c r="I20" s="88">
        <v>117584.3326366509</v>
      </c>
      <c r="J20" s="88">
        <v>45568.499400083339</v>
      </c>
      <c r="K20" s="88">
        <v>69340.748254762555</v>
      </c>
      <c r="L20" s="88">
        <v>204924.43777462078</v>
      </c>
      <c r="M20" s="88">
        <v>52395.088828021318</v>
      </c>
      <c r="N20" s="88">
        <v>132343.20567684111</v>
      </c>
      <c r="O20" s="88">
        <v>125704.74849179453</v>
      </c>
      <c r="P20" s="88">
        <v>143669.5920386996</v>
      </c>
      <c r="Q20" s="88">
        <v>48738.569170763476</v>
      </c>
      <c r="R20" s="88">
        <v>76446.453926816204</v>
      </c>
      <c r="S20" s="88">
        <v>91844.783905486649</v>
      </c>
      <c r="T20" s="88">
        <v>109676.50514107036</v>
      </c>
      <c r="U20" s="88">
        <v>148137.68386385345</v>
      </c>
      <c r="V20" s="88">
        <v>103461.24841502415</v>
      </c>
      <c r="W20" s="88">
        <v>70263.552822996222</v>
      </c>
      <c r="X20" s="88">
        <v>84756.862086609792</v>
      </c>
      <c r="Y20" s="80">
        <v>66454.665076523321</v>
      </c>
      <c r="Z20" s="73">
        <f t="shared" si="0"/>
        <v>2692038.6064403728</v>
      </c>
    </row>
    <row r="21" spans="1:26" ht="13.7" customHeight="1">
      <c r="A21" s="79">
        <v>2002</v>
      </c>
      <c r="B21" s="87">
        <v>134184.31021601873</v>
      </c>
      <c r="C21" s="88">
        <v>294253.54967757571</v>
      </c>
      <c r="D21" s="88">
        <v>41632.777069892763</v>
      </c>
      <c r="E21" s="88">
        <v>98825.002038487641</v>
      </c>
      <c r="F21" s="88">
        <v>40076.241731551017</v>
      </c>
      <c r="G21" s="88">
        <v>61583.638832333258</v>
      </c>
      <c r="H21" s="88">
        <v>67782.510512773442</v>
      </c>
      <c r="I21" s="88">
        <v>107520.86507556461</v>
      </c>
      <c r="J21" s="88">
        <v>40864.341465113816</v>
      </c>
      <c r="K21" s="88">
        <v>76091.176652663766</v>
      </c>
      <c r="L21" s="88">
        <v>110524.1782019527</v>
      </c>
      <c r="M21" s="88">
        <v>35573.565924600887</v>
      </c>
      <c r="N21" s="88">
        <v>84155.07099832996</v>
      </c>
      <c r="O21" s="88">
        <v>122936.18759249528</v>
      </c>
      <c r="P21" s="88">
        <v>189774.7319032909</v>
      </c>
      <c r="Q21" s="88">
        <v>37126.818721458716</v>
      </c>
      <c r="R21" s="88">
        <v>33205.458794157232</v>
      </c>
      <c r="S21" s="88">
        <v>64562.528136781861</v>
      </c>
      <c r="T21" s="88">
        <v>80386.651582490464</v>
      </c>
      <c r="U21" s="88">
        <v>180556.29706910066</v>
      </c>
      <c r="V21" s="88">
        <v>92395.569090290548</v>
      </c>
      <c r="W21" s="88">
        <v>93602.507410772101</v>
      </c>
      <c r="X21" s="88">
        <v>59962.738740328074</v>
      </c>
      <c r="Y21" s="80">
        <v>48791.244591868708</v>
      </c>
      <c r="Z21" s="73">
        <f t="shared" si="0"/>
        <v>2196367.9620298925</v>
      </c>
    </row>
    <row r="22" spans="1:26" ht="13.7" customHeight="1">
      <c r="A22" s="79">
        <v>2003</v>
      </c>
      <c r="B22" s="87">
        <v>164150.08668591897</v>
      </c>
      <c r="C22" s="88">
        <v>460978.05858638283</v>
      </c>
      <c r="D22" s="88">
        <v>55614.9680023295</v>
      </c>
      <c r="E22" s="88">
        <v>119737.60402978401</v>
      </c>
      <c r="F22" s="88">
        <v>57261.998366</v>
      </c>
      <c r="G22" s="88">
        <v>125282.978476166</v>
      </c>
      <c r="H22" s="88">
        <v>158427.7246298648</v>
      </c>
      <c r="I22" s="88">
        <v>107464.890238922</v>
      </c>
      <c r="J22" s="88">
        <v>76312.139529635111</v>
      </c>
      <c r="K22" s="88">
        <v>66829.999998725005</v>
      </c>
      <c r="L22" s="88">
        <v>122772.1077960035</v>
      </c>
      <c r="M22" s="88">
        <v>39559.094342737088</v>
      </c>
      <c r="N22" s="88">
        <v>193154.10045621023</v>
      </c>
      <c r="O22" s="88">
        <v>215691.738835417</v>
      </c>
      <c r="P22" s="88">
        <v>265530.07991831691</v>
      </c>
      <c r="Q22" s="88">
        <v>58220.241627067633</v>
      </c>
      <c r="R22" s="88">
        <v>70375.187095583911</v>
      </c>
      <c r="S22" s="88">
        <v>51035.521139272503</v>
      </c>
      <c r="T22" s="88">
        <v>104628.07677234068</v>
      </c>
      <c r="U22" s="88">
        <v>281365.72339747194</v>
      </c>
      <c r="V22" s="88">
        <v>142582.40201492907</v>
      </c>
      <c r="W22" s="88">
        <v>99690.046576022898</v>
      </c>
      <c r="X22" s="88">
        <v>101057.5319355409</v>
      </c>
      <c r="Y22" s="80">
        <v>58335.549011079303</v>
      </c>
      <c r="Z22" s="73">
        <f t="shared" si="0"/>
        <v>3196057.8494617217</v>
      </c>
    </row>
    <row r="23" spans="1:26" ht="13.7" customHeight="1">
      <c r="A23" s="79">
        <v>2004</v>
      </c>
      <c r="B23" s="87">
        <v>205581.48767357477</v>
      </c>
      <c r="C23" s="88">
        <v>727886.4574049823</v>
      </c>
      <c r="D23" s="88">
        <v>60159.584050000005</v>
      </c>
      <c r="E23" s="88">
        <v>138794.8301589945</v>
      </c>
      <c r="F23" s="88">
        <v>99006.373959968972</v>
      </c>
      <c r="G23" s="88">
        <v>161793.597339086</v>
      </c>
      <c r="H23" s="88">
        <v>228922.214185822</v>
      </c>
      <c r="I23" s="88">
        <v>160080.91529903299</v>
      </c>
      <c r="J23" s="88">
        <v>109663</v>
      </c>
      <c r="K23" s="88">
        <v>89709.999999653985</v>
      </c>
      <c r="L23" s="88">
        <v>124908.27115537276</v>
      </c>
      <c r="M23" s="88">
        <v>60284.21144010705</v>
      </c>
      <c r="N23" s="88">
        <v>258722</v>
      </c>
      <c r="O23" s="88">
        <v>339048.113624605</v>
      </c>
      <c r="P23" s="88">
        <v>324833.16794181202</v>
      </c>
      <c r="Q23" s="88">
        <v>76926.207777234318</v>
      </c>
      <c r="R23" s="88">
        <v>183738.76926948217</v>
      </c>
      <c r="S23" s="88">
        <v>103853.63475331987</v>
      </c>
      <c r="T23" s="88">
        <v>126029.07146855444</v>
      </c>
      <c r="U23" s="88">
        <v>318754.0284723143</v>
      </c>
      <c r="V23" s="88">
        <v>192544.62924718551</v>
      </c>
      <c r="W23" s="88">
        <v>136990.6924102832</v>
      </c>
      <c r="X23" s="88">
        <v>147516.20125538198</v>
      </c>
      <c r="Y23" s="80">
        <v>64343.441067346903</v>
      </c>
      <c r="Z23" s="73">
        <f t="shared" si="0"/>
        <v>4440090.899954115</v>
      </c>
    </row>
    <row r="24" spans="1:26" ht="13.7" customHeight="1">
      <c r="A24" s="79">
        <v>2005</v>
      </c>
      <c r="B24" s="87">
        <v>351205.56099999999</v>
      </c>
      <c r="C24" s="88">
        <v>780240</v>
      </c>
      <c r="D24" s="88">
        <v>98499.048079235494</v>
      </c>
      <c r="E24" s="88">
        <v>349908.31800000003</v>
      </c>
      <c r="F24" s="88">
        <v>119848.36329208348</v>
      </c>
      <c r="G24" s="88">
        <v>207372.94149000006</v>
      </c>
      <c r="H24" s="88">
        <v>292245.51199999999</v>
      </c>
      <c r="I24" s="88">
        <v>233372.99541000003</v>
      </c>
      <c r="J24" s="88">
        <v>101665.53500000002</v>
      </c>
      <c r="K24" s="88">
        <v>65355.000000000007</v>
      </c>
      <c r="L24" s="88">
        <v>168220.84255470146</v>
      </c>
      <c r="M24" s="88">
        <v>78517.599647130162</v>
      </c>
      <c r="N24" s="88">
        <v>357700.11816032499</v>
      </c>
      <c r="O24" s="88">
        <v>414345.69999999995</v>
      </c>
      <c r="P24" s="88">
        <v>392908.30900000001</v>
      </c>
      <c r="Q24" s="88">
        <v>98324.536794499989</v>
      </c>
      <c r="R24" s="88">
        <v>197367.48166999998</v>
      </c>
      <c r="S24" s="88">
        <v>105469.1412</v>
      </c>
      <c r="T24" s="88">
        <v>146265.80377226166</v>
      </c>
      <c r="U24" s="88">
        <v>426117.86153555702</v>
      </c>
      <c r="V24" s="88">
        <v>404036.34</v>
      </c>
      <c r="W24" s="88">
        <v>200418</v>
      </c>
      <c r="X24" s="88">
        <v>137937.70012000002</v>
      </c>
      <c r="Y24" s="80">
        <v>95576.322749999992</v>
      </c>
      <c r="Z24" s="73">
        <f t="shared" si="0"/>
        <v>5822919.0314757945</v>
      </c>
    </row>
    <row r="25" spans="1:26" ht="13.7" customHeight="1">
      <c r="A25" s="79">
        <v>2006</v>
      </c>
      <c r="B25" s="87">
        <v>539208.04</v>
      </c>
      <c r="C25" s="88">
        <v>1090800</v>
      </c>
      <c r="D25" s="88">
        <v>199040.52875627749</v>
      </c>
      <c r="E25" s="88">
        <v>363863.80271144304</v>
      </c>
      <c r="F25" s="88">
        <v>124527.46789520733</v>
      </c>
      <c r="G25" s="88">
        <v>212845.58819000001</v>
      </c>
      <c r="H25" s="88">
        <v>289429.71899999998</v>
      </c>
      <c r="I25" s="88">
        <v>274994.98363999999</v>
      </c>
      <c r="J25" s="88">
        <v>147415</v>
      </c>
      <c r="K25" s="88">
        <v>88600.661109999986</v>
      </c>
      <c r="L25" s="88">
        <v>201016.46829085244</v>
      </c>
      <c r="M25" s="88">
        <v>135625.80847999995</v>
      </c>
      <c r="N25" s="88">
        <v>455200</v>
      </c>
      <c r="O25" s="88">
        <v>525492.44297700003</v>
      </c>
      <c r="P25" s="88">
        <v>410361.90657999995</v>
      </c>
      <c r="Q25" s="88">
        <v>140095.312294</v>
      </c>
      <c r="R25" s="88">
        <v>318512.48000000004</v>
      </c>
      <c r="S25" s="88">
        <v>388348.30979524006</v>
      </c>
      <c r="T25" s="88">
        <v>275586.99202999991</v>
      </c>
      <c r="U25" s="88">
        <v>601654.87324599992</v>
      </c>
      <c r="V25" s="88">
        <v>675849.21328200004</v>
      </c>
      <c r="W25" s="88">
        <v>404509.59314999997</v>
      </c>
      <c r="X25" s="88">
        <v>190196.01957999996</v>
      </c>
      <c r="Y25" s="80">
        <v>114639.5</v>
      </c>
      <c r="Z25" s="73">
        <f t="shared" si="0"/>
        <v>8167814.7110080216</v>
      </c>
    </row>
    <row r="26" spans="1:26" ht="13.7" customHeight="1">
      <c r="A26" s="79">
        <v>2007</v>
      </c>
      <c r="B26" s="87">
        <v>454023.77399999998</v>
      </c>
      <c r="C26" s="88">
        <v>1420242</v>
      </c>
      <c r="D26" s="88">
        <v>329498.26538081828</v>
      </c>
      <c r="E26" s="88">
        <v>575308.23927999998</v>
      </c>
      <c r="F26" s="88">
        <v>132731.82854999998</v>
      </c>
      <c r="G26" s="88">
        <v>287964.13401000004</v>
      </c>
      <c r="H26" s="88">
        <v>379916.89519000007</v>
      </c>
      <c r="I26" s="88">
        <v>286774.16807599994</v>
      </c>
      <c r="J26" s="88">
        <v>293757.24450999999</v>
      </c>
      <c r="K26" s="88">
        <v>150489.36103999999</v>
      </c>
      <c r="L26" s="88">
        <v>258747.82049107467</v>
      </c>
      <c r="M26" s="88">
        <v>129591.21752999997</v>
      </c>
      <c r="N26" s="88">
        <v>595360.30099999998</v>
      </c>
      <c r="O26" s="88">
        <v>674245.00000000012</v>
      </c>
      <c r="P26" s="88">
        <v>561831.15367000003</v>
      </c>
      <c r="Q26" s="88">
        <v>145358.14508399999</v>
      </c>
      <c r="R26" s="88">
        <v>512025.45439999993</v>
      </c>
      <c r="S26" s="88">
        <v>379260.34554000001</v>
      </c>
      <c r="T26" s="88">
        <v>256110.58533</v>
      </c>
      <c r="U26" s="88">
        <v>920346.46512815706</v>
      </c>
      <c r="V26" s="88">
        <v>673108.84382999991</v>
      </c>
      <c r="W26" s="88">
        <v>620933.36800000002</v>
      </c>
      <c r="X26" s="88">
        <v>167139.26100000003</v>
      </c>
      <c r="Y26" s="80">
        <v>156994.10345029645</v>
      </c>
      <c r="Z26" s="73">
        <f t="shared" si="0"/>
        <v>10361757.974490348</v>
      </c>
    </row>
    <row r="27" spans="1:26" ht="13.7" customHeight="1">
      <c r="A27" s="79">
        <v>2008</v>
      </c>
      <c r="B27" s="87">
        <v>547820</v>
      </c>
      <c r="C27" s="88">
        <v>1520312</v>
      </c>
      <c r="D27" s="88">
        <v>412203.93118544057</v>
      </c>
      <c r="E27" s="88">
        <v>782601.91123999993</v>
      </c>
      <c r="F27" s="88">
        <v>161942.34367999999</v>
      </c>
      <c r="G27" s="88">
        <v>321968.55061999999</v>
      </c>
      <c r="H27" s="88">
        <v>638767.17262999993</v>
      </c>
      <c r="I27" s="88">
        <v>444164.04574999993</v>
      </c>
      <c r="J27" s="88">
        <v>329777.04399999999</v>
      </c>
      <c r="K27" s="88">
        <v>169774.8444557224</v>
      </c>
      <c r="L27" s="88">
        <v>264730.863090578</v>
      </c>
      <c r="M27" s="88">
        <v>133179.90671000001</v>
      </c>
      <c r="N27" s="88">
        <v>728172.7</v>
      </c>
      <c r="O27" s="88">
        <v>871836.26240000012</v>
      </c>
      <c r="P27" s="88">
        <v>770305.67600000009</v>
      </c>
      <c r="Q27" s="88">
        <v>171858.95810999998</v>
      </c>
      <c r="R27" s="88">
        <v>482239.89120999997</v>
      </c>
      <c r="S27" s="88">
        <v>601033.81999999995</v>
      </c>
      <c r="T27" s="88">
        <v>304738.39728999976</v>
      </c>
      <c r="U27" s="88">
        <v>1128890.1403999999</v>
      </c>
      <c r="V27" s="88">
        <v>884730.38</v>
      </c>
      <c r="W27" s="88">
        <v>909264.69</v>
      </c>
      <c r="X27" s="88">
        <v>257469</v>
      </c>
      <c r="Y27" s="80">
        <v>89801.711999999985</v>
      </c>
      <c r="Z27" s="73">
        <f t="shared" si="0"/>
        <v>12927584.240771739</v>
      </c>
    </row>
    <row r="28" spans="1:26" ht="13.7" customHeight="1">
      <c r="A28" s="79">
        <v>2009</v>
      </c>
      <c r="B28" s="87">
        <v>655581.14147999999</v>
      </c>
      <c r="C28" s="88">
        <v>1940719</v>
      </c>
      <c r="D28" s="88">
        <v>336405</v>
      </c>
      <c r="E28" s="88">
        <v>1220430.3985667711</v>
      </c>
      <c r="F28" s="88">
        <v>280140.06061726104</v>
      </c>
      <c r="G28" s="88">
        <v>416752.99</v>
      </c>
      <c r="H28" s="88">
        <v>606363.96209999989</v>
      </c>
      <c r="I28" s="88">
        <v>831202.53197000013</v>
      </c>
      <c r="J28" s="88">
        <v>372595.49223999999</v>
      </c>
      <c r="K28" s="88">
        <v>210206.66</v>
      </c>
      <c r="L28" s="88">
        <v>333944</v>
      </c>
      <c r="M28" s="88">
        <v>266863.25</v>
      </c>
      <c r="N28" s="88">
        <v>871154</v>
      </c>
      <c r="O28" s="88">
        <v>1014566</v>
      </c>
      <c r="P28" s="88">
        <v>836084.3129314403</v>
      </c>
      <c r="Q28" s="88">
        <v>262979.8869054119</v>
      </c>
      <c r="R28" s="88">
        <v>558569.62017203763</v>
      </c>
      <c r="S28" s="88">
        <v>490149</v>
      </c>
      <c r="T28" s="88">
        <v>537305.12114800001</v>
      </c>
      <c r="U28" s="88">
        <v>951611.14861999988</v>
      </c>
      <c r="V28" s="88">
        <v>783614</v>
      </c>
      <c r="W28" s="88">
        <v>834702.55698847305</v>
      </c>
      <c r="X28" s="88">
        <v>329651.8</v>
      </c>
      <c r="Y28" s="80">
        <v>59784.666259999998</v>
      </c>
      <c r="Z28" s="73">
        <f t="shared" si="0"/>
        <v>15001376.599999394</v>
      </c>
    </row>
    <row r="29" spans="1:26" ht="13.7" customHeight="1">
      <c r="A29" s="79">
        <v>2010</v>
      </c>
      <c r="B29" s="87">
        <v>1155218.2530799999</v>
      </c>
      <c r="C29" s="88">
        <v>2560063.0000000051</v>
      </c>
      <c r="D29" s="88">
        <v>400186.64368738997</v>
      </c>
      <c r="E29" s="88">
        <v>1597446.9796725956</v>
      </c>
      <c r="F29" s="88">
        <v>299664.14795097645</v>
      </c>
      <c r="G29" s="88">
        <v>760513.4</v>
      </c>
      <c r="H29" s="88">
        <v>833138.43676000019</v>
      </c>
      <c r="I29" s="88">
        <v>914377.45238399983</v>
      </c>
      <c r="J29" s="88">
        <v>542201.67058999999</v>
      </c>
      <c r="K29" s="88">
        <v>253217.1</v>
      </c>
      <c r="L29" s="88">
        <v>577105.97484030691</v>
      </c>
      <c r="M29" s="88">
        <v>342683.85</v>
      </c>
      <c r="N29" s="88">
        <v>1381443.06846</v>
      </c>
      <c r="O29" s="88">
        <v>1475734.1870643762</v>
      </c>
      <c r="P29" s="88">
        <v>940247.16303975391</v>
      </c>
      <c r="Q29" s="88">
        <v>372923.72593278548</v>
      </c>
      <c r="R29" s="88">
        <v>541197.95235797751</v>
      </c>
      <c r="S29" s="88">
        <v>540259.19999999995</v>
      </c>
      <c r="T29" s="88">
        <v>816290.02515700005</v>
      </c>
      <c r="U29" s="88">
        <v>1065399.1103100001</v>
      </c>
      <c r="V29" s="88">
        <v>858205.75637462793</v>
      </c>
      <c r="W29" s="88">
        <v>1613637.8933875766</v>
      </c>
      <c r="X29" s="88">
        <v>467744.09330000001</v>
      </c>
      <c r="Y29" s="80">
        <v>71186</v>
      </c>
      <c r="Z29" s="73">
        <f t="shared" si="0"/>
        <v>20380085.084349371</v>
      </c>
    </row>
    <row r="30" spans="1:26" ht="13.7" customHeight="1">
      <c r="A30" s="79">
        <v>2011</v>
      </c>
      <c r="B30" s="87">
        <v>1574619.890474448</v>
      </c>
      <c r="C30" s="88">
        <v>3202080</v>
      </c>
      <c r="D30" s="88">
        <v>551764.82372746198</v>
      </c>
      <c r="E30" s="88">
        <v>1962916.1279703837</v>
      </c>
      <c r="F30" s="88">
        <v>561401.60252257367</v>
      </c>
      <c r="G30" s="88">
        <v>994452.34662424948</v>
      </c>
      <c r="H30" s="88">
        <v>1083253.63225</v>
      </c>
      <c r="I30" s="88">
        <v>1468543.8477028615</v>
      </c>
      <c r="J30" s="88">
        <v>1221697.0248878973</v>
      </c>
      <c r="K30" s="88">
        <v>429885.75000000006</v>
      </c>
      <c r="L30" s="88">
        <v>675756.68655604543</v>
      </c>
      <c r="M30" s="88">
        <v>366940.7097399999</v>
      </c>
      <c r="N30" s="88">
        <v>2286585.4155700002</v>
      </c>
      <c r="O30" s="88">
        <v>1674529.0078082934</v>
      </c>
      <c r="P30" s="88">
        <v>1243000</v>
      </c>
      <c r="Q30" s="88">
        <v>496253.23295000009</v>
      </c>
      <c r="R30" s="88">
        <v>733007</v>
      </c>
      <c r="S30" s="88">
        <v>872669.60000000009</v>
      </c>
      <c r="T30" s="88">
        <v>969170.88620916312</v>
      </c>
      <c r="U30" s="88">
        <v>1601073.10277955</v>
      </c>
      <c r="V30" s="88">
        <v>1425435.0799631623</v>
      </c>
      <c r="W30" s="88">
        <v>1965646.0759668534</v>
      </c>
      <c r="X30" s="88">
        <v>716974.90707000007</v>
      </c>
      <c r="Y30" s="80">
        <v>118127.08242000001</v>
      </c>
      <c r="Z30" s="73">
        <f t="shared" si="0"/>
        <v>28195783.833192945</v>
      </c>
    </row>
    <row r="31" spans="1:26" ht="13.7" customHeight="1">
      <c r="A31" s="79">
        <v>2012</v>
      </c>
      <c r="B31" s="87">
        <v>1740364.1540399999</v>
      </c>
      <c r="C31" s="88">
        <v>3056070</v>
      </c>
      <c r="D31" s="88">
        <v>808732.772559028</v>
      </c>
      <c r="E31" s="88">
        <v>1908745.4348199998</v>
      </c>
      <c r="F31" s="88">
        <v>568283.92574399989</v>
      </c>
      <c r="G31" s="88">
        <v>1370202.9276427848</v>
      </c>
      <c r="H31" s="88">
        <v>1199216.9627400001</v>
      </c>
      <c r="I31" s="88">
        <v>1510605.0601787129</v>
      </c>
      <c r="J31" s="88">
        <v>2245755.3408397539</v>
      </c>
      <c r="K31" s="88">
        <v>823177.59</v>
      </c>
      <c r="L31" s="88">
        <v>848055.39001344203</v>
      </c>
      <c r="M31" s="88">
        <v>697220.57472952444</v>
      </c>
      <c r="N31" s="88">
        <v>1477412.8297420072</v>
      </c>
      <c r="O31" s="88">
        <v>1726114.1576499981</v>
      </c>
      <c r="P31" s="88">
        <v>1587811.7954226807</v>
      </c>
      <c r="Q31" s="88">
        <v>551106.58530999999</v>
      </c>
      <c r="R31" s="88">
        <v>888195.60999999987</v>
      </c>
      <c r="S31" s="88">
        <v>1132671.9000000001</v>
      </c>
      <c r="T31" s="88">
        <v>1173250.6478793377</v>
      </c>
      <c r="U31" s="88">
        <v>734092.49788999988</v>
      </c>
      <c r="V31" s="88">
        <v>1293725.4971847855</v>
      </c>
      <c r="W31" s="88">
        <v>2014907.3638010076</v>
      </c>
      <c r="X31" s="88">
        <v>1155961.7382011812</v>
      </c>
      <c r="Y31" s="80">
        <v>166631.88910000003</v>
      </c>
      <c r="Z31" s="73">
        <f t="shared" si="0"/>
        <v>30678312.64548824</v>
      </c>
    </row>
    <row r="32" spans="1:26" ht="13.7" customHeight="1">
      <c r="A32" s="79">
        <v>2013</v>
      </c>
      <c r="B32" s="87">
        <v>5643681.9570400007</v>
      </c>
      <c r="C32" s="88">
        <v>4238056.8913499983</v>
      </c>
      <c r="D32" s="88">
        <v>1035711.84782</v>
      </c>
      <c r="E32" s="88">
        <v>3002839.2151099998</v>
      </c>
      <c r="F32" s="88">
        <v>765964.55410999991</v>
      </c>
      <c r="G32" s="88">
        <v>1278455.5431599999</v>
      </c>
      <c r="H32" s="88">
        <v>1529851.3897200001</v>
      </c>
      <c r="I32" s="88">
        <v>2018487.4529000001</v>
      </c>
      <c r="J32" s="88">
        <v>2495003.0894944477</v>
      </c>
      <c r="K32" s="88">
        <v>697266.35016000015</v>
      </c>
      <c r="L32" s="88">
        <v>1134351.9787524012</v>
      </c>
      <c r="M32" s="88">
        <v>1033970.0577899999</v>
      </c>
      <c r="N32" s="88">
        <v>1571470.0462620293</v>
      </c>
      <c r="O32" s="88">
        <v>3157293.4181099995</v>
      </c>
      <c r="P32" s="88">
        <v>1801717.5972</v>
      </c>
      <c r="Q32" s="88">
        <v>616199.13552300003</v>
      </c>
      <c r="R32" s="88">
        <v>1032919.3243599997</v>
      </c>
      <c r="S32" s="88">
        <v>2104409.2420999999</v>
      </c>
      <c r="T32" s="88">
        <v>1437172.732675876</v>
      </c>
      <c r="U32" s="88">
        <v>1371426.69041</v>
      </c>
      <c r="V32" s="88">
        <v>1858358.19</v>
      </c>
      <c r="W32" s="88">
        <v>3425311.5437389994</v>
      </c>
      <c r="X32" s="88">
        <v>1248968.2022099996</v>
      </c>
      <c r="Y32" s="80">
        <v>268766.66196</v>
      </c>
      <c r="Z32" s="73">
        <f t="shared" si="0"/>
        <v>44767653.111956738</v>
      </c>
    </row>
    <row r="33" spans="1:26" ht="13.7" customHeight="1">
      <c r="A33" s="79">
        <v>2014</v>
      </c>
      <c r="B33" s="87">
        <v>4670487.3036800008</v>
      </c>
      <c r="C33" s="88">
        <v>5578813.9874635329</v>
      </c>
      <c r="D33" s="88">
        <v>1012145.7884015955</v>
      </c>
      <c r="E33" s="88">
        <v>4179073.069490002</v>
      </c>
      <c r="F33" s="88">
        <v>895579.4100935444</v>
      </c>
      <c r="G33" s="88">
        <v>2295267.2090114658</v>
      </c>
      <c r="H33" s="88">
        <v>2059479.7945700001</v>
      </c>
      <c r="I33" s="88">
        <v>2950605.1267069564</v>
      </c>
      <c r="J33" s="88">
        <v>2935563.8491731728</v>
      </c>
      <c r="K33" s="88">
        <v>1056710.2427008746</v>
      </c>
      <c r="L33" s="88">
        <v>1246817.6719999998</v>
      </c>
      <c r="M33" s="88">
        <v>1155874.3983806223</v>
      </c>
      <c r="N33" s="88">
        <v>3236603.7789798938</v>
      </c>
      <c r="O33" s="88">
        <v>3476129.6111066374</v>
      </c>
      <c r="P33" s="88">
        <v>2722179.6130415653</v>
      </c>
      <c r="Q33" s="88">
        <v>729197.92774000007</v>
      </c>
      <c r="R33" s="88">
        <v>1310130.1084199997</v>
      </c>
      <c r="S33" s="88">
        <v>2298170.9550921926</v>
      </c>
      <c r="T33" s="88">
        <v>1960869.6961181355</v>
      </c>
      <c r="U33" s="88">
        <v>1860067.6638778944</v>
      </c>
      <c r="V33" s="88">
        <v>2362369.88</v>
      </c>
      <c r="W33" s="88">
        <v>4391978.2013599994</v>
      </c>
      <c r="X33" s="88">
        <v>1912438.1445318058</v>
      </c>
      <c r="Y33" s="80">
        <v>449708.59327000013</v>
      </c>
      <c r="Z33" s="73">
        <f t="shared" si="0"/>
        <v>56746262.025209904</v>
      </c>
    </row>
    <row r="34" spans="1:26" ht="13.7" customHeight="1">
      <c r="A34" s="79">
        <v>2015</v>
      </c>
      <c r="B34" s="87">
        <v>6113802.3027399993</v>
      </c>
      <c r="C34" s="88">
        <v>10577140.932423884</v>
      </c>
      <c r="D34" s="88">
        <v>1534092.0792609083</v>
      </c>
      <c r="E34" s="88">
        <v>8044242.9130699988</v>
      </c>
      <c r="F34" s="88">
        <v>1186190</v>
      </c>
      <c r="G34" s="88">
        <v>3171951.6989489999</v>
      </c>
      <c r="H34" s="88">
        <v>2317995.7057800009</v>
      </c>
      <c r="I34" s="88">
        <v>3137700.5004312051</v>
      </c>
      <c r="J34" s="88">
        <v>3881526.8092917013</v>
      </c>
      <c r="K34" s="88">
        <v>1052976.07</v>
      </c>
      <c r="L34" s="88">
        <v>1032879.5785281034</v>
      </c>
      <c r="M34" s="88">
        <v>1388495.5794867089</v>
      </c>
      <c r="N34" s="88">
        <v>4504274.6499199998</v>
      </c>
      <c r="O34" s="88">
        <v>4978229.7658199985</v>
      </c>
      <c r="P34" s="88">
        <v>3543535.4001500006</v>
      </c>
      <c r="Q34" s="88">
        <v>1282140.47694</v>
      </c>
      <c r="R34" s="88">
        <v>1948893.6846600003</v>
      </c>
      <c r="S34" s="88">
        <v>2698755.3359399997</v>
      </c>
      <c r="T34" s="88">
        <v>2403752.6595876454</v>
      </c>
      <c r="U34" s="88">
        <v>3224351.2093350552</v>
      </c>
      <c r="V34" s="88">
        <v>3323651.37</v>
      </c>
      <c r="W34" s="88">
        <v>4975828.3189000003</v>
      </c>
      <c r="X34" s="88">
        <v>1893424.6013378829</v>
      </c>
      <c r="Y34" s="80">
        <v>725550.38530444156</v>
      </c>
      <c r="Z34" s="73">
        <f t="shared" si="0"/>
        <v>78941382.027856529</v>
      </c>
    </row>
    <row r="35" spans="1:26" ht="13.7" customHeight="1">
      <c r="A35" s="79">
        <v>2016</v>
      </c>
      <c r="B35" s="87">
        <v>9310457.4851099998</v>
      </c>
      <c r="C35" s="88">
        <v>17518983.02101</v>
      </c>
      <c r="D35" s="88">
        <v>1662728.6903898651</v>
      </c>
      <c r="E35" s="88">
        <v>10186708.999999998</v>
      </c>
      <c r="F35" s="88">
        <v>1517272.7023</v>
      </c>
      <c r="G35" s="88">
        <v>3588163.3986999998</v>
      </c>
      <c r="H35" s="88">
        <v>2640972.9648300004</v>
      </c>
      <c r="I35" s="88">
        <v>3265349.8776238933</v>
      </c>
      <c r="J35" s="88">
        <v>3499049.6030390477</v>
      </c>
      <c r="K35" s="88">
        <v>1626327.7899999998</v>
      </c>
      <c r="L35" s="88">
        <v>1659987.3966791134</v>
      </c>
      <c r="M35" s="88">
        <v>1347748.8089749613</v>
      </c>
      <c r="N35" s="88">
        <v>5051909.1542606363</v>
      </c>
      <c r="O35" s="88">
        <v>4693334.2369068014</v>
      </c>
      <c r="P35" s="88">
        <v>4659381.5856064577</v>
      </c>
      <c r="Q35" s="88">
        <v>1672197.0699100001</v>
      </c>
      <c r="R35" s="88">
        <v>2613275.36143</v>
      </c>
      <c r="S35" s="88">
        <v>3615398.1556899999</v>
      </c>
      <c r="T35" s="88">
        <v>3864640.4372503203</v>
      </c>
      <c r="U35" s="88">
        <v>1955739.2557577728</v>
      </c>
      <c r="V35" s="88">
        <v>6667167.7899999991</v>
      </c>
      <c r="W35" s="88">
        <v>5451192.3900597999</v>
      </c>
      <c r="X35" s="88">
        <v>2151364.3823141372</v>
      </c>
      <c r="Y35" s="80">
        <v>849659.80528501817</v>
      </c>
      <c r="Z35" s="73">
        <f t="shared" si="0"/>
        <v>101069010.36312783</v>
      </c>
    </row>
    <row r="36" spans="1:26" ht="13.7" customHeight="1">
      <c r="A36" s="79">
        <v>2017</v>
      </c>
      <c r="B36" s="87">
        <v>24657487.132920001</v>
      </c>
      <c r="C36" s="88">
        <v>25635352.159105834</v>
      </c>
      <c r="D36" s="88">
        <v>2521180.3187399996</v>
      </c>
      <c r="E36" s="88">
        <v>41187990.000000007</v>
      </c>
      <c r="F36" s="88">
        <v>2923567.8000000003</v>
      </c>
      <c r="G36" s="88">
        <v>3734230</v>
      </c>
      <c r="H36" s="88">
        <v>3601450.1766100004</v>
      </c>
      <c r="I36" s="88">
        <v>4372920.9753708523</v>
      </c>
      <c r="J36" s="88">
        <v>4623047.7693799995</v>
      </c>
      <c r="K36" s="88">
        <v>4147837.580835341</v>
      </c>
      <c r="L36" s="88">
        <v>3588862.4839286772</v>
      </c>
      <c r="M36" s="88">
        <v>3570349.8587959474</v>
      </c>
      <c r="N36" s="88">
        <v>10294800.495136539</v>
      </c>
      <c r="O36" s="88">
        <v>8560911.5555397365</v>
      </c>
      <c r="P36" s="88">
        <v>8498241.8929999992</v>
      </c>
      <c r="Q36" s="88">
        <v>2834998.84944</v>
      </c>
      <c r="R36" s="88">
        <v>3382698.49217</v>
      </c>
      <c r="S36" s="88">
        <v>7591966.0530299991</v>
      </c>
      <c r="T36" s="88">
        <v>3593672.9684328958</v>
      </c>
      <c r="U36" s="88">
        <v>4731503.4836100005</v>
      </c>
      <c r="V36" s="88">
        <v>14152050.000000002</v>
      </c>
      <c r="W36" s="88">
        <v>6883798.452564856</v>
      </c>
      <c r="X36" s="88">
        <v>3736807.0879553044</v>
      </c>
      <c r="Y36" s="80">
        <v>1482380.866745404</v>
      </c>
      <c r="Z36" s="73">
        <f t="shared" si="0"/>
        <v>200308106.45331144</v>
      </c>
    </row>
    <row r="37" spans="1:26" ht="13.7" customHeight="1">
      <c r="A37" s="79">
        <v>2018</v>
      </c>
      <c r="B37" s="87">
        <v>33272135.192920003</v>
      </c>
      <c r="C37" s="88">
        <v>24507528.412132233</v>
      </c>
      <c r="D37" s="88">
        <v>1992385.9052400002</v>
      </c>
      <c r="E37" s="88">
        <v>23892844.871514097</v>
      </c>
      <c r="F37" s="88">
        <v>2438211</v>
      </c>
      <c r="G37" s="88">
        <v>5095162.8255860172</v>
      </c>
      <c r="H37" s="88">
        <v>3560508.9905399997</v>
      </c>
      <c r="I37" s="88">
        <v>3720404.4021408386</v>
      </c>
      <c r="J37" s="88">
        <v>4397689.2067300007</v>
      </c>
      <c r="K37" s="88">
        <v>2688031.0211769519</v>
      </c>
      <c r="L37" s="88">
        <v>3625142.0552200004</v>
      </c>
      <c r="M37" s="88">
        <v>1279808.191341012</v>
      </c>
      <c r="N37" s="88">
        <v>7020959.469576655</v>
      </c>
      <c r="O37" s="88">
        <v>6424093.4047710737</v>
      </c>
      <c r="P37" s="88">
        <v>6285456.8518001819</v>
      </c>
      <c r="Q37" s="88">
        <v>1654440.972851</v>
      </c>
      <c r="R37" s="88">
        <v>3289759.3670000006</v>
      </c>
      <c r="S37" s="88">
        <v>4690090.29813</v>
      </c>
      <c r="T37" s="88">
        <v>3928746.9355147448</v>
      </c>
      <c r="U37" s="88">
        <v>2008288.0593472242</v>
      </c>
      <c r="V37" s="88">
        <v>11293278.35</v>
      </c>
      <c r="W37" s="88">
        <v>6047875.3654834153</v>
      </c>
      <c r="X37" s="88">
        <v>2866076.5289548882</v>
      </c>
      <c r="Y37" s="80">
        <v>1314789.1550552296</v>
      </c>
      <c r="Z37" s="73">
        <f t="shared" si="0"/>
        <v>167293706.83302554</v>
      </c>
    </row>
    <row r="38" spans="1:26" ht="13.7" customHeight="1">
      <c r="A38" s="79">
        <v>2019</v>
      </c>
      <c r="B38" s="87">
        <v>15654903.700219998</v>
      </c>
      <c r="C38" s="88">
        <v>69065448.17858775</v>
      </c>
      <c r="D38" s="88">
        <v>3477744.6263596793</v>
      </c>
      <c r="E38" s="88">
        <v>23307822.19276854</v>
      </c>
      <c r="F38" s="88">
        <v>4072631.2096002195</v>
      </c>
      <c r="G38" s="88">
        <v>4826842.9918806804</v>
      </c>
      <c r="H38" s="88">
        <v>5313747.0148150008</v>
      </c>
      <c r="I38" s="88">
        <v>6370755.1347468663</v>
      </c>
      <c r="J38" s="88">
        <v>5902133.9555949997</v>
      </c>
      <c r="K38" s="88">
        <v>4207801.1168299997</v>
      </c>
      <c r="L38" s="88">
        <v>5913503.3310722522</v>
      </c>
      <c r="M38" s="88">
        <v>2751731.661303333</v>
      </c>
      <c r="N38" s="88">
        <v>14119086.055361446</v>
      </c>
      <c r="O38" s="88">
        <v>13023365.497960499</v>
      </c>
      <c r="P38" s="88">
        <v>13511578.193999998</v>
      </c>
      <c r="Q38" s="88">
        <v>6133750.1786699984</v>
      </c>
      <c r="R38" s="88">
        <v>5766537.926599999</v>
      </c>
      <c r="S38" s="88">
        <v>10422635.535930002</v>
      </c>
      <c r="T38" s="88">
        <v>6816491.1215555388</v>
      </c>
      <c r="U38" s="88">
        <v>5781381.6870249994</v>
      </c>
      <c r="V38" s="88">
        <v>17294976.04391</v>
      </c>
      <c r="W38" s="88">
        <v>9926592.5488347691</v>
      </c>
      <c r="X38" s="88">
        <v>5432054.7229110738</v>
      </c>
      <c r="Y38" s="80">
        <v>1233798.9043535588</v>
      </c>
      <c r="Z38" s="73">
        <f t="shared" si="0"/>
        <v>260327313.53089124</v>
      </c>
    </row>
    <row r="39" spans="1:26" ht="13.7" customHeight="1">
      <c r="A39" s="79">
        <v>2020</v>
      </c>
      <c r="B39" s="87">
        <v>14112807.62841</v>
      </c>
      <c r="C39" s="88">
        <v>91107993.686716303</v>
      </c>
      <c r="D39" s="88">
        <v>6000394.4994073045</v>
      </c>
      <c r="E39" s="88">
        <v>12939315.742995901</v>
      </c>
      <c r="F39" s="88">
        <v>5647840.0000000009</v>
      </c>
      <c r="G39" s="88">
        <v>7283428.7043041121</v>
      </c>
      <c r="H39" s="88">
        <v>7113257.0806700001</v>
      </c>
      <c r="I39" s="88">
        <v>7251534.9567952808</v>
      </c>
      <c r="J39" s="88">
        <v>8053284.7654000008</v>
      </c>
      <c r="K39" s="88">
        <v>6929389.7643040773</v>
      </c>
      <c r="L39" s="88">
        <v>8522952.0670600012</v>
      </c>
      <c r="M39" s="88">
        <v>5445533.5838800017</v>
      </c>
      <c r="N39" s="88">
        <v>18679779.123003975</v>
      </c>
      <c r="O39" s="88">
        <v>19516237.169024907</v>
      </c>
      <c r="P39" s="88">
        <v>14352116.301999999</v>
      </c>
      <c r="Q39" s="88">
        <v>5692413.1647088761</v>
      </c>
      <c r="R39" s="88">
        <v>5032832.7444700003</v>
      </c>
      <c r="S39" s="88">
        <v>12486070.568239998</v>
      </c>
      <c r="T39" s="88">
        <v>8522777.7400593683</v>
      </c>
      <c r="U39" s="88">
        <v>7973653.0130718993</v>
      </c>
      <c r="V39" s="88">
        <v>14714917.384949995</v>
      </c>
      <c r="W39" s="88">
        <v>13906555.12897883</v>
      </c>
      <c r="X39" s="88">
        <v>3743375.5129750092</v>
      </c>
      <c r="Y39" s="80">
        <v>3385266.7701856103</v>
      </c>
      <c r="Z39" s="73">
        <f t="shared" si="0"/>
        <v>308413727.10161144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AC5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9.140625" defaultRowHeight="12.75"/>
  <cols>
    <col min="1" max="1" width="15.140625" style="16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140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Deuda Pública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156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1821</v>
      </c>
      <c r="C8" s="57" t="s">
        <v>1822</v>
      </c>
      <c r="D8" s="57" t="s">
        <v>1823</v>
      </c>
      <c r="E8" s="64" t="s">
        <v>1824</v>
      </c>
      <c r="F8" s="57" t="s">
        <v>1825</v>
      </c>
      <c r="G8" s="57" t="s">
        <v>1826</v>
      </c>
      <c r="H8" s="64" t="s">
        <v>1827</v>
      </c>
      <c r="I8" s="57" t="s">
        <v>1828</v>
      </c>
      <c r="J8" s="57" t="s">
        <v>1829</v>
      </c>
      <c r="K8" s="64" t="s">
        <v>1830</v>
      </c>
      <c r="L8" s="57" t="s">
        <v>1831</v>
      </c>
      <c r="M8" s="57" t="s">
        <v>1832</v>
      </c>
      <c r="N8" s="64" t="s">
        <v>1833</v>
      </c>
      <c r="O8" s="57" t="s">
        <v>1834</v>
      </c>
      <c r="P8" s="57" t="s">
        <v>1835</v>
      </c>
      <c r="Q8" s="64" t="s">
        <v>1836</v>
      </c>
      <c r="R8" s="57" t="s">
        <v>1837</v>
      </c>
      <c r="S8" s="57" t="s">
        <v>1838</v>
      </c>
      <c r="T8" s="57" t="s">
        <v>1839</v>
      </c>
      <c r="U8" s="57" t="s">
        <v>1840</v>
      </c>
      <c r="V8" s="57" t="s">
        <v>1841</v>
      </c>
      <c r="W8" s="57" t="s">
        <v>1842</v>
      </c>
      <c r="X8" s="57" t="s">
        <v>1843</v>
      </c>
      <c r="Y8" s="57" t="s">
        <v>1844</v>
      </c>
      <c r="Z8" s="66" t="s">
        <v>1845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 thickBot="1">
      <c r="A10" s="68">
        <v>1991</v>
      </c>
      <c r="B10" s="118">
        <v>47916.171999999999</v>
      </c>
      <c r="C10" s="70">
        <v>22000</v>
      </c>
      <c r="D10" s="70">
        <v>9167.7000000000007</v>
      </c>
      <c r="E10" s="70">
        <v>46010</v>
      </c>
      <c r="F10" s="138"/>
      <c r="G10" s="70">
        <v>501.36</v>
      </c>
      <c r="H10" s="70">
        <v>1480.5</v>
      </c>
      <c r="I10" s="70">
        <v>8277.27</v>
      </c>
      <c r="J10" s="70">
        <v>19185.555899999999</v>
      </c>
      <c r="K10" s="70">
        <v>14134.7</v>
      </c>
      <c r="L10" s="70">
        <v>228.5</v>
      </c>
      <c r="M10" s="70">
        <v>1147.0999999999999</v>
      </c>
      <c r="N10" s="70">
        <v>500</v>
      </c>
      <c r="O10" s="70">
        <v>1138.7</v>
      </c>
      <c r="P10" s="70">
        <v>9851.7000000000007</v>
      </c>
      <c r="Q10" s="70">
        <v>584.5</v>
      </c>
      <c r="R10" s="70">
        <v>17869.8</v>
      </c>
      <c r="S10" s="70">
        <v>1777.8</v>
      </c>
      <c r="T10" s="138"/>
      <c r="U10" s="70">
        <v>7052.0729999999994</v>
      </c>
      <c r="V10" s="70">
        <v>38070.199999999997</v>
      </c>
      <c r="W10" s="70">
        <v>329.7</v>
      </c>
      <c r="X10" s="70">
        <v>18081.7</v>
      </c>
      <c r="Y10" s="70">
        <v>1183.3</v>
      </c>
      <c r="Z10" s="71">
        <f>SUM(B10:Y10)</f>
        <v>266488.3309</v>
      </c>
    </row>
    <row r="11" spans="1:26" ht="13.7" customHeight="1" thickBot="1">
      <c r="A11" s="79">
        <v>1992</v>
      </c>
      <c r="B11" s="87">
        <v>51280.453500000003</v>
      </c>
      <c r="C11" s="88">
        <v>161483</v>
      </c>
      <c r="D11" s="88">
        <v>8465.5682500000003</v>
      </c>
      <c r="E11" s="88">
        <v>42628.754260000002</v>
      </c>
      <c r="F11" s="119">
        <v>3796.34</v>
      </c>
      <c r="G11" s="88">
        <v>685.34</v>
      </c>
      <c r="H11" s="88">
        <v>10549.705</v>
      </c>
      <c r="I11" s="88">
        <v>2414.39489</v>
      </c>
      <c r="J11" s="88">
        <v>17266.893</v>
      </c>
      <c r="K11" s="88">
        <v>115.28</v>
      </c>
      <c r="L11" s="88">
        <v>158</v>
      </c>
      <c r="M11" s="88">
        <v>1995</v>
      </c>
      <c r="N11" s="88">
        <v>15653.864</v>
      </c>
      <c r="O11" s="88">
        <v>33.799999999999997</v>
      </c>
      <c r="P11" s="88">
        <v>5952</v>
      </c>
      <c r="Q11" s="88">
        <v>16424</v>
      </c>
      <c r="R11" s="88">
        <v>6956.23477</v>
      </c>
      <c r="S11" s="88">
        <v>1525</v>
      </c>
      <c r="T11" s="124"/>
      <c r="U11" s="88">
        <v>732.45</v>
      </c>
      <c r="V11" s="88">
        <v>1358.14418</v>
      </c>
      <c r="W11" s="88">
        <v>235</v>
      </c>
      <c r="X11" s="88">
        <v>3547.4</v>
      </c>
      <c r="Y11" s="80">
        <v>187.14555999999999</v>
      </c>
      <c r="Z11" s="73">
        <f>SUM(B11:Y11)</f>
        <v>353443.76741000009</v>
      </c>
    </row>
    <row r="12" spans="1:26" ht="13.7" customHeight="1">
      <c r="A12" s="79">
        <v>1993</v>
      </c>
      <c r="B12" s="87">
        <v>19570</v>
      </c>
      <c r="C12" s="88">
        <v>145000</v>
      </c>
      <c r="D12" s="88">
        <v>1739</v>
      </c>
      <c r="E12" s="88">
        <v>86091</v>
      </c>
      <c r="F12" s="88">
        <v>15744.38608</v>
      </c>
      <c r="G12" s="88">
        <v>750.6</v>
      </c>
      <c r="H12" s="88">
        <v>20355.128659999998</v>
      </c>
      <c r="I12" s="88">
        <v>4290.5623699999996</v>
      </c>
      <c r="J12" s="88">
        <v>30236.163</v>
      </c>
      <c r="K12" s="88">
        <v>23522.6</v>
      </c>
      <c r="L12" s="88">
        <v>2383</v>
      </c>
      <c r="M12" s="88">
        <v>851.1</v>
      </c>
      <c r="N12" s="88">
        <v>8470</v>
      </c>
      <c r="O12" s="88">
        <v>4121</v>
      </c>
      <c r="P12" s="88">
        <v>8769.39</v>
      </c>
      <c r="Q12" s="88">
        <v>61919</v>
      </c>
      <c r="R12" s="88">
        <v>6886.41</v>
      </c>
      <c r="S12" s="88">
        <v>6004.7</v>
      </c>
      <c r="T12" s="119">
        <v>49.948570000000004</v>
      </c>
      <c r="U12" s="88">
        <v>124.88969</v>
      </c>
      <c r="V12" s="88">
        <v>1119</v>
      </c>
      <c r="W12" s="88">
        <v>18412.5</v>
      </c>
      <c r="X12" s="88">
        <v>4645</v>
      </c>
      <c r="Y12" s="80">
        <v>0.59513000000000005</v>
      </c>
      <c r="Z12" s="73">
        <f t="shared" ref="Z12:Z39" si="0">SUM(B12:Y12)</f>
        <v>471055.97349999991</v>
      </c>
    </row>
    <row r="13" spans="1:26" ht="13.7" customHeight="1">
      <c r="A13" s="79">
        <v>1994</v>
      </c>
      <c r="B13" s="87">
        <v>99079</v>
      </c>
      <c r="C13" s="88">
        <v>151000</v>
      </c>
      <c r="D13" s="88">
        <v>13253.806999999997</v>
      </c>
      <c r="E13" s="88">
        <v>112758</v>
      </c>
      <c r="F13" s="88">
        <v>20266.689999999999</v>
      </c>
      <c r="G13" s="88">
        <v>5589.4</v>
      </c>
      <c r="H13" s="88">
        <v>6058</v>
      </c>
      <c r="I13" s="88">
        <v>23764</v>
      </c>
      <c r="J13" s="88">
        <v>52748.5</v>
      </c>
      <c r="K13" s="88">
        <v>667.71500000000003</v>
      </c>
      <c r="L13" s="88">
        <v>341</v>
      </c>
      <c r="M13" s="88">
        <v>467.08600000000001</v>
      </c>
      <c r="N13" s="88">
        <v>13902.987999999999</v>
      </c>
      <c r="O13" s="88">
        <v>5737.9</v>
      </c>
      <c r="P13" s="88">
        <v>25457.5</v>
      </c>
      <c r="Q13" s="88">
        <v>7191</v>
      </c>
      <c r="R13" s="88">
        <v>5588.49</v>
      </c>
      <c r="S13" s="88">
        <v>5162</v>
      </c>
      <c r="T13" s="88">
        <v>100.51373</v>
      </c>
      <c r="U13" s="88">
        <v>502.18121000000002</v>
      </c>
      <c r="V13" s="88">
        <v>3222.567</v>
      </c>
      <c r="W13" s="88">
        <v>12742.042000000001</v>
      </c>
      <c r="X13" s="88">
        <v>5442</v>
      </c>
      <c r="Y13" s="80">
        <v>0.17299999999999999</v>
      </c>
      <c r="Z13" s="73">
        <f t="shared" si="0"/>
        <v>571042.55294000008</v>
      </c>
    </row>
    <row r="14" spans="1:26" ht="13.7" customHeight="1">
      <c r="A14" s="79">
        <v>1995</v>
      </c>
      <c r="B14" s="87">
        <v>77967.904909999997</v>
      </c>
      <c r="C14" s="88">
        <v>150081.00664000001</v>
      </c>
      <c r="D14" s="88">
        <v>6975</v>
      </c>
      <c r="E14" s="88">
        <v>122665.10579</v>
      </c>
      <c r="F14" s="88">
        <v>27217.616000000002</v>
      </c>
      <c r="G14" s="88">
        <v>17600</v>
      </c>
      <c r="H14" s="88">
        <v>15931.5</v>
      </c>
      <c r="I14" s="88">
        <v>53170.331610000001</v>
      </c>
      <c r="J14" s="88">
        <v>51053.547999999995</v>
      </c>
      <c r="K14" s="88">
        <v>12475</v>
      </c>
      <c r="L14" s="88">
        <v>826</v>
      </c>
      <c r="M14" s="88">
        <v>366.94099999999997</v>
      </c>
      <c r="N14" s="88">
        <v>56955.118000000002</v>
      </c>
      <c r="O14" s="88">
        <v>3645.0230299999998</v>
      </c>
      <c r="P14" s="88">
        <v>17367</v>
      </c>
      <c r="Q14" s="88">
        <v>35300</v>
      </c>
      <c r="R14" s="88">
        <v>11727.75546</v>
      </c>
      <c r="S14" s="88">
        <v>13838.57892</v>
      </c>
      <c r="T14" s="88">
        <v>0</v>
      </c>
      <c r="U14" s="88">
        <v>459.99468999999999</v>
      </c>
      <c r="V14" s="88">
        <v>6485.1957499999999</v>
      </c>
      <c r="W14" s="88">
        <v>21025.214</v>
      </c>
      <c r="X14" s="88">
        <v>17724</v>
      </c>
      <c r="Y14" s="80">
        <v>0</v>
      </c>
      <c r="Z14" s="73">
        <f t="shared" si="0"/>
        <v>720857.83380000002</v>
      </c>
    </row>
    <row r="15" spans="1:26" ht="13.7" customHeight="1">
      <c r="A15" s="79">
        <v>1996</v>
      </c>
      <c r="B15" s="87">
        <v>139505.90977</v>
      </c>
      <c r="C15" s="88">
        <v>290246.05681999994</v>
      </c>
      <c r="D15" s="88">
        <v>15582.432269999999</v>
      </c>
      <c r="E15" s="88">
        <v>95514.477760000009</v>
      </c>
      <c r="F15" s="88">
        <v>9972.0433699999994</v>
      </c>
      <c r="G15" s="88">
        <v>21969.3</v>
      </c>
      <c r="H15" s="88">
        <v>20767.27693</v>
      </c>
      <c r="I15" s="88">
        <v>68038.612999999998</v>
      </c>
      <c r="J15" s="88">
        <v>59969.987589999997</v>
      </c>
      <c r="K15" s="88">
        <v>20817.25187</v>
      </c>
      <c r="L15" s="88">
        <v>1690.18622</v>
      </c>
      <c r="M15" s="88">
        <v>3565.21</v>
      </c>
      <c r="N15" s="88">
        <v>44190</v>
      </c>
      <c r="O15" s="88">
        <v>25062.799949999997</v>
      </c>
      <c r="P15" s="88">
        <v>35832.336000000003</v>
      </c>
      <c r="Q15" s="88">
        <v>44134.3</v>
      </c>
      <c r="R15" s="88">
        <v>22875.183129999998</v>
      </c>
      <c r="S15" s="88">
        <v>12796.153</v>
      </c>
      <c r="T15" s="88">
        <v>0</v>
      </c>
      <c r="U15" s="88">
        <v>525.59316999999999</v>
      </c>
      <c r="V15" s="88">
        <v>17982.480060000002</v>
      </c>
      <c r="W15" s="88">
        <v>21000</v>
      </c>
      <c r="X15" s="88">
        <v>30661</v>
      </c>
      <c r="Y15" s="80">
        <v>1255.7566999999999</v>
      </c>
      <c r="Z15" s="73">
        <f t="shared" si="0"/>
        <v>1003954.3476100003</v>
      </c>
    </row>
    <row r="16" spans="1:26" ht="13.7" customHeight="1">
      <c r="A16" s="79">
        <v>1997</v>
      </c>
      <c r="B16" s="87">
        <v>126379.66615</v>
      </c>
      <c r="C16" s="88">
        <v>229980.01701000001</v>
      </c>
      <c r="D16" s="88">
        <v>19421.37671</v>
      </c>
      <c r="E16" s="88">
        <v>81812.616999999998</v>
      </c>
      <c r="F16" s="88">
        <v>22530.086779999998</v>
      </c>
      <c r="G16" s="88">
        <v>29739.599999999999</v>
      </c>
      <c r="H16" s="88">
        <v>19872.817289999999</v>
      </c>
      <c r="I16" s="88">
        <v>55379.966</v>
      </c>
      <c r="J16" s="88">
        <v>59578.034189999998</v>
      </c>
      <c r="K16" s="88">
        <v>20937.906950000001</v>
      </c>
      <c r="L16" s="88">
        <v>4455.7129999999997</v>
      </c>
      <c r="M16" s="88">
        <v>3312.5833899999998</v>
      </c>
      <c r="N16" s="88">
        <v>106430</v>
      </c>
      <c r="O16" s="88">
        <v>28600</v>
      </c>
      <c r="P16" s="88">
        <v>17771.702300000001</v>
      </c>
      <c r="Q16" s="88">
        <v>53374.379000000001</v>
      </c>
      <c r="R16" s="88">
        <v>23294.37558</v>
      </c>
      <c r="S16" s="88">
        <v>27738.433000000001</v>
      </c>
      <c r="T16" s="88">
        <v>3587.36</v>
      </c>
      <c r="U16" s="88">
        <v>1678.05448</v>
      </c>
      <c r="V16" s="88">
        <v>28216.917959999999</v>
      </c>
      <c r="W16" s="88">
        <v>25749.915850000001</v>
      </c>
      <c r="X16" s="88">
        <v>56426</v>
      </c>
      <c r="Y16" s="80">
        <v>5942.4070599999995</v>
      </c>
      <c r="Z16" s="73">
        <f t="shared" si="0"/>
        <v>1052209.9297</v>
      </c>
    </row>
    <row r="17" spans="1:26" ht="13.7" customHeight="1">
      <c r="A17" s="79">
        <v>1998</v>
      </c>
      <c r="B17" s="87">
        <v>101426.7121</v>
      </c>
      <c r="C17" s="88">
        <v>214720.67612999998</v>
      </c>
      <c r="D17" s="88">
        <v>24439.99524</v>
      </c>
      <c r="E17" s="88">
        <v>127689.43705000001</v>
      </c>
      <c r="F17" s="88">
        <v>43384.210460000002</v>
      </c>
      <c r="G17" s="88">
        <v>40329.5</v>
      </c>
      <c r="H17" s="88">
        <v>40137.966000000008</v>
      </c>
      <c r="I17" s="88">
        <v>50451.546419999999</v>
      </c>
      <c r="J17" s="88">
        <v>44312.756529999999</v>
      </c>
      <c r="K17" s="88">
        <v>32639.733309999996</v>
      </c>
      <c r="L17" s="88">
        <v>4538.2156500000001</v>
      </c>
      <c r="M17" s="88">
        <v>3459.0511500000002</v>
      </c>
      <c r="N17" s="88">
        <v>107510</v>
      </c>
      <c r="O17" s="88">
        <v>23460.378909999999</v>
      </c>
      <c r="P17" s="88">
        <v>13587.89934</v>
      </c>
      <c r="Q17" s="88">
        <v>73082</v>
      </c>
      <c r="R17" s="88">
        <v>33257.909740000003</v>
      </c>
      <c r="S17" s="88">
        <v>32724.465000000004</v>
      </c>
      <c r="T17" s="88">
        <v>4162.17</v>
      </c>
      <c r="U17" s="88">
        <v>492.31184999999999</v>
      </c>
      <c r="V17" s="88">
        <v>36063.926119999996</v>
      </c>
      <c r="W17" s="88">
        <v>56904.557650000002</v>
      </c>
      <c r="X17" s="88">
        <v>69484.340500000006</v>
      </c>
      <c r="Y17" s="80">
        <v>11851</v>
      </c>
      <c r="Z17" s="73">
        <f t="shared" si="0"/>
        <v>1190110.7591500003</v>
      </c>
    </row>
    <row r="18" spans="1:26" ht="13.7" customHeight="1">
      <c r="A18" s="79">
        <v>1999</v>
      </c>
      <c r="B18" s="87">
        <v>114143</v>
      </c>
      <c r="C18" s="88">
        <v>260137.15811000002</v>
      </c>
      <c r="D18" s="88">
        <v>33376.189599999998</v>
      </c>
      <c r="E18" s="88">
        <v>138899.99733000001</v>
      </c>
      <c r="F18" s="88">
        <v>59791.165269999998</v>
      </c>
      <c r="G18" s="88">
        <v>72026.2</v>
      </c>
      <c r="H18" s="88">
        <v>57280.781999999999</v>
      </c>
      <c r="I18" s="88">
        <v>57460.746999999996</v>
      </c>
      <c r="J18" s="88">
        <v>93224.267999999996</v>
      </c>
      <c r="K18" s="88">
        <v>47211.756289999998</v>
      </c>
      <c r="L18" s="88">
        <v>8015.6417700000002</v>
      </c>
      <c r="M18" s="88">
        <v>6545.6370700000007</v>
      </c>
      <c r="N18" s="88">
        <v>84300</v>
      </c>
      <c r="O18" s="88">
        <v>49400</v>
      </c>
      <c r="P18" s="88">
        <v>43162.939270000003</v>
      </c>
      <c r="Q18" s="88">
        <v>79482.922000000006</v>
      </c>
      <c r="R18" s="88">
        <v>36780.414130000005</v>
      </c>
      <c r="S18" s="88">
        <v>36120.720220000003</v>
      </c>
      <c r="T18" s="88">
        <v>5209.2</v>
      </c>
      <c r="U18" s="88">
        <v>4159.2361899999996</v>
      </c>
      <c r="V18" s="88">
        <v>43265.480260000004</v>
      </c>
      <c r="W18" s="88">
        <v>16397.416570000001</v>
      </c>
      <c r="X18" s="88">
        <v>72664</v>
      </c>
      <c r="Y18" s="80">
        <v>12387</v>
      </c>
      <c r="Z18" s="73">
        <f t="shared" si="0"/>
        <v>1431441.87108</v>
      </c>
    </row>
    <row r="19" spans="1:26" ht="13.7" customHeight="1">
      <c r="A19" s="79">
        <v>2000</v>
      </c>
      <c r="B19" s="87">
        <v>88735.563949999996</v>
      </c>
      <c r="C19" s="88">
        <v>384662.24028999999</v>
      </c>
      <c r="D19" s="88">
        <v>48880.004849999998</v>
      </c>
      <c r="E19" s="88">
        <v>94318.555000000008</v>
      </c>
      <c r="F19" s="88">
        <v>62341.176829999997</v>
      </c>
      <c r="G19" s="88">
        <v>111367</v>
      </c>
      <c r="H19" s="88">
        <v>48912.493000000002</v>
      </c>
      <c r="I19" s="88">
        <v>97943.968299999993</v>
      </c>
      <c r="J19" s="88">
        <v>121276.86245</v>
      </c>
      <c r="K19" s="88">
        <v>76970.792879999994</v>
      </c>
      <c r="L19" s="88">
        <v>7043.8354300000001</v>
      </c>
      <c r="M19" s="88">
        <v>14840.419879999999</v>
      </c>
      <c r="N19" s="88">
        <v>97362.23</v>
      </c>
      <c r="O19" s="88">
        <v>95557.867625724117</v>
      </c>
      <c r="P19" s="88">
        <v>78279.459900000002</v>
      </c>
      <c r="Q19" s="88">
        <v>96004.469790000003</v>
      </c>
      <c r="R19" s="88">
        <v>63393.223860000006</v>
      </c>
      <c r="S19" s="88">
        <v>59084</v>
      </c>
      <c r="T19" s="88">
        <v>5748.85</v>
      </c>
      <c r="U19" s="88">
        <v>17920.85226</v>
      </c>
      <c r="V19" s="88">
        <v>68242.23</v>
      </c>
      <c r="W19" s="88">
        <v>28975.349269999999</v>
      </c>
      <c r="X19" s="88">
        <v>86218</v>
      </c>
      <c r="Y19" s="80">
        <v>18041.454950000003</v>
      </c>
      <c r="Z19" s="73">
        <f t="shared" si="0"/>
        <v>1872120.900515724</v>
      </c>
    </row>
    <row r="20" spans="1:26" ht="13.7" customHeight="1">
      <c r="A20" s="79">
        <v>2001</v>
      </c>
      <c r="B20" s="87">
        <v>69170.89</v>
      </c>
      <c r="C20" s="88">
        <v>584352.94646000001</v>
      </c>
      <c r="D20" s="88">
        <v>53095.535660000001</v>
      </c>
      <c r="E20" s="88">
        <v>203526.14005016859</v>
      </c>
      <c r="F20" s="88">
        <v>62586.553949999994</v>
      </c>
      <c r="G20" s="88">
        <v>137735.29999999999</v>
      </c>
      <c r="H20" s="88">
        <v>55874.779000000002</v>
      </c>
      <c r="I20" s="88">
        <v>127678.95745</v>
      </c>
      <c r="J20" s="88">
        <v>157447.77541</v>
      </c>
      <c r="K20" s="88">
        <v>114363.10021</v>
      </c>
      <c r="L20" s="88">
        <v>9975.8392000000003</v>
      </c>
      <c r="M20" s="88">
        <v>28357.724299999998</v>
      </c>
      <c r="N20" s="88">
        <v>119048.0674</v>
      </c>
      <c r="O20" s="88">
        <v>113110</v>
      </c>
      <c r="P20" s="88">
        <v>86712.004000000001</v>
      </c>
      <c r="Q20" s="88">
        <v>116991.23314</v>
      </c>
      <c r="R20" s="88">
        <v>63979.480130000004</v>
      </c>
      <c r="S20" s="88">
        <v>75889.781999999992</v>
      </c>
      <c r="T20" s="88">
        <v>8377.56</v>
      </c>
      <c r="U20" s="88">
        <v>16010.240438315115</v>
      </c>
      <c r="V20" s="88">
        <v>63200.03645</v>
      </c>
      <c r="W20" s="88">
        <v>25404.2</v>
      </c>
      <c r="X20" s="88">
        <v>110130</v>
      </c>
      <c r="Y20" s="80">
        <v>18582.508000000002</v>
      </c>
      <c r="Z20" s="73">
        <f t="shared" si="0"/>
        <v>2421600.6532484842</v>
      </c>
    </row>
    <row r="21" spans="1:26" ht="13.7" customHeight="1">
      <c r="A21" s="79">
        <v>2002</v>
      </c>
      <c r="B21" s="87">
        <v>50753.420814958954</v>
      </c>
      <c r="C21" s="88">
        <v>444854.89654041699</v>
      </c>
      <c r="D21" s="88">
        <v>15675.651845727465</v>
      </c>
      <c r="E21" s="88">
        <v>115867.46163012691</v>
      </c>
      <c r="F21" s="88">
        <v>44560.04613502798</v>
      </c>
      <c r="G21" s="88">
        <v>50351.39295838133</v>
      </c>
      <c r="H21" s="88">
        <v>38439.633526490084</v>
      </c>
      <c r="I21" s="88">
        <v>43640.743619105575</v>
      </c>
      <c r="J21" s="88">
        <v>42578.365070896223</v>
      </c>
      <c r="K21" s="88">
        <v>35392.549173319647</v>
      </c>
      <c r="L21" s="88">
        <v>20707.110261159251</v>
      </c>
      <c r="M21" s="88">
        <v>14321.261009742375</v>
      </c>
      <c r="N21" s="88">
        <v>120840.55656110923</v>
      </c>
      <c r="O21" s="88">
        <v>58765.154489807668</v>
      </c>
      <c r="P21" s="88">
        <v>22920.62401704257</v>
      </c>
      <c r="Q21" s="88">
        <v>60735.764023476011</v>
      </c>
      <c r="R21" s="88">
        <v>31172.730913043062</v>
      </c>
      <c r="S21" s="88">
        <v>44765.246596731187</v>
      </c>
      <c r="T21" s="88">
        <v>4856.4030279739691</v>
      </c>
      <c r="U21" s="88">
        <v>15210.154720121622</v>
      </c>
      <c r="V21" s="88">
        <v>97652.505512798234</v>
      </c>
      <c r="W21" s="88">
        <v>16354.601780991843</v>
      </c>
      <c r="X21" s="88">
        <v>76928.491970754418</v>
      </c>
      <c r="Y21" s="80">
        <v>10344.613033403532</v>
      </c>
      <c r="Z21" s="73">
        <f t="shared" si="0"/>
        <v>1477689.3792326062</v>
      </c>
    </row>
    <row r="22" spans="1:26" ht="13.7" customHeight="1">
      <c r="A22" s="79">
        <v>2003</v>
      </c>
      <c r="B22" s="87">
        <v>123850.23794573999</v>
      </c>
      <c r="C22" s="88">
        <v>500909.24913844222</v>
      </c>
      <c r="D22" s="88">
        <v>26891.481224192481</v>
      </c>
      <c r="E22" s="88">
        <v>165946.47807829906</v>
      </c>
      <c r="F22" s="88">
        <v>48003</v>
      </c>
      <c r="G22" s="88">
        <v>89960.431419266679</v>
      </c>
      <c r="H22" s="88">
        <v>36433.368925048802</v>
      </c>
      <c r="I22" s="88">
        <v>67496.224360623135</v>
      </c>
      <c r="J22" s="88">
        <v>60143.053760453869</v>
      </c>
      <c r="K22" s="88">
        <v>54273.728013341301</v>
      </c>
      <c r="L22" s="88">
        <v>15358.094781719477</v>
      </c>
      <c r="M22" s="88">
        <v>17567.093608090505</v>
      </c>
      <c r="N22" s="88">
        <v>140378.60098845555</v>
      </c>
      <c r="O22" s="88">
        <v>60313.322139604927</v>
      </c>
      <c r="P22" s="88">
        <v>51926.585308808804</v>
      </c>
      <c r="Q22" s="88">
        <v>65274.442215420378</v>
      </c>
      <c r="R22" s="88">
        <v>46603.067512492649</v>
      </c>
      <c r="S22" s="88">
        <v>41008.116553294662</v>
      </c>
      <c r="T22" s="88">
        <v>3451.90020156935</v>
      </c>
      <c r="U22" s="88">
        <v>12366.825514055989</v>
      </c>
      <c r="V22" s="88">
        <v>64325.068738421563</v>
      </c>
      <c r="W22" s="88">
        <v>42723.563123900349</v>
      </c>
      <c r="X22" s="88">
        <v>63757.521952902171</v>
      </c>
      <c r="Y22" s="80">
        <v>8202.5422651124372</v>
      </c>
      <c r="Z22" s="73">
        <f t="shared" si="0"/>
        <v>1807163.9977692566</v>
      </c>
    </row>
    <row r="23" spans="1:26" ht="13.7" customHeight="1">
      <c r="A23" s="79">
        <v>2004</v>
      </c>
      <c r="B23" s="87">
        <v>127077.64201828001</v>
      </c>
      <c r="C23" s="88">
        <v>432709.999726724</v>
      </c>
      <c r="D23" s="88">
        <v>24095.482987499898</v>
      </c>
      <c r="E23" s="88">
        <v>148204.43662191398</v>
      </c>
      <c r="F23" s="88">
        <v>52026.714532651007</v>
      </c>
      <c r="G23" s="88">
        <v>67617.264036882669</v>
      </c>
      <c r="H23" s="88">
        <v>32213.246523470872</v>
      </c>
      <c r="I23" s="88">
        <v>66024.003626989332</v>
      </c>
      <c r="J23" s="88">
        <v>50466.362556658169</v>
      </c>
      <c r="K23" s="88">
        <v>50001.461798342454</v>
      </c>
      <c r="L23" s="88">
        <v>17085.208288021604</v>
      </c>
      <c r="M23" s="88">
        <v>18587.438357509494</v>
      </c>
      <c r="N23" s="88">
        <v>117527.38738833208</v>
      </c>
      <c r="O23" s="88">
        <v>47423.556442296598</v>
      </c>
      <c r="P23" s="88">
        <v>37138.244512771525</v>
      </c>
      <c r="Q23" s="88">
        <v>52949.539464191177</v>
      </c>
      <c r="R23" s="88">
        <v>37926.655377209114</v>
      </c>
      <c r="S23" s="88">
        <v>73050.272521581908</v>
      </c>
      <c r="T23" s="88">
        <v>3064.4397822000001</v>
      </c>
      <c r="U23" s="88">
        <v>12440.56984</v>
      </c>
      <c r="V23" s="88">
        <v>53498.452088368511</v>
      </c>
      <c r="W23" s="88">
        <v>65218.48523490267</v>
      </c>
      <c r="X23" s="88">
        <v>67801.344031667701</v>
      </c>
      <c r="Y23" s="80">
        <v>7048.9706464912651</v>
      </c>
      <c r="Z23" s="73">
        <f t="shared" si="0"/>
        <v>1661197.1784049561</v>
      </c>
    </row>
    <row r="24" spans="1:26" ht="13.7" customHeight="1">
      <c r="A24" s="79">
        <v>2005</v>
      </c>
      <c r="B24" s="87">
        <v>138831.66868969728</v>
      </c>
      <c r="C24" s="88">
        <v>490121.34100629896</v>
      </c>
      <c r="D24" s="88">
        <v>41216.916669689213</v>
      </c>
      <c r="E24" s="88">
        <v>181908.60432848486</v>
      </c>
      <c r="F24" s="88">
        <v>55751.155722567564</v>
      </c>
      <c r="G24" s="88">
        <v>102614.91734245582</v>
      </c>
      <c r="H24" s="88">
        <v>33165.584506552819</v>
      </c>
      <c r="I24" s="88">
        <v>70917.414187254442</v>
      </c>
      <c r="J24" s="88">
        <v>71103.073722986141</v>
      </c>
      <c r="K24" s="88">
        <v>66740.587505332529</v>
      </c>
      <c r="L24" s="88">
        <v>10906.752596050877</v>
      </c>
      <c r="M24" s="88">
        <v>26549.377286886625</v>
      </c>
      <c r="N24" s="88">
        <v>105324.42493547178</v>
      </c>
      <c r="O24" s="88">
        <v>69992.36553896124</v>
      </c>
      <c r="P24" s="88">
        <v>57137.666577005119</v>
      </c>
      <c r="Q24" s="88">
        <v>82236.185353313893</v>
      </c>
      <c r="R24" s="88">
        <v>37804.030846526693</v>
      </c>
      <c r="S24" s="88">
        <v>44620.282564037021</v>
      </c>
      <c r="T24" s="88">
        <v>5611.1254327999995</v>
      </c>
      <c r="U24" s="88">
        <v>10167.271830199816</v>
      </c>
      <c r="V24" s="88">
        <v>93708.194352536651</v>
      </c>
      <c r="W24" s="88">
        <v>9754.420458999999</v>
      </c>
      <c r="X24" s="88">
        <v>94706.20051590963</v>
      </c>
      <c r="Y24" s="80">
        <v>10914.263891380382</v>
      </c>
      <c r="Z24" s="73">
        <f t="shared" si="0"/>
        <v>1911803.8258613988</v>
      </c>
    </row>
    <row r="25" spans="1:26" ht="13.7" customHeight="1">
      <c r="A25" s="79">
        <v>2006</v>
      </c>
      <c r="B25" s="87">
        <v>176680.83337645585</v>
      </c>
      <c r="C25" s="88">
        <v>758343.63643544517</v>
      </c>
      <c r="D25" s="88">
        <v>35060.609162565604</v>
      </c>
      <c r="E25" s="88">
        <v>213337.45436515831</v>
      </c>
      <c r="F25" s="88">
        <v>53257.043739554916</v>
      </c>
      <c r="G25" s="88">
        <v>95335.730026026504</v>
      </c>
      <c r="H25" s="88">
        <v>31518.737599607222</v>
      </c>
      <c r="I25" s="88">
        <v>71325.103084067305</v>
      </c>
      <c r="J25" s="88">
        <v>63161.370433690448</v>
      </c>
      <c r="K25" s="88">
        <v>55915.000270646182</v>
      </c>
      <c r="L25" s="88">
        <v>11170.325428541428</v>
      </c>
      <c r="M25" s="88">
        <v>18098.563287957451</v>
      </c>
      <c r="N25" s="88">
        <v>160604.31103723793</v>
      </c>
      <c r="O25" s="88">
        <v>64036.057130369685</v>
      </c>
      <c r="P25" s="88">
        <v>51076.689579143393</v>
      </c>
      <c r="Q25" s="88">
        <v>74631.804666770855</v>
      </c>
      <c r="R25" s="88">
        <v>51411.916011636276</v>
      </c>
      <c r="S25" s="88">
        <v>41392.228135414596</v>
      </c>
      <c r="T25" s="88">
        <v>10810.191218985072</v>
      </c>
      <c r="U25" s="88">
        <v>18517.462085842049</v>
      </c>
      <c r="V25" s="88">
        <v>93313.101286150515</v>
      </c>
      <c r="W25" s="88">
        <v>59374.083905360851</v>
      </c>
      <c r="X25" s="88">
        <v>85012.922783179543</v>
      </c>
      <c r="Y25" s="80">
        <v>8067.9255307710791</v>
      </c>
      <c r="Z25" s="73">
        <f t="shared" si="0"/>
        <v>2301453.1005805787</v>
      </c>
    </row>
    <row r="26" spans="1:26" ht="13.7" customHeight="1">
      <c r="A26" s="79">
        <v>2007</v>
      </c>
      <c r="B26" s="87">
        <v>123469.17287999998</v>
      </c>
      <c r="C26" s="88">
        <v>900745.76570488675</v>
      </c>
      <c r="D26" s="88">
        <v>35700.831915577124</v>
      </c>
      <c r="E26" s="88">
        <v>254549.17592857295</v>
      </c>
      <c r="F26" s="88">
        <v>65450.471090419909</v>
      </c>
      <c r="G26" s="88">
        <v>111305.3191220556</v>
      </c>
      <c r="H26" s="88">
        <v>33919.63652356447</v>
      </c>
      <c r="I26" s="88">
        <v>80767.200527042223</v>
      </c>
      <c r="J26" s="88">
        <v>79907.420481245994</v>
      </c>
      <c r="K26" s="88">
        <v>76212.48139174965</v>
      </c>
      <c r="L26" s="88">
        <v>10310.155971443841</v>
      </c>
      <c r="M26" s="88">
        <v>18533.189451260932</v>
      </c>
      <c r="N26" s="88">
        <v>129602.32538815345</v>
      </c>
      <c r="O26" s="88">
        <v>74785.484157289233</v>
      </c>
      <c r="P26" s="88">
        <v>99859.066433417451</v>
      </c>
      <c r="Q26" s="88">
        <v>87019.942082247071</v>
      </c>
      <c r="R26" s="88">
        <v>39637.289084768738</v>
      </c>
      <c r="S26" s="88">
        <v>60238.560268238623</v>
      </c>
      <c r="T26" s="88">
        <v>6768.7234054725213</v>
      </c>
      <c r="U26" s="88">
        <v>14607.316732280822</v>
      </c>
      <c r="V26" s="88">
        <v>69770.833904896892</v>
      </c>
      <c r="W26" s="88">
        <v>9087.1632635200658</v>
      </c>
      <c r="X26" s="88">
        <v>105980.43233570061</v>
      </c>
      <c r="Y26" s="80">
        <v>8955.7839718770592</v>
      </c>
      <c r="Z26" s="73">
        <f t="shared" si="0"/>
        <v>2497183.7420156822</v>
      </c>
    </row>
    <row r="27" spans="1:26" ht="13.7" customHeight="1">
      <c r="A27" s="79">
        <v>2008</v>
      </c>
      <c r="B27" s="87">
        <v>113097.52284800411</v>
      </c>
      <c r="C27" s="88">
        <v>1005278.7890208447</v>
      </c>
      <c r="D27" s="88">
        <v>41518.378755179539</v>
      </c>
      <c r="E27" s="88">
        <v>276730.58473960811</v>
      </c>
      <c r="F27" s="88">
        <v>76781.975720144605</v>
      </c>
      <c r="G27" s="88">
        <v>121896.33995432263</v>
      </c>
      <c r="H27" s="88">
        <v>29795.398676369216</v>
      </c>
      <c r="I27" s="88">
        <v>91898.761973366723</v>
      </c>
      <c r="J27" s="88">
        <v>101240.14774728053</v>
      </c>
      <c r="K27" s="88">
        <v>53770.256723715851</v>
      </c>
      <c r="L27" s="88">
        <v>9604.2238596616808</v>
      </c>
      <c r="M27" s="88">
        <v>17580.3707344914</v>
      </c>
      <c r="N27" s="88">
        <v>143065.33584342682</v>
      </c>
      <c r="O27" s="88">
        <v>85113.290205244324</v>
      </c>
      <c r="P27" s="88">
        <v>110900.34727304315</v>
      </c>
      <c r="Q27" s="88">
        <v>98884.926160531104</v>
      </c>
      <c r="R27" s="88">
        <v>49053.747164914006</v>
      </c>
      <c r="S27" s="88">
        <v>33424.863761979665</v>
      </c>
      <c r="T27" s="88">
        <v>5975.4665702331877</v>
      </c>
      <c r="U27" s="88">
        <v>13645.426927093988</v>
      </c>
      <c r="V27" s="88">
        <v>51211.266140391912</v>
      </c>
      <c r="W27" s="88">
        <v>7582.4170827610815</v>
      </c>
      <c r="X27" s="88">
        <v>114636.17977554067</v>
      </c>
      <c r="Y27" s="80">
        <v>15171.469298472764</v>
      </c>
      <c r="Z27" s="73">
        <f t="shared" si="0"/>
        <v>2667857.4869566211</v>
      </c>
    </row>
    <row r="28" spans="1:26" ht="13.7" customHeight="1">
      <c r="A28" s="79">
        <v>2009</v>
      </c>
      <c r="B28" s="87">
        <v>103166.07797313905</v>
      </c>
      <c r="C28" s="88">
        <v>1303627.2438209518</v>
      </c>
      <c r="D28" s="88">
        <v>42415.081787511081</v>
      </c>
      <c r="E28" s="88">
        <v>333437.25592459511</v>
      </c>
      <c r="F28" s="88">
        <v>69776.107167355513</v>
      </c>
      <c r="G28" s="88">
        <v>141232.17217926311</v>
      </c>
      <c r="H28" s="88">
        <v>27749.475962182969</v>
      </c>
      <c r="I28" s="88">
        <v>102894.216711285</v>
      </c>
      <c r="J28" s="88">
        <v>103053.37005147692</v>
      </c>
      <c r="K28" s="88">
        <v>62160.839111561596</v>
      </c>
      <c r="L28" s="88">
        <v>9106.8914976477081</v>
      </c>
      <c r="M28" s="88">
        <v>21136.703420873382</v>
      </c>
      <c r="N28" s="88">
        <v>154466.48273722598</v>
      </c>
      <c r="O28" s="88">
        <v>91354.082921265275</v>
      </c>
      <c r="P28" s="88">
        <v>121389.1493093881</v>
      </c>
      <c r="Q28" s="88">
        <v>109727.60226816218</v>
      </c>
      <c r="R28" s="88">
        <v>115038.33174153953</v>
      </c>
      <c r="S28" s="88">
        <v>56197.302119876775</v>
      </c>
      <c r="T28" s="88">
        <v>1665.82422249417</v>
      </c>
      <c r="U28" s="88">
        <v>127540.64641497305</v>
      </c>
      <c r="V28" s="88">
        <v>41232.731854999998</v>
      </c>
      <c r="W28" s="88">
        <v>8451.562287960267</v>
      </c>
      <c r="X28" s="88">
        <v>133655.36783695355</v>
      </c>
      <c r="Y28" s="80">
        <v>9732.3099514485548</v>
      </c>
      <c r="Z28" s="73">
        <f t="shared" si="0"/>
        <v>3290206.8292741296</v>
      </c>
    </row>
    <row r="29" spans="1:26" ht="13.7" customHeight="1">
      <c r="A29" s="79">
        <v>2010</v>
      </c>
      <c r="B29" s="87">
        <v>211842.2801409059</v>
      </c>
      <c r="C29" s="88">
        <v>1920799.336323224</v>
      </c>
      <c r="D29" s="88">
        <v>32270.548375055285</v>
      </c>
      <c r="E29" s="88">
        <v>356447.68708605343</v>
      </c>
      <c r="F29" s="88">
        <v>49119.706049120519</v>
      </c>
      <c r="G29" s="88">
        <v>87447.400784978177</v>
      </c>
      <c r="H29" s="88">
        <v>27729.264903464053</v>
      </c>
      <c r="I29" s="88">
        <v>106753.05728288618</v>
      </c>
      <c r="J29" s="88">
        <v>44897.747332149032</v>
      </c>
      <c r="K29" s="88">
        <v>91641.072618514198</v>
      </c>
      <c r="L29" s="88">
        <v>8395.566657655052</v>
      </c>
      <c r="M29" s="88">
        <v>41512.749421050503</v>
      </c>
      <c r="N29" s="88">
        <v>188642.70410844707</v>
      </c>
      <c r="O29" s="88">
        <v>66712.978164895452</v>
      </c>
      <c r="P29" s="88">
        <v>130354.03979257359</v>
      </c>
      <c r="Q29" s="88">
        <v>105060.99138702228</v>
      </c>
      <c r="R29" s="88">
        <v>97058.18202329769</v>
      </c>
      <c r="S29" s="88">
        <v>25788.681656694433</v>
      </c>
      <c r="T29" s="88">
        <v>1551.2257321990039</v>
      </c>
      <c r="U29" s="88">
        <v>125898.1132793842</v>
      </c>
      <c r="V29" s="88">
        <v>24075.309463680001</v>
      </c>
      <c r="W29" s="88">
        <v>2807.6960608475401</v>
      </c>
      <c r="X29" s="88">
        <v>78438.801962607628</v>
      </c>
      <c r="Y29" s="80">
        <v>8887.4402524194338</v>
      </c>
      <c r="Z29" s="73">
        <f t="shared" si="0"/>
        <v>3834132.5808591242</v>
      </c>
    </row>
    <row r="30" spans="1:26" ht="13.7" customHeight="1">
      <c r="A30" s="79">
        <v>2011</v>
      </c>
      <c r="B30" s="87">
        <v>394056.97846228437</v>
      </c>
      <c r="C30" s="88">
        <v>2295971.2173545207</v>
      </c>
      <c r="D30" s="88">
        <v>6235.3123396197225</v>
      </c>
      <c r="E30" s="88">
        <v>473259.04845308576</v>
      </c>
      <c r="F30" s="88">
        <v>5176.0040227549016</v>
      </c>
      <c r="G30" s="88">
        <v>35879.619463154508</v>
      </c>
      <c r="H30" s="88">
        <v>26433.24682694512</v>
      </c>
      <c r="I30" s="88">
        <v>51109.015560002474</v>
      </c>
      <c r="J30" s="88">
        <v>14066.184011354169</v>
      </c>
      <c r="K30" s="88">
        <v>7194.0712824354023</v>
      </c>
      <c r="L30" s="88">
        <v>7663.41578771271</v>
      </c>
      <c r="M30" s="88">
        <v>40991.697844653019</v>
      </c>
      <c r="N30" s="88">
        <v>185320.08639672174</v>
      </c>
      <c r="O30" s="88">
        <v>9669.1585603538279</v>
      </c>
      <c r="P30" s="88">
        <v>141280.08597421035</v>
      </c>
      <c r="Q30" s="88">
        <v>54606.912751999997</v>
      </c>
      <c r="R30" s="88">
        <v>94206.900712726303</v>
      </c>
      <c r="S30" s="88">
        <v>9203.8079797390765</v>
      </c>
      <c r="T30" s="88">
        <v>501.76482493039379</v>
      </c>
      <c r="U30" s="88">
        <v>127824.24451137107</v>
      </c>
      <c r="V30" s="88">
        <v>28930.455769896744</v>
      </c>
      <c r="W30" s="88">
        <v>9118.0410392296835</v>
      </c>
      <c r="X30" s="88">
        <v>27996.597260360297</v>
      </c>
      <c r="Y30" s="80">
        <v>2067.3445612500796</v>
      </c>
      <c r="Z30" s="73">
        <f t="shared" si="0"/>
        <v>4048761.2117513125</v>
      </c>
    </row>
    <row r="31" spans="1:26" ht="13.7" customHeight="1">
      <c r="A31" s="79">
        <v>2012</v>
      </c>
      <c r="B31" s="87">
        <v>489740.67126759025</v>
      </c>
      <c r="C31" s="88">
        <v>3582333.6104616621</v>
      </c>
      <c r="D31" s="88">
        <v>5790.4473722970606</v>
      </c>
      <c r="E31" s="88">
        <v>513366.36051342473</v>
      </c>
      <c r="F31" s="88">
        <v>4500</v>
      </c>
      <c r="G31" s="88">
        <v>84223.797940518532</v>
      </c>
      <c r="H31" s="88">
        <v>26451.76445102568</v>
      </c>
      <c r="I31" s="88">
        <v>68723.720111995674</v>
      </c>
      <c r="J31" s="88">
        <v>15710.58454</v>
      </c>
      <c r="K31" s="88">
        <v>13642.030548568931</v>
      </c>
      <c r="L31" s="88">
        <v>6888.7655150405362</v>
      </c>
      <c r="M31" s="88">
        <v>58515.022202247783</v>
      </c>
      <c r="N31" s="88">
        <v>197684.81382847298</v>
      </c>
      <c r="O31" s="88">
        <v>12593.143582157378</v>
      </c>
      <c r="P31" s="88">
        <v>146753.46977019997</v>
      </c>
      <c r="Q31" s="88">
        <v>59544.021689645895</v>
      </c>
      <c r="R31" s="88">
        <v>177692.3332406212</v>
      </c>
      <c r="S31" s="88">
        <v>10502.560503552884</v>
      </c>
      <c r="T31" s="88">
        <v>269.12317670214952</v>
      </c>
      <c r="U31" s="88">
        <v>143339.35137264841</v>
      </c>
      <c r="V31" s="88">
        <v>27435.081878389508</v>
      </c>
      <c r="W31" s="88">
        <v>11912.802450746345</v>
      </c>
      <c r="X31" s="88">
        <v>22200.305160759133</v>
      </c>
      <c r="Y31" s="80">
        <v>4703.3864476674098</v>
      </c>
      <c r="Z31" s="73">
        <f t="shared" si="0"/>
        <v>5684517.1680259341</v>
      </c>
    </row>
    <row r="32" spans="1:26" ht="13.7" customHeight="1">
      <c r="A32" s="79">
        <v>2013</v>
      </c>
      <c r="B32" s="87">
        <v>772386.30886776675</v>
      </c>
      <c r="C32" s="88">
        <v>4158140.8352509513</v>
      </c>
      <c r="D32" s="88">
        <v>22651.259019819234</v>
      </c>
      <c r="E32" s="88">
        <v>887829.60144830064</v>
      </c>
      <c r="F32" s="88">
        <v>5028.6809259182919</v>
      </c>
      <c r="G32" s="88">
        <v>130278.18704328027</v>
      </c>
      <c r="H32" s="88">
        <v>56288.7990763661</v>
      </c>
      <c r="I32" s="88">
        <v>157155.90875463356</v>
      </c>
      <c r="J32" s="88">
        <v>17618.745629999998</v>
      </c>
      <c r="K32" s="88">
        <v>52649.288073163916</v>
      </c>
      <c r="L32" s="88">
        <v>4971.3266845118833</v>
      </c>
      <c r="M32" s="88">
        <v>71257.527130293776</v>
      </c>
      <c r="N32" s="88">
        <v>317435.06965351687</v>
      </c>
      <c r="O32" s="88">
        <v>13559.712394239261</v>
      </c>
      <c r="P32" s="88">
        <v>222069.07910161425</v>
      </c>
      <c r="Q32" s="88">
        <v>74464.861618618175</v>
      </c>
      <c r="R32" s="88">
        <v>222466.88425546064</v>
      </c>
      <c r="S32" s="88">
        <v>19789.213157097711</v>
      </c>
      <c r="T32" s="88">
        <v>203.75915625722922</v>
      </c>
      <c r="U32" s="88">
        <v>174464.73612952276</v>
      </c>
      <c r="V32" s="88">
        <v>21578.880390806022</v>
      </c>
      <c r="W32" s="88">
        <v>23243.053222634218</v>
      </c>
      <c r="X32" s="88">
        <v>32938.34747401307</v>
      </c>
      <c r="Y32" s="80">
        <v>4855.4697521676107</v>
      </c>
      <c r="Z32" s="73">
        <f t="shared" si="0"/>
        <v>7463325.5342109529</v>
      </c>
    </row>
    <row r="33" spans="1:26" ht="13.7" customHeight="1">
      <c r="A33" s="79">
        <v>2014</v>
      </c>
      <c r="B33" s="87">
        <v>1307667.4662504161</v>
      </c>
      <c r="C33" s="88">
        <v>6438485.9700071607</v>
      </c>
      <c r="D33" s="88">
        <v>68222.774067193881</v>
      </c>
      <c r="E33" s="88">
        <v>1424087.8449006632</v>
      </c>
      <c r="F33" s="88">
        <v>5512.2618071124252</v>
      </c>
      <c r="G33" s="88">
        <v>150676.35402221108</v>
      </c>
      <c r="H33" s="88">
        <v>106877.77581729279</v>
      </c>
      <c r="I33" s="88">
        <v>228735.49372981084</v>
      </c>
      <c r="J33" s="88">
        <v>23066.949013467081</v>
      </c>
      <c r="K33" s="88">
        <v>7386.7218721731024</v>
      </c>
      <c r="L33" s="88">
        <v>6128.8840636792784</v>
      </c>
      <c r="M33" s="88">
        <v>105554.32990040278</v>
      </c>
      <c r="N33" s="88">
        <v>612735.57461654593</v>
      </c>
      <c r="O33" s="88">
        <v>10643.635078745616</v>
      </c>
      <c r="P33" s="88">
        <v>369258.85873038962</v>
      </c>
      <c r="Q33" s="88">
        <v>124925.90924995235</v>
      </c>
      <c r="R33" s="88">
        <v>332646.56277479068</v>
      </c>
      <c r="S33" s="88">
        <v>33011.921824999998</v>
      </c>
      <c r="T33" s="88">
        <v>17.542035271505892</v>
      </c>
      <c r="U33" s="88">
        <v>163045.41040308675</v>
      </c>
      <c r="V33" s="88">
        <v>24701.145610240776</v>
      </c>
      <c r="W33" s="88">
        <v>21360.8272312181</v>
      </c>
      <c r="X33" s="88">
        <v>16217.661386110542</v>
      </c>
      <c r="Y33" s="80">
        <v>9344.6176144840974</v>
      </c>
      <c r="Z33" s="73">
        <f t="shared" si="0"/>
        <v>11590312.492007416</v>
      </c>
    </row>
    <row r="34" spans="1:26" ht="13.7" customHeight="1">
      <c r="A34" s="79">
        <v>2015</v>
      </c>
      <c r="B34" s="87">
        <v>1734840.2155245845</v>
      </c>
      <c r="C34" s="88">
        <v>9205924.0325180404</v>
      </c>
      <c r="D34" s="88">
        <v>53263.706797866405</v>
      </c>
      <c r="E34" s="88">
        <v>1450362.3712037827</v>
      </c>
      <c r="F34" s="88">
        <v>4305.594334962977</v>
      </c>
      <c r="G34" s="88">
        <v>116969.04653073447</v>
      </c>
      <c r="H34" s="88">
        <v>190632.80206632384</v>
      </c>
      <c r="I34" s="88">
        <v>418757.63636574819</v>
      </c>
      <c r="J34" s="88">
        <v>23138.188274049597</v>
      </c>
      <c r="K34" s="88">
        <v>19573.95377853408</v>
      </c>
      <c r="L34" s="88">
        <v>5000</v>
      </c>
      <c r="M34" s="88">
        <v>131024.29500974328</v>
      </c>
      <c r="N34" s="88">
        <v>930349.38056492386</v>
      </c>
      <c r="O34" s="88">
        <v>11583.430124873325</v>
      </c>
      <c r="P34" s="88">
        <v>677034.4111716206</v>
      </c>
      <c r="Q34" s="88">
        <v>163275.26718586864</v>
      </c>
      <c r="R34" s="88">
        <v>406078.45166705007</v>
      </c>
      <c r="S34" s="88">
        <v>53420.201302226349</v>
      </c>
      <c r="T34" s="88">
        <v>3.8148689504880702</v>
      </c>
      <c r="U34" s="88">
        <v>125696.68467347484</v>
      </c>
      <c r="V34" s="88">
        <v>72013.645151088276</v>
      </c>
      <c r="W34" s="88">
        <v>26690.560072711851</v>
      </c>
      <c r="X34" s="88">
        <v>16869.704553282689</v>
      </c>
      <c r="Y34" s="80">
        <v>15378.199459661102</v>
      </c>
      <c r="Z34" s="73">
        <f t="shared" si="0"/>
        <v>15852185.593200104</v>
      </c>
    </row>
    <row r="35" spans="1:26" ht="13.7" customHeight="1">
      <c r="A35" s="79">
        <v>2016</v>
      </c>
      <c r="B35" s="87">
        <v>3922201.2732490436</v>
      </c>
      <c r="C35" s="88">
        <v>14177194.788452329</v>
      </c>
      <c r="D35" s="88">
        <v>83633.438982172098</v>
      </c>
      <c r="E35" s="88">
        <v>2343040.6613919921</v>
      </c>
      <c r="F35" s="88">
        <v>9229.0072516298787</v>
      </c>
      <c r="G35" s="88">
        <v>211304.35280367889</v>
      </c>
      <c r="H35" s="88">
        <v>755868.97344366321</v>
      </c>
      <c r="I35" s="88">
        <v>1224901.982030774</v>
      </c>
      <c r="J35" s="88">
        <v>28709.911402500824</v>
      </c>
      <c r="K35" s="88">
        <v>473130.31066135102</v>
      </c>
      <c r="L35" s="88">
        <v>4138.1887855235473</v>
      </c>
      <c r="M35" s="88">
        <v>139378.1768983244</v>
      </c>
      <c r="N35" s="88">
        <v>2389954.5548726032</v>
      </c>
      <c r="O35" s="88">
        <v>21677.77648597808</v>
      </c>
      <c r="P35" s="88">
        <v>1955662.2757791162</v>
      </c>
      <c r="Q35" s="88">
        <v>433943.48198940739</v>
      </c>
      <c r="R35" s="88">
        <v>809599.88323623803</v>
      </c>
      <c r="S35" s="88">
        <v>80787</v>
      </c>
      <c r="T35" s="88">
        <v>0</v>
      </c>
      <c r="U35" s="88">
        <v>159673.65890791605</v>
      </c>
      <c r="V35" s="88">
        <v>272500.3163418817</v>
      </c>
      <c r="W35" s="88">
        <v>47752.309255650631</v>
      </c>
      <c r="X35" s="88">
        <v>50934.357611868669</v>
      </c>
      <c r="Y35" s="80">
        <v>57403.994773173952</v>
      </c>
      <c r="Z35" s="73">
        <f t="shared" si="0"/>
        <v>29652620.674606819</v>
      </c>
    </row>
    <row r="36" spans="1:26" ht="13.7" customHeight="1">
      <c r="A36" s="79">
        <v>2017</v>
      </c>
      <c r="B36" s="87">
        <v>14763903.727649439</v>
      </c>
      <c r="C36" s="88">
        <v>42897994.138708353</v>
      </c>
      <c r="D36" s="88">
        <v>380231.4217768581</v>
      </c>
      <c r="E36" s="88">
        <v>5363919.975965606</v>
      </c>
      <c r="F36" s="88">
        <v>898354.4</v>
      </c>
      <c r="G36" s="88">
        <v>2880278.5820279219</v>
      </c>
      <c r="H36" s="88">
        <v>3641225.4577165139</v>
      </c>
      <c r="I36" s="88">
        <v>2921807.7965205004</v>
      </c>
      <c r="J36" s="88">
        <v>348217.57185690507</v>
      </c>
      <c r="K36" s="88">
        <v>2480154.5065338518</v>
      </c>
      <c r="L36" s="88">
        <v>160722.78750890229</v>
      </c>
      <c r="M36" s="88">
        <v>1095983.2354954805</v>
      </c>
      <c r="N36" s="88">
        <v>6404364.1158865336</v>
      </c>
      <c r="O36" s="88">
        <v>600229.7062316779</v>
      </c>
      <c r="P36" s="88">
        <v>4514941.5769364415</v>
      </c>
      <c r="Q36" s="88">
        <v>3141592.8654842465</v>
      </c>
      <c r="R36" s="88">
        <v>2392096.5955627179</v>
      </c>
      <c r="S36" s="88">
        <v>556896.45091957191</v>
      </c>
      <c r="T36" s="88">
        <v>10970.70984177657</v>
      </c>
      <c r="U36" s="88">
        <v>1858357.0883463132</v>
      </c>
      <c r="V36" s="88">
        <v>973409.03706405812</v>
      </c>
      <c r="W36" s="88">
        <v>383745.30717037705</v>
      </c>
      <c r="X36" s="88">
        <v>698445.13745616516</v>
      </c>
      <c r="Y36" s="80">
        <v>1239007.1993698601</v>
      </c>
      <c r="Z36" s="73">
        <f t="shared" si="0"/>
        <v>100606849.39203006</v>
      </c>
    </row>
    <row r="37" spans="1:26" ht="13.7" customHeight="1">
      <c r="A37" s="79">
        <v>2018</v>
      </c>
      <c r="B37" s="87">
        <v>6406214.4819915053</v>
      </c>
      <c r="C37" s="88">
        <v>17140177.083818961</v>
      </c>
      <c r="D37" s="88">
        <v>207522.25470500768</v>
      </c>
      <c r="E37" s="88">
        <v>2876467.5226698508</v>
      </c>
      <c r="F37" s="88">
        <v>242095.89804586433</v>
      </c>
      <c r="G37" s="88">
        <v>1068744.9145425297</v>
      </c>
      <c r="H37" s="88">
        <v>1972240.8413318</v>
      </c>
      <c r="I37" s="88">
        <v>1919270.3827875755</v>
      </c>
      <c r="J37" s="88">
        <v>233176.07003650165</v>
      </c>
      <c r="K37" s="88">
        <v>939690.67027894221</v>
      </c>
      <c r="L37" s="88">
        <v>108490.53643515219</v>
      </c>
      <c r="M37" s="88">
        <v>464077.37047328934</v>
      </c>
      <c r="N37" s="88">
        <v>3557486.9677925357</v>
      </c>
      <c r="O37" s="88">
        <v>310487.67299018521</v>
      </c>
      <c r="P37" s="88">
        <v>2792191.018092148</v>
      </c>
      <c r="Q37" s="88">
        <v>1178851.042772311</v>
      </c>
      <c r="R37" s="88">
        <v>1415570.7916089289</v>
      </c>
      <c r="S37" s="88">
        <v>336668.9551870508</v>
      </c>
      <c r="T37" s="88">
        <v>2235.7824953621162</v>
      </c>
      <c r="U37" s="88">
        <v>662723.73346355301</v>
      </c>
      <c r="V37" s="88">
        <v>590514.04980706796</v>
      </c>
      <c r="W37" s="88">
        <v>266861.69305092323</v>
      </c>
      <c r="X37" s="88">
        <v>306450.85574846249</v>
      </c>
      <c r="Y37" s="80">
        <v>413705.53034751513</v>
      </c>
      <c r="Z37" s="73">
        <f t="shared" si="0"/>
        <v>45411916.12047302</v>
      </c>
    </row>
    <row r="38" spans="1:26" ht="13.7" customHeight="1">
      <c r="A38" s="79">
        <v>2019</v>
      </c>
      <c r="B38" s="87">
        <v>32384915.663819496</v>
      </c>
      <c r="C38" s="88">
        <v>73057289.905043557</v>
      </c>
      <c r="D38" s="88">
        <v>516076.68134010292</v>
      </c>
      <c r="E38" s="88">
        <v>10458671.889910799</v>
      </c>
      <c r="F38" s="88">
        <v>1702193.1060568476</v>
      </c>
      <c r="G38" s="88">
        <v>5889264.1321354117</v>
      </c>
      <c r="H38" s="88">
        <v>4738882.115541785</v>
      </c>
      <c r="I38" s="88">
        <v>3538569.4835116817</v>
      </c>
      <c r="J38" s="88">
        <v>510782.41375528026</v>
      </c>
      <c r="K38" s="88">
        <v>2719648.1715102326</v>
      </c>
      <c r="L38" s="88">
        <v>238943.37578572778</v>
      </c>
      <c r="M38" s="88">
        <v>1930042.4777765423</v>
      </c>
      <c r="N38" s="88">
        <v>8984467.4372944441</v>
      </c>
      <c r="O38" s="88">
        <v>766359.06708619685</v>
      </c>
      <c r="P38" s="88">
        <v>6659003.1668754742</v>
      </c>
      <c r="Q38" s="88">
        <v>5042703.9458670476</v>
      </c>
      <c r="R38" s="88">
        <v>3193566.0082607102</v>
      </c>
      <c r="S38" s="88">
        <v>1064503.7847611366</v>
      </c>
      <c r="T38" s="88">
        <v>28742.392735864454</v>
      </c>
      <c r="U38" s="88">
        <v>2135754.3863886534</v>
      </c>
      <c r="V38" s="88">
        <v>2317734.6524969065</v>
      </c>
      <c r="W38" s="88">
        <v>574672.62405050802</v>
      </c>
      <c r="X38" s="88">
        <v>2135363.1332832137</v>
      </c>
      <c r="Y38" s="80">
        <v>1679736.3900123248</v>
      </c>
      <c r="Z38" s="73">
        <f t="shared" si="0"/>
        <v>172267886.40529996</v>
      </c>
    </row>
    <row r="39" spans="1:26" ht="13.7" customHeight="1">
      <c r="A39" s="79">
        <v>2020</v>
      </c>
      <c r="B39" s="87">
        <v>34783994.104782656</v>
      </c>
      <c r="C39" s="88">
        <v>41711442.425128981</v>
      </c>
      <c r="D39" s="88">
        <v>602052.65473577881</v>
      </c>
      <c r="E39" s="88">
        <v>11953643.527160928</v>
      </c>
      <c r="F39" s="88">
        <v>822320.22061694413</v>
      </c>
      <c r="G39" s="88">
        <v>2717113.0272783549</v>
      </c>
      <c r="H39" s="88">
        <v>5572408.3597199861</v>
      </c>
      <c r="I39" s="88">
        <v>3571520.8848980116</v>
      </c>
      <c r="J39" s="88">
        <v>623988.08640270447</v>
      </c>
      <c r="K39" s="88">
        <v>3105271.3387733847</v>
      </c>
      <c r="L39" s="88">
        <v>290771.05366374215</v>
      </c>
      <c r="M39" s="88">
        <v>1767571.2840984347</v>
      </c>
      <c r="N39" s="88">
        <v>5970718.4469393883</v>
      </c>
      <c r="O39" s="88">
        <v>704386.15772552323</v>
      </c>
      <c r="P39" s="88">
        <v>7366349.6150642103</v>
      </c>
      <c r="Q39" s="88">
        <v>3533805.039857524</v>
      </c>
      <c r="R39" s="88">
        <v>3401736.2632124373</v>
      </c>
      <c r="S39" s="88">
        <v>1202384.0637179296</v>
      </c>
      <c r="T39" s="88">
        <v>58220.709296449626</v>
      </c>
      <c r="U39" s="88">
        <v>830784.72552225576</v>
      </c>
      <c r="V39" s="88">
        <v>4588979.4303493369</v>
      </c>
      <c r="W39" s="88">
        <v>694399.21382547368</v>
      </c>
      <c r="X39" s="88">
        <v>2831935.7902987413</v>
      </c>
      <c r="Y39" s="80">
        <v>1726895.6669296541</v>
      </c>
      <c r="Z39" s="73">
        <f t="shared" si="0"/>
        <v>140432692.08999881</v>
      </c>
    </row>
    <row r="40" spans="1:26" ht="13.7" customHeight="1">
      <c r="A40" s="79">
        <v>2021</v>
      </c>
      <c r="B40" s="87" t="e">
        <v>#N/A</v>
      </c>
      <c r="C40" s="88" t="e">
        <v>#N/A</v>
      </c>
      <c r="D40" s="88" t="e">
        <v>#N/A</v>
      </c>
      <c r="E40" s="88" t="e">
        <v>#N/A</v>
      </c>
      <c r="F40" s="88" t="e">
        <v>#N/A</v>
      </c>
      <c r="G40" s="88" t="e">
        <v>#N/A</v>
      </c>
      <c r="H40" s="88" t="e">
        <v>#N/A</v>
      </c>
      <c r="I40" s="88" t="e">
        <v>#N/A</v>
      </c>
      <c r="J40" s="88" t="e">
        <v>#N/A</v>
      </c>
      <c r="K40" s="88" t="e">
        <v>#N/A</v>
      </c>
      <c r="L40" s="88" t="e">
        <v>#N/A</v>
      </c>
      <c r="M40" s="88" t="e">
        <v>#N/A</v>
      </c>
      <c r="N40" s="88" t="e">
        <v>#N/A</v>
      </c>
      <c r="O40" s="88" t="e">
        <v>#N/A</v>
      </c>
      <c r="P40" s="88" t="e">
        <v>#N/A</v>
      </c>
      <c r="Q40" s="88" t="e">
        <v>#N/A</v>
      </c>
      <c r="R40" s="88" t="e">
        <v>#N/A</v>
      </c>
      <c r="S40" s="88" t="e">
        <v>#N/A</v>
      </c>
      <c r="T40" s="88" t="e">
        <v>#N/A</v>
      </c>
      <c r="U40" s="88" t="e">
        <v>#N/A</v>
      </c>
      <c r="V40" s="88" t="e">
        <v>#N/A</v>
      </c>
      <c r="W40" s="88" t="e">
        <v>#N/A</v>
      </c>
      <c r="X40" s="88" t="e">
        <v>#N/A</v>
      </c>
      <c r="Y40" s="80" t="e">
        <v>#N/A</v>
      </c>
      <c r="Z40" s="73" t="e">
        <v>#N/A</v>
      </c>
    </row>
    <row r="41" spans="1:26" ht="13.7" customHeight="1">
      <c r="A41" s="79">
        <v>2022</v>
      </c>
      <c r="B41" s="87" t="e">
        <v>#N/A</v>
      </c>
      <c r="C41" s="88" t="e">
        <v>#N/A</v>
      </c>
      <c r="D41" s="88" t="e">
        <v>#N/A</v>
      </c>
      <c r="E41" s="88" t="e">
        <v>#N/A</v>
      </c>
      <c r="F41" s="88" t="e">
        <v>#N/A</v>
      </c>
      <c r="G41" s="88" t="e">
        <v>#N/A</v>
      </c>
      <c r="H41" s="88" t="e">
        <v>#N/A</v>
      </c>
      <c r="I41" s="88" t="e">
        <v>#N/A</v>
      </c>
      <c r="J41" s="88" t="e">
        <v>#N/A</v>
      </c>
      <c r="K41" s="88" t="e">
        <v>#N/A</v>
      </c>
      <c r="L41" s="88" t="e">
        <v>#N/A</v>
      </c>
      <c r="M41" s="88" t="e">
        <v>#N/A</v>
      </c>
      <c r="N41" s="88" t="e">
        <v>#N/A</v>
      </c>
      <c r="O41" s="88" t="e">
        <v>#N/A</v>
      </c>
      <c r="P41" s="88" t="e">
        <v>#N/A</v>
      </c>
      <c r="Q41" s="88" t="e">
        <v>#N/A</v>
      </c>
      <c r="R41" s="88" t="e">
        <v>#N/A</v>
      </c>
      <c r="S41" s="88" t="e">
        <v>#N/A</v>
      </c>
      <c r="T41" s="88" t="e">
        <v>#N/A</v>
      </c>
      <c r="U41" s="88" t="e">
        <v>#N/A</v>
      </c>
      <c r="V41" s="88" t="e">
        <v>#N/A</v>
      </c>
      <c r="W41" s="88" t="e">
        <v>#N/A</v>
      </c>
      <c r="X41" s="88" t="e">
        <v>#N/A</v>
      </c>
      <c r="Y41" s="80" t="e">
        <v>#N/A</v>
      </c>
      <c r="Z41" s="73" t="e">
        <v>#N/A</v>
      </c>
    </row>
    <row r="42" spans="1:26" ht="13.7" customHeight="1">
      <c r="A42" s="79">
        <v>2023</v>
      </c>
      <c r="B42" s="87" t="e">
        <v>#N/A</v>
      </c>
      <c r="C42" s="88" t="e">
        <v>#N/A</v>
      </c>
      <c r="D42" s="88" t="e">
        <v>#N/A</v>
      </c>
      <c r="E42" s="88" t="e">
        <v>#N/A</v>
      </c>
      <c r="F42" s="88" t="e">
        <v>#N/A</v>
      </c>
      <c r="G42" s="88" t="e">
        <v>#N/A</v>
      </c>
      <c r="H42" s="88" t="e">
        <v>#N/A</v>
      </c>
      <c r="I42" s="88" t="e">
        <v>#N/A</v>
      </c>
      <c r="J42" s="88" t="e">
        <v>#N/A</v>
      </c>
      <c r="K42" s="88" t="e">
        <v>#N/A</v>
      </c>
      <c r="L42" s="88" t="e">
        <v>#N/A</v>
      </c>
      <c r="M42" s="88" t="e">
        <v>#N/A</v>
      </c>
      <c r="N42" s="88" t="e">
        <v>#N/A</v>
      </c>
      <c r="O42" s="88" t="e">
        <v>#N/A</v>
      </c>
      <c r="P42" s="88" t="e">
        <v>#N/A</v>
      </c>
      <c r="Q42" s="88" t="e">
        <v>#N/A</v>
      </c>
      <c r="R42" s="88" t="e">
        <v>#N/A</v>
      </c>
      <c r="S42" s="88" t="e">
        <v>#N/A</v>
      </c>
      <c r="T42" s="88" t="e">
        <v>#N/A</v>
      </c>
      <c r="U42" s="88" t="e">
        <v>#N/A</v>
      </c>
      <c r="V42" s="88" t="e">
        <v>#N/A</v>
      </c>
      <c r="W42" s="88" t="e">
        <v>#N/A</v>
      </c>
      <c r="X42" s="88" t="e">
        <v>#N/A</v>
      </c>
      <c r="Y42" s="80" t="e">
        <v>#N/A</v>
      </c>
      <c r="Z42" s="73" t="e">
        <v>#N/A</v>
      </c>
    </row>
    <row r="43" spans="1:26" ht="13.7" customHeight="1">
      <c r="A43" s="79">
        <v>2024</v>
      </c>
      <c r="B43" s="87" t="e">
        <v>#N/A</v>
      </c>
      <c r="C43" s="88" t="e">
        <v>#N/A</v>
      </c>
      <c r="D43" s="88" t="e">
        <v>#N/A</v>
      </c>
      <c r="E43" s="88" t="e">
        <v>#N/A</v>
      </c>
      <c r="F43" s="88" t="e">
        <v>#N/A</v>
      </c>
      <c r="G43" s="88" t="e">
        <v>#N/A</v>
      </c>
      <c r="H43" s="88" t="e">
        <v>#N/A</v>
      </c>
      <c r="I43" s="88" t="e">
        <v>#N/A</v>
      </c>
      <c r="J43" s="88" t="e">
        <v>#N/A</v>
      </c>
      <c r="K43" s="88" t="e">
        <v>#N/A</v>
      </c>
      <c r="L43" s="88" t="e">
        <v>#N/A</v>
      </c>
      <c r="M43" s="88" t="e">
        <v>#N/A</v>
      </c>
      <c r="N43" s="88" t="e">
        <v>#N/A</v>
      </c>
      <c r="O43" s="88" t="e">
        <v>#N/A</v>
      </c>
      <c r="P43" s="88" t="e">
        <v>#N/A</v>
      </c>
      <c r="Q43" s="88" t="e">
        <v>#N/A</v>
      </c>
      <c r="R43" s="88" t="e">
        <v>#N/A</v>
      </c>
      <c r="S43" s="88" t="e">
        <v>#N/A</v>
      </c>
      <c r="T43" s="88" t="e">
        <v>#N/A</v>
      </c>
      <c r="U43" s="88" t="e">
        <v>#N/A</v>
      </c>
      <c r="V43" s="88" t="e">
        <v>#N/A</v>
      </c>
      <c r="W43" s="88" t="e">
        <v>#N/A</v>
      </c>
      <c r="X43" s="88" t="e">
        <v>#N/A</v>
      </c>
      <c r="Y43" s="80" t="e">
        <v>#N/A</v>
      </c>
      <c r="Z43" s="73" t="e">
        <v>#N/A</v>
      </c>
    </row>
    <row r="44" spans="1:26" ht="13.7" customHeight="1">
      <c r="A44" s="79">
        <v>2025</v>
      </c>
      <c r="B44" s="87" t="e">
        <v>#N/A</v>
      </c>
      <c r="C44" s="88" t="e">
        <v>#N/A</v>
      </c>
      <c r="D44" s="88" t="e">
        <v>#N/A</v>
      </c>
      <c r="E44" s="88" t="e">
        <v>#N/A</v>
      </c>
      <c r="F44" s="88" t="e">
        <v>#N/A</v>
      </c>
      <c r="G44" s="88" t="e">
        <v>#N/A</v>
      </c>
      <c r="H44" s="88" t="e">
        <v>#N/A</v>
      </c>
      <c r="I44" s="88" t="e">
        <v>#N/A</v>
      </c>
      <c r="J44" s="88" t="e">
        <v>#N/A</v>
      </c>
      <c r="K44" s="88" t="e">
        <v>#N/A</v>
      </c>
      <c r="L44" s="88" t="e">
        <v>#N/A</v>
      </c>
      <c r="M44" s="88" t="e">
        <v>#N/A</v>
      </c>
      <c r="N44" s="88" t="e">
        <v>#N/A</v>
      </c>
      <c r="O44" s="88" t="e">
        <v>#N/A</v>
      </c>
      <c r="P44" s="88" t="e">
        <v>#N/A</v>
      </c>
      <c r="Q44" s="88" t="e">
        <v>#N/A</v>
      </c>
      <c r="R44" s="88" t="e">
        <v>#N/A</v>
      </c>
      <c r="S44" s="88" t="e">
        <v>#N/A</v>
      </c>
      <c r="T44" s="88" t="e">
        <v>#N/A</v>
      </c>
      <c r="U44" s="88" t="e">
        <v>#N/A</v>
      </c>
      <c r="V44" s="88" t="e">
        <v>#N/A</v>
      </c>
      <c r="W44" s="88" t="e">
        <v>#N/A</v>
      </c>
      <c r="X44" s="88" t="e">
        <v>#N/A</v>
      </c>
      <c r="Y44" s="80" t="e">
        <v>#N/A</v>
      </c>
      <c r="Z44" s="73" t="e">
        <v>#N/A</v>
      </c>
    </row>
    <row r="45" spans="1:26">
      <c r="Z45" s="34"/>
    </row>
    <row r="46" spans="1:26">
      <c r="Z46" s="34"/>
    </row>
    <row r="47" spans="1:26">
      <c r="Z47" s="34"/>
    </row>
    <row r="48" spans="1:26">
      <c r="Z48" s="34"/>
    </row>
    <row r="49" spans="26:29">
      <c r="Z49" s="54"/>
      <c r="AA49" s="52"/>
      <c r="AB49" s="52"/>
      <c r="AC49" s="52"/>
    </row>
    <row r="50" spans="26:29">
      <c r="Z50" s="37"/>
    </row>
    <row r="51" spans="26:29">
      <c r="Z51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AC54"/>
  <sheetViews>
    <sheetView zoomScaleNormal="100" workbookViewId="0">
      <pane xSplit="1" ySplit="9" topLeftCell="B10" activePane="bottomRight" state="frozen"/>
      <selection activeCell="C41" sqref="C41"/>
      <selection pane="topRight" activeCell="C41" sqref="C41"/>
      <selection pane="bottomLeft" activeCell="C41" sqref="C41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Sellos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311</v>
      </c>
      <c r="C8" s="57" t="s">
        <v>312</v>
      </c>
      <c r="D8" s="57" t="s">
        <v>313</v>
      </c>
      <c r="E8" s="57" t="s">
        <v>314</v>
      </c>
      <c r="F8" s="57" t="s">
        <v>315</v>
      </c>
      <c r="G8" s="57" t="s">
        <v>316</v>
      </c>
      <c r="H8" s="57" t="s">
        <v>317</v>
      </c>
      <c r="I8" s="57" t="s">
        <v>318</v>
      </c>
      <c r="J8" s="57" t="s">
        <v>319</v>
      </c>
      <c r="K8" s="57" t="s">
        <v>320</v>
      </c>
      <c r="L8" s="57" t="s">
        <v>321</v>
      </c>
      <c r="M8" s="57" t="s">
        <v>322</v>
      </c>
      <c r="N8" s="57" t="s">
        <v>323</v>
      </c>
      <c r="O8" s="57" t="s">
        <v>324</v>
      </c>
      <c r="P8" s="57" t="s">
        <v>325</v>
      </c>
      <c r="Q8" s="57" t="s">
        <v>326</v>
      </c>
      <c r="R8" s="57" t="s">
        <v>327</v>
      </c>
      <c r="S8" s="57" t="s">
        <v>328</v>
      </c>
      <c r="T8" s="57" t="s">
        <v>329</v>
      </c>
      <c r="U8" s="57" t="s">
        <v>330</v>
      </c>
      <c r="V8" s="57" t="s">
        <v>331</v>
      </c>
      <c r="W8" s="57" t="s">
        <v>332</v>
      </c>
      <c r="X8" s="57" t="s">
        <v>333</v>
      </c>
      <c r="Y8" s="57" t="s">
        <v>334</v>
      </c>
      <c r="Z8" s="66" t="s">
        <v>335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6" t="s">
        <v>1853</v>
      </c>
      <c r="B10" s="132"/>
      <c r="C10" s="70">
        <v>168737.82</v>
      </c>
      <c r="D10" s="70">
        <v>1050.8800000000001</v>
      </c>
      <c r="E10" s="70">
        <v>27084.03</v>
      </c>
      <c r="F10" s="70">
        <v>5445.47</v>
      </c>
      <c r="G10" s="70">
        <v>4800.6099999999997</v>
      </c>
      <c r="H10" s="70">
        <v>4728.96</v>
      </c>
      <c r="I10" s="70">
        <v>13303.18</v>
      </c>
      <c r="J10" s="70">
        <v>2746.62</v>
      </c>
      <c r="K10" s="70">
        <v>5158.8599999999997</v>
      </c>
      <c r="L10" s="70">
        <v>5373.82</v>
      </c>
      <c r="M10" s="70">
        <v>1552.44</v>
      </c>
      <c r="N10" s="70">
        <v>19226.32</v>
      </c>
      <c r="O10" s="70">
        <v>5111.1000000000004</v>
      </c>
      <c r="P10" s="70">
        <v>6974.02</v>
      </c>
      <c r="Q10" s="70">
        <v>7260.62</v>
      </c>
      <c r="R10" s="70">
        <v>9768.4</v>
      </c>
      <c r="S10" s="70">
        <v>3692.31</v>
      </c>
      <c r="T10" s="70">
        <v>2340.6</v>
      </c>
      <c r="U10" s="70">
        <v>2746.62</v>
      </c>
      <c r="V10" s="70">
        <v>40387.21</v>
      </c>
      <c r="W10" s="70">
        <v>3267</v>
      </c>
      <c r="X10" s="70">
        <v>14808.88</v>
      </c>
      <c r="Y10" s="70">
        <v>859.81</v>
      </c>
      <c r="Z10" s="71">
        <f>SUM(B10:Y10)</f>
        <v>356425.58</v>
      </c>
    </row>
    <row r="11" spans="1:26" s="92" customFormat="1" ht="13.7" customHeight="1">
      <c r="A11" s="86" t="s">
        <v>1854</v>
      </c>
      <c r="B11" s="94"/>
      <c r="C11" s="88">
        <v>169954.96</v>
      </c>
      <c r="D11" s="88">
        <v>1005.89</v>
      </c>
      <c r="E11" s="88">
        <v>42097.91</v>
      </c>
      <c r="F11" s="88">
        <v>4001.76</v>
      </c>
      <c r="G11" s="88">
        <v>1139</v>
      </c>
      <c r="H11" s="88">
        <v>6851.26</v>
      </c>
      <c r="I11" s="88">
        <v>13674.5</v>
      </c>
      <c r="J11" s="88">
        <v>1656.76</v>
      </c>
      <c r="K11" s="88">
        <v>4615.26</v>
      </c>
      <c r="L11" s="88">
        <v>7539.51</v>
      </c>
      <c r="M11" s="88">
        <v>2105.21</v>
      </c>
      <c r="N11" s="88">
        <v>25499.16</v>
      </c>
      <c r="O11" s="88">
        <v>6331.19</v>
      </c>
      <c r="P11" s="88">
        <v>8769.6200000000008</v>
      </c>
      <c r="Q11" s="88">
        <v>8707.33</v>
      </c>
      <c r="R11" s="88">
        <v>10407.69</v>
      </c>
      <c r="S11" s="88">
        <v>5758.18</v>
      </c>
      <c r="T11" s="88">
        <v>2416.63</v>
      </c>
      <c r="U11" s="88">
        <v>4923.57</v>
      </c>
      <c r="V11" s="88">
        <v>41954.65</v>
      </c>
      <c r="W11" s="88">
        <v>2875</v>
      </c>
      <c r="X11" s="88">
        <v>19554.13</v>
      </c>
      <c r="Y11" s="80">
        <v>1021.46</v>
      </c>
      <c r="Z11" s="73">
        <f>SUM(B11:Y11)</f>
        <v>392860.63000000012</v>
      </c>
    </row>
    <row r="12" spans="1:26" s="92" customFormat="1" ht="13.7" customHeight="1">
      <c r="A12" s="86" t="s">
        <v>1855</v>
      </c>
      <c r="B12" s="94"/>
      <c r="C12" s="88">
        <v>236132.66</v>
      </c>
      <c r="D12" s="88">
        <v>1676.49</v>
      </c>
      <c r="E12" s="88">
        <v>59376.81</v>
      </c>
      <c r="F12" s="88">
        <v>6112.79</v>
      </c>
      <c r="G12" s="88">
        <v>5988.47</v>
      </c>
      <c r="H12" s="88">
        <v>12650.03</v>
      </c>
      <c r="I12" s="88">
        <v>17837.55</v>
      </c>
      <c r="J12" s="88">
        <v>2978.25</v>
      </c>
      <c r="K12" s="88">
        <v>6467.98</v>
      </c>
      <c r="L12" s="88">
        <v>9463.6299999999992</v>
      </c>
      <c r="M12" s="88">
        <v>3608.71</v>
      </c>
      <c r="N12" s="88">
        <v>41329.699999999997</v>
      </c>
      <c r="O12" s="88">
        <v>11415.75</v>
      </c>
      <c r="P12" s="88">
        <v>12726.39</v>
      </c>
      <c r="Q12" s="88">
        <v>12101.26</v>
      </c>
      <c r="R12" s="88">
        <v>23588.05</v>
      </c>
      <c r="S12" s="88">
        <v>8355.7999999999993</v>
      </c>
      <c r="T12" s="88">
        <v>3718.82</v>
      </c>
      <c r="U12" s="88">
        <v>6631.36</v>
      </c>
      <c r="V12" s="88">
        <v>87017.56</v>
      </c>
      <c r="W12" s="88">
        <v>4674</v>
      </c>
      <c r="X12" s="88">
        <v>27997.71</v>
      </c>
      <c r="Y12" s="80">
        <v>1571.71</v>
      </c>
      <c r="Z12" s="73">
        <f t="shared" ref="Z12:Z14" si="0">SUM(B12:Y12)</f>
        <v>603421.47999999986</v>
      </c>
    </row>
    <row r="13" spans="1:26" s="92" customFormat="1" ht="13.7" customHeight="1">
      <c r="A13" s="86" t="s">
        <v>1856</v>
      </c>
      <c r="B13" s="94"/>
      <c r="C13" s="88">
        <v>216590.25</v>
      </c>
      <c r="D13" s="88">
        <v>1956.04</v>
      </c>
      <c r="E13" s="88">
        <v>52722.41</v>
      </c>
      <c r="F13" s="88">
        <v>4877.2</v>
      </c>
      <c r="G13" s="88">
        <v>4811.45</v>
      </c>
      <c r="H13" s="88">
        <v>10658.45</v>
      </c>
      <c r="I13" s="88">
        <v>13981.92</v>
      </c>
      <c r="J13" s="88">
        <v>2228.4299999999998</v>
      </c>
      <c r="K13" s="88">
        <v>5619.23</v>
      </c>
      <c r="L13" s="88">
        <v>10897.96</v>
      </c>
      <c r="M13" s="88">
        <v>3386.88</v>
      </c>
      <c r="N13" s="88">
        <v>35639.300000000003</v>
      </c>
      <c r="O13" s="88">
        <v>8874.6</v>
      </c>
      <c r="P13" s="88">
        <v>12796.87</v>
      </c>
      <c r="Q13" s="88">
        <v>14877.37</v>
      </c>
      <c r="R13" s="88">
        <v>14207.35</v>
      </c>
      <c r="S13" s="88">
        <v>9398.25</v>
      </c>
      <c r="T13" s="88">
        <v>3197.46</v>
      </c>
      <c r="U13" s="88">
        <v>4655.68</v>
      </c>
      <c r="V13" s="88">
        <v>86546.559999999998</v>
      </c>
      <c r="W13" s="88">
        <v>3958</v>
      </c>
      <c r="X13" s="88">
        <v>22193.55</v>
      </c>
      <c r="Y13" s="80">
        <v>2797.48</v>
      </c>
      <c r="Z13" s="73">
        <f t="shared" si="0"/>
        <v>546872.68999999994</v>
      </c>
    </row>
    <row r="14" spans="1:26" s="92" customFormat="1" ht="13.7" customHeight="1">
      <c r="A14" s="86" t="s">
        <v>1857</v>
      </c>
      <c r="B14" s="94"/>
      <c r="C14" s="88">
        <v>156091.87</v>
      </c>
      <c r="D14" s="88">
        <v>1256.8699999999999</v>
      </c>
      <c r="E14" s="88">
        <v>40002.36</v>
      </c>
      <c r="F14" s="88">
        <v>3169.56</v>
      </c>
      <c r="G14" s="88">
        <v>3692.97</v>
      </c>
      <c r="H14" s="88">
        <v>4108.17</v>
      </c>
      <c r="I14" s="88">
        <v>11413.04</v>
      </c>
      <c r="J14" s="88">
        <v>1610.77</v>
      </c>
      <c r="K14" s="88">
        <v>3821.29</v>
      </c>
      <c r="L14" s="88">
        <v>7922.92</v>
      </c>
      <c r="M14" s="88">
        <v>1484.41</v>
      </c>
      <c r="N14" s="88">
        <v>23181.119999999999</v>
      </c>
      <c r="O14" s="88">
        <v>5474.73</v>
      </c>
      <c r="P14" s="88">
        <v>8650.18</v>
      </c>
      <c r="Q14" s="88">
        <v>9109.84</v>
      </c>
      <c r="R14" s="88">
        <v>8490.14</v>
      </c>
      <c r="S14" s="88">
        <v>4638.6099999999997</v>
      </c>
      <c r="T14" s="88">
        <v>2123.7199999999998</v>
      </c>
      <c r="U14" s="88">
        <v>2581.42</v>
      </c>
      <c r="V14" s="88">
        <v>66293.87</v>
      </c>
      <c r="W14" s="88">
        <v>2802</v>
      </c>
      <c r="X14" s="88">
        <v>12816.54</v>
      </c>
      <c r="Y14" s="80">
        <v>0</v>
      </c>
      <c r="Z14" s="73">
        <f t="shared" si="0"/>
        <v>380736.39999999997</v>
      </c>
    </row>
    <row r="15" spans="1:26" s="92" customFormat="1" ht="13.7" customHeight="1">
      <c r="A15" s="86">
        <v>1989</v>
      </c>
      <c r="B15" s="94"/>
      <c r="C15" s="88">
        <v>118514.49</v>
      </c>
      <c r="D15" s="88">
        <v>434.76</v>
      </c>
      <c r="E15" s="88">
        <v>26961.13</v>
      </c>
      <c r="F15" s="88">
        <v>1871.9</v>
      </c>
      <c r="G15" s="88">
        <v>3885.12</v>
      </c>
      <c r="H15" s="88">
        <v>2808.27</v>
      </c>
      <c r="I15" s="88">
        <v>9724.58</v>
      </c>
      <c r="J15" s="88">
        <v>1355.5</v>
      </c>
      <c r="K15" s="88">
        <v>3218.24</v>
      </c>
      <c r="L15" s="88">
        <v>3768.87</v>
      </c>
      <c r="M15" s="88">
        <v>1132.42</v>
      </c>
      <c r="N15" s="88">
        <v>19240.29</v>
      </c>
      <c r="O15" s="88">
        <v>1610</v>
      </c>
      <c r="P15" s="88">
        <v>8332.01</v>
      </c>
      <c r="Q15" s="88">
        <v>5366.87</v>
      </c>
      <c r="R15" s="88">
        <v>5349.61</v>
      </c>
      <c r="S15" s="88">
        <v>2672.97</v>
      </c>
      <c r="T15" s="88">
        <v>2223.5100000000002</v>
      </c>
      <c r="U15" s="88">
        <v>2442.6999999999998</v>
      </c>
      <c r="V15" s="88">
        <v>36012.769999999997</v>
      </c>
      <c r="W15" s="88">
        <v>1666</v>
      </c>
      <c r="X15" s="88">
        <v>6264.92</v>
      </c>
      <c r="Y15" s="80">
        <v>817.44</v>
      </c>
      <c r="Z15" s="73">
        <f t="shared" ref="Z15:Z46" si="1">SUM(B15:Y15)</f>
        <v>265674.37</v>
      </c>
    </row>
    <row r="16" spans="1:26" s="92" customFormat="1" ht="13.7" customHeight="1">
      <c r="A16" s="86">
        <v>1990</v>
      </c>
      <c r="B16" s="93">
        <v>90698.64</v>
      </c>
      <c r="C16" s="88">
        <v>218094.44</v>
      </c>
      <c r="D16" s="88">
        <v>644.58000000000004</v>
      </c>
      <c r="E16" s="88">
        <v>0</v>
      </c>
      <c r="F16" s="88">
        <v>0</v>
      </c>
      <c r="G16" s="88">
        <v>0</v>
      </c>
      <c r="H16" s="88">
        <v>0</v>
      </c>
      <c r="I16" s="88">
        <v>15305.96</v>
      </c>
      <c r="J16" s="88">
        <v>55.08</v>
      </c>
      <c r="K16" s="88">
        <v>0</v>
      </c>
      <c r="L16" s="88">
        <v>7509.37</v>
      </c>
      <c r="M16" s="88">
        <v>383.53</v>
      </c>
      <c r="N16" s="88">
        <v>21270.22</v>
      </c>
      <c r="O16" s="88">
        <v>810</v>
      </c>
      <c r="P16" s="88">
        <v>0</v>
      </c>
      <c r="Q16" s="88">
        <v>8002.17</v>
      </c>
      <c r="R16" s="88">
        <v>11.98</v>
      </c>
      <c r="S16" s="88">
        <v>2345.3000000000002</v>
      </c>
      <c r="T16" s="88">
        <v>245.42</v>
      </c>
      <c r="U16" s="88">
        <v>0</v>
      </c>
      <c r="V16" s="88">
        <v>11499.58</v>
      </c>
      <c r="W16" s="88">
        <v>2340</v>
      </c>
      <c r="X16" s="88">
        <v>1737.84</v>
      </c>
      <c r="Y16" s="80">
        <v>0</v>
      </c>
      <c r="Z16" s="73">
        <f t="shared" si="1"/>
        <v>380954.11000000004</v>
      </c>
    </row>
    <row r="17" spans="1:26" s="92" customFormat="1" ht="13.7" customHeight="1">
      <c r="A17" s="86">
        <v>1991</v>
      </c>
      <c r="B17" s="87">
        <v>0</v>
      </c>
      <c r="C17" s="88">
        <v>209000</v>
      </c>
      <c r="D17" s="88">
        <v>1542.56</v>
      </c>
      <c r="E17" s="88">
        <v>46250</v>
      </c>
      <c r="F17" s="88">
        <v>6050.6</v>
      </c>
      <c r="G17" s="88">
        <v>4834.09</v>
      </c>
      <c r="H17" s="88">
        <v>8167.2</v>
      </c>
      <c r="I17" s="88">
        <v>19035.59</v>
      </c>
      <c r="J17" s="88">
        <v>2812.74</v>
      </c>
      <c r="K17" s="88">
        <v>3451.4</v>
      </c>
      <c r="L17" s="88">
        <v>10119</v>
      </c>
      <c r="M17" s="88">
        <v>1647.3</v>
      </c>
      <c r="N17" s="88">
        <v>34600</v>
      </c>
      <c r="O17" s="88">
        <v>6132.43</v>
      </c>
      <c r="P17" s="88">
        <v>16067.8</v>
      </c>
      <c r="Q17" s="88">
        <v>8167.7</v>
      </c>
      <c r="R17" s="88">
        <v>9247</v>
      </c>
      <c r="S17" s="88">
        <v>6763.4</v>
      </c>
      <c r="T17" s="88">
        <v>4760.8999999999996</v>
      </c>
      <c r="U17" s="88">
        <v>4397.37</v>
      </c>
      <c r="V17" s="88">
        <v>92141.07</v>
      </c>
      <c r="W17" s="88">
        <v>2824.5</v>
      </c>
      <c r="X17" s="88">
        <v>15546.27</v>
      </c>
      <c r="Y17" s="80">
        <v>1780.74</v>
      </c>
      <c r="Z17" s="73">
        <f t="shared" si="1"/>
        <v>515339.66000000009</v>
      </c>
    </row>
    <row r="18" spans="1:26" s="92" customFormat="1" ht="13.7" customHeight="1">
      <c r="A18" s="86">
        <v>1992</v>
      </c>
      <c r="B18" s="87">
        <v>0</v>
      </c>
      <c r="C18" s="88">
        <v>322493</v>
      </c>
      <c r="D18" s="88">
        <v>2717.79</v>
      </c>
      <c r="E18" s="88">
        <v>71484</v>
      </c>
      <c r="F18" s="88">
        <v>8879.6</v>
      </c>
      <c r="G18" s="88">
        <v>7872.4</v>
      </c>
      <c r="H18" s="88">
        <v>9809.23</v>
      </c>
      <c r="I18" s="88">
        <v>26231.51</v>
      </c>
      <c r="J18" s="88">
        <v>3564</v>
      </c>
      <c r="K18" s="88">
        <v>6154</v>
      </c>
      <c r="L18" s="88">
        <v>15659.84</v>
      </c>
      <c r="M18" s="88">
        <v>3248.8</v>
      </c>
      <c r="N18" s="88">
        <v>45537.120000000003</v>
      </c>
      <c r="O18" s="88">
        <v>10353.4</v>
      </c>
      <c r="P18" s="88">
        <v>15826.5</v>
      </c>
      <c r="Q18" s="88">
        <v>18010</v>
      </c>
      <c r="R18" s="88">
        <v>14670.5</v>
      </c>
      <c r="S18" s="88">
        <v>14144.6</v>
      </c>
      <c r="T18" s="88">
        <v>7900</v>
      </c>
      <c r="U18" s="88">
        <v>6649.5</v>
      </c>
      <c r="V18" s="88">
        <v>137750</v>
      </c>
      <c r="W18" s="88">
        <v>5634.2</v>
      </c>
      <c r="X18" s="88">
        <v>20947.5</v>
      </c>
      <c r="Y18" s="80">
        <v>4270</v>
      </c>
      <c r="Z18" s="73">
        <f t="shared" si="1"/>
        <v>779807.48999999987</v>
      </c>
    </row>
    <row r="19" spans="1:26" s="92" customFormat="1" ht="13.7" customHeight="1">
      <c r="A19" s="89">
        <v>1993</v>
      </c>
      <c r="B19" s="87">
        <v>0</v>
      </c>
      <c r="C19" s="88">
        <v>374569.11</v>
      </c>
      <c r="D19" s="88">
        <v>3657.36</v>
      </c>
      <c r="E19" s="88">
        <v>83447.199999999997</v>
      </c>
      <c r="F19" s="88">
        <v>11493.2</v>
      </c>
      <c r="G19" s="88">
        <v>9965.56</v>
      </c>
      <c r="H19" s="88">
        <v>11634.38</v>
      </c>
      <c r="I19" s="88">
        <v>33927.71</v>
      </c>
      <c r="J19" s="88">
        <v>5319.65</v>
      </c>
      <c r="K19" s="88">
        <v>6929.5</v>
      </c>
      <c r="L19" s="88">
        <v>21364.66</v>
      </c>
      <c r="M19" s="88">
        <v>4241.4799999999996</v>
      </c>
      <c r="N19" s="88">
        <v>55578.78</v>
      </c>
      <c r="O19" s="88">
        <v>11721.2</v>
      </c>
      <c r="P19" s="88">
        <v>18934.060000000001</v>
      </c>
      <c r="Q19" s="88">
        <v>25395</v>
      </c>
      <c r="R19" s="88">
        <v>12451.97</v>
      </c>
      <c r="S19" s="88">
        <v>14526.3</v>
      </c>
      <c r="T19" s="88">
        <v>11440</v>
      </c>
      <c r="U19" s="88">
        <v>9664.1</v>
      </c>
      <c r="V19" s="88">
        <v>179750.47</v>
      </c>
      <c r="W19" s="88">
        <v>5647.81</v>
      </c>
      <c r="X19" s="88">
        <v>29410.400000000001</v>
      </c>
      <c r="Y19" s="80">
        <v>4990.1499999999996</v>
      </c>
      <c r="Z19" s="73">
        <f t="shared" si="1"/>
        <v>946060.05000000016</v>
      </c>
    </row>
    <row r="20" spans="1:26" s="92" customFormat="1" ht="13.7" customHeight="1">
      <c r="A20" s="89">
        <v>1994</v>
      </c>
      <c r="B20" s="87">
        <v>0</v>
      </c>
      <c r="C20" s="88">
        <v>422324.72</v>
      </c>
      <c r="D20" s="88">
        <v>4892.16</v>
      </c>
      <c r="E20" s="88">
        <v>89541</v>
      </c>
      <c r="F20" s="88">
        <v>13009.49</v>
      </c>
      <c r="G20" s="88">
        <v>9464.7000000000007</v>
      </c>
      <c r="H20" s="88">
        <v>12566.98</v>
      </c>
      <c r="I20" s="88">
        <v>41184.78</v>
      </c>
      <c r="J20" s="88">
        <v>3761.45</v>
      </c>
      <c r="K20" s="88">
        <v>6578.78</v>
      </c>
      <c r="L20" s="88">
        <v>15908.35</v>
      </c>
      <c r="M20" s="88">
        <v>3631.96</v>
      </c>
      <c r="N20" s="88">
        <v>85085.28</v>
      </c>
      <c r="O20" s="88">
        <v>10985.4</v>
      </c>
      <c r="P20" s="88">
        <v>23338.71</v>
      </c>
      <c r="Q20" s="88">
        <v>23878</v>
      </c>
      <c r="R20" s="88">
        <v>13917.54</v>
      </c>
      <c r="S20" s="88">
        <v>8309.08</v>
      </c>
      <c r="T20" s="88">
        <v>11550</v>
      </c>
      <c r="U20" s="88">
        <v>12277.62</v>
      </c>
      <c r="V20" s="88">
        <v>171476.54</v>
      </c>
      <c r="W20" s="88">
        <v>7303.3</v>
      </c>
      <c r="X20" s="88">
        <v>26069.8</v>
      </c>
      <c r="Y20" s="80">
        <v>3291.76</v>
      </c>
      <c r="Z20" s="73">
        <f t="shared" si="1"/>
        <v>1020347.4</v>
      </c>
    </row>
    <row r="21" spans="1:26" s="92" customFormat="1" ht="13.7" customHeight="1">
      <c r="A21" s="89">
        <v>1995</v>
      </c>
      <c r="B21" s="87">
        <v>0</v>
      </c>
      <c r="C21" s="88">
        <v>402171.85</v>
      </c>
      <c r="D21" s="88">
        <v>3365.61</v>
      </c>
      <c r="E21" s="88">
        <v>94271.02</v>
      </c>
      <c r="F21" s="88">
        <v>8829.66</v>
      </c>
      <c r="G21" s="88">
        <v>9544.6299999999992</v>
      </c>
      <c r="H21" s="88">
        <v>12272.48</v>
      </c>
      <c r="I21" s="88">
        <v>34425.160000000003</v>
      </c>
      <c r="J21" s="88">
        <v>2807.21</v>
      </c>
      <c r="K21" s="88">
        <v>4206.91</v>
      </c>
      <c r="L21" s="88">
        <v>13958.63</v>
      </c>
      <c r="M21" s="88">
        <v>2265.6</v>
      </c>
      <c r="N21" s="88">
        <v>43384.81</v>
      </c>
      <c r="O21" s="88">
        <v>8304.7000000000007</v>
      </c>
      <c r="P21" s="88">
        <v>24844.84</v>
      </c>
      <c r="Q21" s="88">
        <v>17962</v>
      </c>
      <c r="R21" s="88">
        <v>13976.16</v>
      </c>
      <c r="S21" s="88">
        <v>6400.82</v>
      </c>
      <c r="T21" s="88">
        <v>10497.97</v>
      </c>
      <c r="U21" s="88">
        <v>14212.63</v>
      </c>
      <c r="V21" s="88">
        <v>146115.15</v>
      </c>
      <c r="W21" s="88">
        <v>6779.2</v>
      </c>
      <c r="X21" s="88">
        <v>26556.39</v>
      </c>
      <c r="Y21" s="80">
        <v>878.4</v>
      </c>
      <c r="Z21" s="73">
        <f t="shared" si="1"/>
        <v>908031.83</v>
      </c>
    </row>
    <row r="22" spans="1:26" s="92" customFormat="1" ht="13.7" customHeight="1">
      <c r="A22" s="89">
        <v>1996</v>
      </c>
      <c r="B22" s="87">
        <v>0</v>
      </c>
      <c r="C22" s="88">
        <v>448521.73</v>
      </c>
      <c r="D22" s="88">
        <v>3426</v>
      </c>
      <c r="E22" s="88">
        <v>95996.45</v>
      </c>
      <c r="F22" s="88">
        <v>10465.91</v>
      </c>
      <c r="G22" s="88">
        <v>9490.59</v>
      </c>
      <c r="H22" s="88">
        <v>13163.38</v>
      </c>
      <c r="I22" s="88">
        <v>26821.43</v>
      </c>
      <c r="J22" s="88">
        <v>3167.23</v>
      </c>
      <c r="K22" s="88">
        <v>4668.7299999999996</v>
      </c>
      <c r="L22" s="88">
        <v>16902.61</v>
      </c>
      <c r="M22" s="88">
        <v>4235.2299999999996</v>
      </c>
      <c r="N22" s="88">
        <v>42905.72</v>
      </c>
      <c r="O22" s="88">
        <v>8251.5400000000009</v>
      </c>
      <c r="P22" s="88">
        <v>25918.47</v>
      </c>
      <c r="Q22" s="88">
        <v>21491.51</v>
      </c>
      <c r="R22" s="88">
        <v>16162.33</v>
      </c>
      <c r="S22" s="88">
        <v>7443.58</v>
      </c>
      <c r="T22" s="88">
        <v>11334.34</v>
      </c>
      <c r="U22" s="88">
        <v>13102.33</v>
      </c>
      <c r="V22" s="88">
        <v>146485.16</v>
      </c>
      <c r="W22" s="88">
        <v>7112.6</v>
      </c>
      <c r="X22" s="88">
        <v>24537</v>
      </c>
      <c r="Y22" s="80">
        <v>648.70000000000005</v>
      </c>
      <c r="Z22" s="73">
        <f t="shared" si="1"/>
        <v>962252.56999999972</v>
      </c>
    </row>
    <row r="23" spans="1:26" s="92" customFormat="1" ht="13.7" customHeight="1">
      <c r="A23" s="89">
        <v>1997</v>
      </c>
      <c r="B23" s="87">
        <v>0</v>
      </c>
      <c r="C23" s="88">
        <v>418865</v>
      </c>
      <c r="D23" s="88">
        <v>3590.86</v>
      </c>
      <c r="E23" s="88">
        <v>95835.61</v>
      </c>
      <c r="F23" s="88">
        <v>10324.870000000001</v>
      </c>
      <c r="G23" s="88">
        <v>7583</v>
      </c>
      <c r="H23" s="88">
        <v>12092.7</v>
      </c>
      <c r="I23" s="88">
        <v>29444.04</v>
      </c>
      <c r="J23" s="88">
        <v>3536.78</v>
      </c>
      <c r="K23" s="88">
        <v>6042.73</v>
      </c>
      <c r="L23" s="88">
        <v>18131.599999999999</v>
      </c>
      <c r="M23" s="88">
        <v>2270.4</v>
      </c>
      <c r="N23" s="88">
        <v>46730</v>
      </c>
      <c r="O23" s="88">
        <v>9873.1</v>
      </c>
      <c r="P23" s="88">
        <v>20930</v>
      </c>
      <c r="Q23" s="88">
        <v>19913.080000000002</v>
      </c>
      <c r="R23" s="88">
        <v>19692.55</v>
      </c>
      <c r="S23" s="88">
        <v>8986</v>
      </c>
      <c r="T23" s="88">
        <v>10654.55</v>
      </c>
      <c r="U23" s="88">
        <v>11186.7</v>
      </c>
      <c r="V23" s="88">
        <v>133091.9</v>
      </c>
      <c r="W23" s="88">
        <v>7624.26</v>
      </c>
      <c r="X23" s="88">
        <v>27547.91</v>
      </c>
      <c r="Y23" s="80">
        <v>1381.7</v>
      </c>
      <c r="Z23" s="73">
        <f t="shared" si="1"/>
        <v>925329.34</v>
      </c>
    </row>
    <row r="24" spans="1:26" s="92" customFormat="1" ht="13.7" customHeight="1">
      <c r="A24" s="89">
        <v>1998</v>
      </c>
      <c r="B24" s="87">
        <v>0</v>
      </c>
      <c r="C24" s="88">
        <v>426956.27</v>
      </c>
      <c r="D24" s="88">
        <v>5309.36</v>
      </c>
      <c r="E24" s="88">
        <v>85333.4</v>
      </c>
      <c r="F24" s="88">
        <v>14585.38</v>
      </c>
      <c r="G24" s="88">
        <v>7589.3</v>
      </c>
      <c r="H24" s="88">
        <v>13154.15</v>
      </c>
      <c r="I24" s="88">
        <v>31625.46</v>
      </c>
      <c r="J24" s="88">
        <v>3135.98</v>
      </c>
      <c r="K24" s="88">
        <v>6003.01</v>
      </c>
      <c r="L24" s="88">
        <v>23299.42</v>
      </c>
      <c r="M24" s="88">
        <v>1026.53</v>
      </c>
      <c r="N24" s="88">
        <v>53002.28</v>
      </c>
      <c r="O24" s="88">
        <v>10079.14</v>
      </c>
      <c r="P24" s="88">
        <v>44406.07</v>
      </c>
      <c r="Q24" s="88">
        <v>21525.200000000001</v>
      </c>
      <c r="R24" s="88">
        <v>21486.18</v>
      </c>
      <c r="S24" s="88">
        <v>8815.2900000000009</v>
      </c>
      <c r="T24" s="88">
        <v>10226.200000000001</v>
      </c>
      <c r="U24" s="88">
        <v>10839.4</v>
      </c>
      <c r="V24" s="88">
        <v>147632.94</v>
      </c>
      <c r="W24" s="88">
        <v>6986.62</v>
      </c>
      <c r="X24" s="88">
        <v>32597.56</v>
      </c>
      <c r="Y24" s="80">
        <v>1276</v>
      </c>
      <c r="Z24" s="73">
        <f t="shared" si="1"/>
        <v>986891.14000000025</v>
      </c>
    </row>
    <row r="25" spans="1:26" s="92" customFormat="1" ht="13.7" customHeight="1">
      <c r="A25" s="89">
        <v>1999</v>
      </c>
      <c r="B25" s="87">
        <v>0</v>
      </c>
      <c r="C25" s="88">
        <v>377905.52</v>
      </c>
      <c r="D25" s="88">
        <v>5073.92</v>
      </c>
      <c r="E25" s="88">
        <v>74865.33</v>
      </c>
      <c r="F25" s="88">
        <v>12148.42</v>
      </c>
      <c r="G25" s="88">
        <v>6658.97</v>
      </c>
      <c r="H25" s="88">
        <v>11447.66</v>
      </c>
      <c r="I25" s="88">
        <v>27774.78</v>
      </c>
      <c r="J25" s="88">
        <v>2986.57</v>
      </c>
      <c r="K25" s="88">
        <v>6937.39</v>
      </c>
      <c r="L25" s="88">
        <v>19515.810000000001</v>
      </c>
      <c r="M25" s="88">
        <v>867.3</v>
      </c>
      <c r="N25" s="88">
        <v>52033.49</v>
      </c>
      <c r="O25" s="88">
        <v>9143.7999999999993</v>
      </c>
      <c r="P25" s="88">
        <v>34556.25</v>
      </c>
      <c r="Q25" s="88">
        <v>21390.41</v>
      </c>
      <c r="R25" s="88">
        <v>34829.120000000003</v>
      </c>
      <c r="S25" s="88">
        <v>8211.01</v>
      </c>
      <c r="T25" s="88">
        <v>10198.040000000001</v>
      </c>
      <c r="U25" s="88">
        <v>9618.23</v>
      </c>
      <c r="V25" s="88">
        <v>146880.64000000001</v>
      </c>
      <c r="W25" s="88">
        <v>6564.75</v>
      </c>
      <c r="X25" s="88">
        <v>32223.03</v>
      </c>
      <c r="Y25" s="80">
        <v>4512.3999999999996</v>
      </c>
      <c r="Z25" s="73">
        <f t="shared" si="1"/>
        <v>916342.8400000002</v>
      </c>
    </row>
    <row r="26" spans="1:26" s="92" customFormat="1" ht="13.7" customHeight="1">
      <c r="A26" s="89">
        <v>2000</v>
      </c>
      <c r="B26" s="87">
        <v>0</v>
      </c>
      <c r="C26" s="88">
        <v>315009.37</v>
      </c>
      <c r="D26" s="88">
        <v>4955.8500000000004</v>
      </c>
      <c r="E26" s="88">
        <v>71674.59</v>
      </c>
      <c r="F26" s="88">
        <v>12013.47</v>
      </c>
      <c r="G26" s="88">
        <v>5643.9</v>
      </c>
      <c r="H26" s="88">
        <v>12007.68</v>
      </c>
      <c r="I26" s="88">
        <v>25543.72</v>
      </c>
      <c r="J26" s="88">
        <v>2703.09</v>
      </c>
      <c r="K26" s="88">
        <v>6580.76</v>
      </c>
      <c r="L26" s="88">
        <v>17230.88</v>
      </c>
      <c r="M26" s="88">
        <v>902.18</v>
      </c>
      <c r="N26" s="88">
        <v>47725.25</v>
      </c>
      <c r="O26" s="88">
        <v>9270.18</v>
      </c>
      <c r="P26" s="88">
        <v>29571.5</v>
      </c>
      <c r="Q26" s="88">
        <v>21813.97</v>
      </c>
      <c r="R26" s="88">
        <v>22968.2</v>
      </c>
      <c r="S26" s="88">
        <v>7544</v>
      </c>
      <c r="T26" s="88">
        <v>9545.3799999999992</v>
      </c>
      <c r="U26" s="88">
        <v>8309.16</v>
      </c>
      <c r="V26" s="88">
        <v>134747.57999999999</v>
      </c>
      <c r="W26" s="88">
        <v>6069.09</v>
      </c>
      <c r="X26" s="88">
        <v>28412.720000000001</v>
      </c>
      <c r="Y26" s="80">
        <v>3902.05</v>
      </c>
      <c r="Z26" s="73">
        <f t="shared" si="1"/>
        <v>804144.57</v>
      </c>
    </row>
    <row r="27" spans="1:26" s="92" customFormat="1" ht="13.7" customHeight="1">
      <c r="A27" s="89">
        <v>2001</v>
      </c>
      <c r="B27" s="87">
        <v>0</v>
      </c>
      <c r="C27" s="88">
        <v>302883.48</v>
      </c>
      <c r="D27" s="88">
        <v>3937.72</v>
      </c>
      <c r="E27" s="88">
        <v>52298.79</v>
      </c>
      <c r="F27" s="88">
        <v>13163.43</v>
      </c>
      <c r="G27" s="88">
        <v>6427</v>
      </c>
      <c r="H27" s="88">
        <v>13559.49</v>
      </c>
      <c r="I27" s="88">
        <v>27640.27</v>
      </c>
      <c r="J27" s="88">
        <v>2428.37</v>
      </c>
      <c r="K27" s="88">
        <v>6059.65</v>
      </c>
      <c r="L27" s="88">
        <v>14688.75</v>
      </c>
      <c r="M27" s="88">
        <v>654.62</v>
      </c>
      <c r="N27" s="88">
        <v>47702.47</v>
      </c>
      <c r="O27" s="88">
        <v>6790.1</v>
      </c>
      <c r="P27" s="88">
        <v>25089.59</v>
      </c>
      <c r="Q27" s="88">
        <v>19873.32</v>
      </c>
      <c r="R27" s="88">
        <v>17207.02</v>
      </c>
      <c r="S27" s="88">
        <v>8361.08</v>
      </c>
      <c r="T27" s="88">
        <v>9479.18</v>
      </c>
      <c r="U27" s="88">
        <v>6273.42</v>
      </c>
      <c r="V27" s="88">
        <v>121012.3</v>
      </c>
      <c r="W27" s="88">
        <v>5766.32</v>
      </c>
      <c r="X27" s="88">
        <v>39356.959999999999</v>
      </c>
      <c r="Y27" s="80">
        <v>6574.1</v>
      </c>
      <c r="Z27" s="73">
        <f t="shared" si="1"/>
        <v>757227.42999999993</v>
      </c>
    </row>
    <row r="28" spans="1:26" s="92" customFormat="1" ht="13.7" customHeight="1">
      <c r="A28" s="89">
        <v>2002</v>
      </c>
      <c r="B28" s="87">
        <v>0</v>
      </c>
      <c r="C28" s="88">
        <v>295490</v>
      </c>
      <c r="D28" s="88">
        <v>3647.84</v>
      </c>
      <c r="E28" s="88">
        <v>47056.91</v>
      </c>
      <c r="F28" s="88">
        <v>8370.3700000000008</v>
      </c>
      <c r="G28" s="88">
        <v>6367.3</v>
      </c>
      <c r="H28" s="88">
        <v>11048.39</v>
      </c>
      <c r="I28" s="88">
        <v>20149</v>
      </c>
      <c r="J28" s="88">
        <v>1673.46</v>
      </c>
      <c r="K28" s="88">
        <v>5706.77</v>
      </c>
      <c r="L28" s="88">
        <v>19871.52</v>
      </c>
      <c r="M28" s="88">
        <v>712.26</v>
      </c>
      <c r="N28" s="88">
        <v>41030</v>
      </c>
      <c r="O28" s="88">
        <v>6652.01</v>
      </c>
      <c r="P28" s="88">
        <v>32481.4</v>
      </c>
      <c r="Q28" s="88">
        <v>16716.59</v>
      </c>
      <c r="R28" s="88">
        <v>22694.89</v>
      </c>
      <c r="S28" s="88">
        <v>6058.95</v>
      </c>
      <c r="T28" s="88">
        <v>9996.81</v>
      </c>
      <c r="U28" s="88">
        <v>6141.15</v>
      </c>
      <c r="V28" s="88">
        <v>116299.1</v>
      </c>
      <c r="W28" s="88">
        <v>7963.73</v>
      </c>
      <c r="X28" s="88">
        <v>23366.59</v>
      </c>
      <c r="Y28" s="80">
        <v>2634.16</v>
      </c>
      <c r="Z28" s="73">
        <f t="shared" si="1"/>
        <v>712129.20000000007</v>
      </c>
    </row>
    <row r="29" spans="1:26" s="92" customFormat="1" ht="13.7" customHeight="1">
      <c r="A29" s="89">
        <v>2003</v>
      </c>
      <c r="B29" s="87">
        <v>21380.85</v>
      </c>
      <c r="C29" s="88">
        <v>425315</v>
      </c>
      <c r="D29" s="88">
        <v>5968.51</v>
      </c>
      <c r="E29" s="88">
        <v>56404.98</v>
      </c>
      <c r="F29" s="88">
        <v>0</v>
      </c>
      <c r="G29" s="88">
        <v>9909.1</v>
      </c>
      <c r="H29" s="88">
        <v>15806.5</v>
      </c>
      <c r="I29" s="88">
        <v>26282.28</v>
      </c>
      <c r="J29" s="88">
        <v>2768.73</v>
      </c>
      <c r="K29" s="88">
        <v>5510.37</v>
      </c>
      <c r="L29" s="88">
        <v>25896.63</v>
      </c>
      <c r="M29" s="88">
        <v>1000.79</v>
      </c>
      <c r="N29" s="88">
        <v>89193.08</v>
      </c>
      <c r="O29" s="88">
        <v>10919.26</v>
      </c>
      <c r="P29" s="88">
        <v>53966.43</v>
      </c>
      <c r="Q29" s="88">
        <v>21218.34</v>
      </c>
      <c r="R29" s="88">
        <v>32645.41</v>
      </c>
      <c r="S29" s="88">
        <v>6046.52</v>
      </c>
      <c r="T29" s="88">
        <v>10783.87</v>
      </c>
      <c r="U29" s="88">
        <v>16600.740000000002</v>
      </c>
      <c r="V29" s="88">
        <v>137525.17000000001</v>
      </c>
      <c r="W29" s="88">
        <v>12521.97</v>
      </c>
      <c r="X29" s="88">
        <v>30152.86</v>
      </c>
      <c r="Y29" s="80">
        <v>5724</v>
      </c>
      <c r="Z29" s="73">
        <f t="shared" si="1"/>
        <v>1023541.39</v>
      </c>
    </row>
    <row r="30" spans="1:26" s="92" customFormat="1" ht="13.7" customHeight="1">
      <c r="A30" s="89">
        <v>2004</v>
      </c>
      <c r="B30" s="87">
        <v>78600</v>
      </c>
      <c r="C30" s="88">
        <v>509347</v>
      </c>
      <c r="D30" s="88">
        <v>5838.26</v>
      </c>
      <c r="E30" s="88">
        <v>71916.149999999994</v>
      </c>
      <c r="F30" s="88">
        <v>13733.54</v>
      </c>
      <c r="G30" s="88">
        <v>12033.4</v>
      </c>
      <c r="H30" s="88">
        <v>26100.37</v>
      </c>
      <c r="I30" s="88">
        <v>32329.18</v>
      </c>
      <c r="J30" s="88">
        <v>4569.1499999999996</v>
      </c>
      <c r="K30" s="88">
        <v>7134.32</v>
      </c>
      <c r="L30" s="88">
        <v>28094.35</v>
      </c>
      <c r="M30" s="88">
        <v>1468.82</v>
      </c>
      <c r="N30" s="88">
        <v>67790</v>
      </c>
      <c r="O30" s="88">
        <v>15116.96</v>
      </c>
      <c r="P30" s="88">
        <v>50300</v>
      </c>
      <c r="Q30" s="88">
        <v>23589</v>
      </c>
      <c r="R30" s="88">
        <v>43795.42</v>
      </c>
      <c r="S30" s="88">
        <v>9910.15</v>
      </c>
      <c r="T30" s="88">
        <v>11232.76</v>
      </c>
      <c r="U30" s="88">
        <v>19934.009999999998</v>
      </c>
      <c r="V30" s="88">
        <v>181589.53</v>
      </c>
      <c r="W30" s="88">
        <v>14508.09</v>
      </c>
      <c r="X30" s="88">
        <v>42472.69</v>
      </c>
      <c r="Y30" s="80">
        <v>15620.84</v>
      </c>
      <c r="Z30" s="73">
        <f t="shared" si="1"/>
        <v>1287023.9900000002</v>
      </c>
    </row>
    <row r="31" spans="1:26" s="92" customFormat="1" ht="13.7" customHeight="1">
      <c r="A31" s="89">
        <v>2005</v>
      </c>
      <c r="B31" s="87">
        <v>148551</v>
      </c>
      <c r="C31" s="88">
        <v>685160</v>
      </c>
      <c r="D31" s="88">
        <v>7378.59</v>
      </c>
      <c r="E31" s="88">
        <v>93994.98</v>
      </c>
      <c r="F31" s="88">
        <v>19449.87</v>
      </c>
      <c r="G31" s="88">
        <v>14215.8</v>
      </c>
      <c r="H31" s="88">
        <v>31507.43</v>
      </c>
      <c r="I31" s="88">
        <v>44878.29</v>
      </c>
      <c r="J31" s="88">
        <v>7440.63</v>
      </c>
      <c r="K31" s="88">
        <v>10990</v>
      </c>
      <c r="L31" s="88">
        <v>37305.81</v>
      </c>
      <c r="M31" s="88">
        <v>1473.36</v>
      </c>
      <c r="N31" s="88">
        <v>89598.39</v>
      </c>
      <c r="O31" s="88">
        <v>18300</v>
      </c>
      <c r="P31" s="88">
        <v>63535.1</v>
      </c>
      <c r="Q31" s="88">
        <v>31030</v>
      </c>
      <c r="R31" s="88">
        <v>47691.92</v>
      </c>
      <c r="S31" s="88">
        <v>15084.76</v>
      </c>
      <c r="T31" s="88">
        <v>16217.6</v>
      </c>
      <c r="U31" s="88">
        <v>32343.39</v>
      </c>
      <c r="V31" s="88">
        <v>223625</v>
      </c>
      <c r="W31" s="88">
        <v>17355.03</v>
      </c>
      <c r="X31" s="88">
        <v>55882.38</v>
      </c>
      <c r="Y31" s="80">
        <v>8654.5300000000007</v>
      </c>
      <c r="Z31" s="73">
        <f t="shared" si="1"/>
        <v>1721663.86</v>
      </c>
    </row>
    <row r="32" spans="1:26" s="92" customFormat="1" ht="13.7" customHeight="1">
      <c r="A32" s="89">
        <v>2006</v>
      </c>
      <c r="B32" s="87">
        <v>202219</v>
      </c>
      <c r="C32" s="88">
        <v>909449</v>
      </c>
      <c r="D32" s="88">
        <v>10606.18</v>
      </c>
      <c r="E32" s="88">
        <v>116493.56</v>
      </c>
      <c r="F32" s="88">
        <v>24278.400000000001</v>
      </c>
      <c r="G32" s="88">
        <v>17946.18</v>
      </c>
      <c r="H32" s="88">
        <v>45660.09</v>
      </c>
      <c r="I32" s="88">
        <v>55626.52</v>
      </c>
      <c r="J32" s="88">
        <v>9524.2199999999993</v>
      </c>
      <c r="K32" s="88">
        <v>18045.7</v>
      </c>
      <c r="L32" s="88">
        <v>42794.37</v>
      </c>
      <c r="M32" s="88">
        <v>2520</v>
      </c>
      <c r="N32" s="88">
        <v>112780</v>
      </c>
      <c r="O32" s="88">
        <v>28846.07</v>
      </c>
      <c r="P32" s="88">
        <v>75867.48</v>
      </c>
      <c r="Q32" s="88">
        <v>37680</v>
      </c>
      <c r="R32" s="88">
        <v>61997.58</v>
      </c>
      <c r="S32" s="88">
        <v>14992.46</v>
      </c>
      <c r="T32" s="88">
        <v>22112.82</v>
      </c>
      <c r="U32" s="88">
        <v>38581.370000000003</v>
      </c>
      <c r="V32" s="88">
        <v>274521</v>
      </c>
      <c r="W32" s="88">
        <v>20220.53</v>
      </c>
      <c r="X32" s="88">
        <v>66307.03</v>
      </c>
      <c r="Y32" s="80">
        <v>45152.02</v>
      </c>
      <c r="Z32" s="73">
        <f t="shared" si="1"/>
        <v>2254221.5799999996</v>
      </c>
    </row>
    <row r="33" spans="1:26" s="92" customFormat="1" ht="13.7" customHeight="1">
      <c r="A33" s="89">
        <v>2007</v>
      </c>
      <c r="B33" s="87">
        <v>281220.47999999998</v>
      </c>
      <c r="C33" s="88">
        <v>1152997</v>
      </c>
      <c r="D33" s="88">
        <v>14136.44</v>
      </c>
      <c r="E33" s="88">
        <v>144642</v>
      </c>
      <c r="F33" s="88">
        <v>41980</v>
      </c>
      <c r="G33" s="88">
        <v>23328.12</v>
      </c>
      <c r="H33" s="88">
        <v>68910.27</v>
      </c>
      <c r="I33" s="88">
        <v>82190</v>
      </c>
      <c r="J33" s="88">
        <v>13984.92</v>
      </c>
      <c r="K33" s="88">
        <v>24850</v>
      </c>
      <c r="L33" s="88">
        <v>50986.81</v>
      </c>
      <c r="M33" s="88">
        <v>1851.63</v>
      </c>
      <c r="N33" s="88">
        <v>137832.93</v>
      </c>
      <c r="O33" s="88">
        <v>50770</v>
      </c>
      <c r="P33" s="88">
        <v>108171</v>
      </c>
      <c r="Q33" s="88">
        <v>54634.68</v>
      </c>
      <c r="R33" s="88">
        <v>84346</v>
      </c>
      <c r="S33" s="88">
        <v>19283.03</v>
      </c>
      <c r="T33" s="88">
        <v>29653.08</v>
      </c>
      <c r="U33" s="88">
        <v>56963.32</v>
      </c>
      <c r="V33" s="88">
        <v>363545</v>
      </c>
      <c r="W33" s="88">
        <v>26753.8</v>
      </c>
      <c r="X33" s="88">
        <v>92011.09</v>
      </c>
      <c r="Y33" s="80">
        <v>17323.39</v>
      </c>
      <c r="Z33" s="73">
        <f t="shared" si="1"/>
        <v>2942364.9899999993</v>
      </c>
    </row>
    <row r="34" spans="1:26" s="92" customFormat="1" ht="13.7" customHeight="1">
      <c r="A34" s="89">
        <v>2008</v>
      </c>
      <c r="B34" s="87">
        <v>322100</v>
      </c>
      <c r="C34" s="88">
        <v>1391360</v>
      </c>
      <c r="D34" s="88">
        <v>17437.7</v>
      </c>
      <c r="E34" s="88">
        <v>191356.96</v>
      </c>
      <c r="F34" s="88">
        <v>49850</v>
      </c>
      <c r="G34" s="88">
        <v>43554.33</v>
      </c>
      <c r="H34" s="88">
        <v>83124.03</v>
      </c>
      <c r="I34" s="88">
        <v>91040</v>
      </c>
      <c r="J34" s="88">
        <v>18676.900000000001</v>
      </c>
      <c r="K34" s="88">
        <v>27090.13</v>
      </c>
      <c r="L34" s="88">
        <v>62754.048633333339</v>
      </c>
      <c r="M34" s="88">
        <v>2679.49</v>
      </c>
      <c r="N34" s="88">
        <v>172110</v>
      </c>
      <c r="O34" s="88">
        <v>56970</v>
      </c>
      <c r="P34" s="88">
        <v>117717.25</v>
      </c>
      <c r="Q34" s="88">
        <v>60162.23</v>
      </c>
      <c r="R34" s="88">
        <v>84844</v>
      </c>
      <c r="S34" s="88">
        <v>28614.240000000002</v>
      </c>
      <c r="T34" s="88">
        <v>35450.1</v>
      </c>
      <c r="U34" s="88">
        <v>91819.22</v>
      </c>
      <c r="V34" s="88">
        <v>433800.57</v>
      </c>
      <c r="W34" s="88">
        <v>41538.81</v>
      </c>
      <c r="X34" s="88">
        <v>109630.47</v>
      </c>
      <c r="Y34" s="80">
        <v>12387.81</v>
      </c>
      <c r="Z34" s="73">
        <f t="shared" si="1"/>
        <v>3546068.288633334</v>
      </c>
    </row>
    <row r="35" spans="1:26" s="92" customFormat="1" ht="13.7" customHeight="1">
      <c r="A35" s="89">
        <v>2009</v>
      </c>
      <c r="B35" s="87">
        <v>785382.86</v>
      </c>
      <c r="C35" s="88">
        <v>1337360</v>
      </c>
      <c r="D35" s="88">
        <v>19914</v>
      </c>
      <c r="E35" s="88">
        <v>200527</v>
      </c>
      <c r="F35" s="88">
        <v>50000</v>
      </c>
      <c r="G35" s="88">
        <v>51484.67</v>
      </c>
      <c r="H35" s="88">
        <v>73973.279999999999</v>
      </c>
      <c r="I35" s="88">
        <v>90320</v>
      </c>
      <c r="J35" s="88">
        <v>19555.37</v>
      </c>
      <c r="K35" s="88">
        <v>28310</v>
      </c>
      <c r="L35" s="88">
        <v>59674.781980000014</v>
      </c>
      <c r="M35" s="88">
        <v>3835</v>
      </c>
      <c r="N35" s="88">
        <v>173410</v>
      </c>
      <c r="O35" s="88">
        <v>54540</v>
      </c>
      <c r="P35" s="88">
        <v>100166.325</v>
      </c>
      <c r="Q35" s="88">
        <v>55442.07</v>
      </c>
      <c r="R35" s="88">
        <v>85674.45</v>
      </c>
      <c r="S35" s="88">
        <v>31316.28</v>
      </c>
      <c r="T35" s="88">
        <v>37967.949999999997</v>
      </c>
      <c r="U35" s="88">
        <v>65999.25</v>
      </c>
      <c r="V35" s="88">
        <v>438596.88</v>
      </c>
      <c r="W35" s="88">
        <v>36956.83</v>
      </c>
      <c r="X35" s="88">
        <v>125062.45</v>
      </c>
      <c r="Y35" s="80">
        <v>11917.56</v>
      </c>
      <c r="Z35" s="73">
        <f t="shared" si="1"/>
        <v>3937387.0069800001</v>
      </c>
    </row>
    <row r="36" spans="1:26" s="92" customFormat="1" ht="13.7" customHeight="1">
      <c r="A36" s="89">
        <v>2010</v>
      </c>
      <c r="B36" s="87">
        <v>1300625.41423</v>
      </c>
      <c r="C36" s="88">
        <v>1935090</v>
      </c>
      <c r="D36" s="88">
        <v>20038.000000000004</v>
      </c>
      <c r="E36" s="88">
        <v>404339.99</v>
      </c>
      <c r="F36" s="88">
        <v>72160</v>
      </c>
      <c r="G36" s="88">
        <v>67437.7</v>
      </c>
      <c r="H36" s="88">
        <v>127656.68</v>
      </c>
      <c r="I36" s="88">
        <v>120170</v>
      </c>
      <c r="J36" s="88">
        <v>28966.99</v>
      </c>
      <c r="K36" s="88">
        <v>44510</v>
      </c>
      <c r="L36" s="88">
        <v>80956.269180000003</v>
      </c>
      <c r="M36" s="88">
        <v>3510</v>
      </c>
      <c r="N36" s="88">
        <v>240080</v>
      </c>
      <c r="O36" s="88">
        <v>86450</v>
      </c>
      <c r="P36" s="88">
        <v>119236.53</v>
      </c>
      <c r="Q36" s="88">
        <v>81843.240000000005</v>
      </c>
      <c r="R36" s="88">
        <v>123531.79</v>
      </c>
      <c r="S36" s="88">
        <v>42768.426000000007</v>
      </c>
      <c r="T36" s="88">
        <v>51749.14</v>
      </c>
      <c r="U36" s="88">
        <v>85181.5</v>
      </c>
      <c r="V36" s="88">
        <v>611133.29999999993</v>
      </c>
      <c r="W36" s="88">
        <v>47611</v>
      </c>
      <c r="X36" s="88">
        <v>150914.75</v>
      </c>
      <c r="Y36" s="80">
        <v>16650</v>
      </c>
      <c r="Z36" s="73">
        <f t="shared" si="1"/>
        <v>5862610.7194100013</v>
      </c>
    </row>
    <row r="37" spans="1:26" s="92" customFormat="1" ht="13.7" customHeight="1">
      <c r="A37" s="89">
        <v>2011</v>
      </c>
      <c r="B37" s="87">
        <v>1699745</v>
      </c>
      <c r="C37" s="88">
        <v>2955110</v>
      </c>
      <c r="D37" s="88">
        <v>27355</v>
      </c>
      <c r="E37" s="88">
        <v>607898</v>
      </c>
      <c r="F37" s="88">
        <v>116730</v>
      </c>
      <c r="G37" s="88">
        <v>101250.55</v>
      </c>
      <c r="H37" s="88">
        <v>175594.53</v>
      </c>
      <c r="I37" s="88">
        <v>182760</v>
      </c>
      <c r="J37" s="88">
        <v>44868.52</v>
      </c>
      <c r="K37" s="88">
        <v>60900</v>
      </c>
      <c r="L37" s="88">
        <v>112843.78</v>
      </c>
      <c r="M37" s="88">
        <v>3895.31</v>
      </c>
      <c r="N37" s="88">
        <v>379510</v>
      </c>
      <c r="O37" s="88">
        <v>123530</v>
      </c>
      <c r="P37" s="88">
        <v>171598.61</v>
      </c>
      <c r="Q37" s="88">
        <v>107338.76</v>
      </c>
      <c r="R37" s="88">
        <v>172986.88</v>
      </c>
      <c r="S37" s="88">
        <v>54889.34</v>
      </c>
      <c r="T37" s="88">
        <v>78076</v>
      </c>
      <c r="U37" s="88">
        <v>90269.4</v>
      </c>
      <c r="V37" s="88">
        <v>872929.6</v>
      </c>
      <c r="W37" s="88">
        <v>81930.429999999993</v>
      </c>
      <c r="X37" s="88">
        <v>219359.54</v>
      </c>
      <c r="Y37" s="80">
        <v>24682.720000000001</v>
      </c>
      <c r="Z37" s="73">
        <f t="shared" si="1"/>
        <v>8466051.9699999988</v>
      </c>
    </row>
    <row r="38" spans="1:26" s="92" customFormat="1" ht="13.7" customHeight="1">
      <c r="A38" s="89">
        <v>2012</v>
      </c>
      <c r="B38" s="87">
        <v>1773958.9586100003</v>
      </c>
      <c r="C38" s="88">
        <v>3986500</v>
      </c>
      <c r="D38" s="88">
        <v>31077.03</v>
      </c>
      <c r="E38" s="88">
        <v>759152</v>
      </c>
      <c r="F38" s="88">
        <v>130430</v>
      </c>
      <c r="G38" s="88">
        <v>146196.79999999999</v>
      </c>
      <c r="H38" s="88">
        <v>213756.88</v>
      </c>
      <c r="I38" s="88">
        <v>220370</v>
      </c>
      <c r="J38" s="88">
        <v>48145.8</v>
      </c>
      <c r="K38" s="88">
        <v>79070</v>
      </c>
      <c r="L38" s="88">
        <v>131776.93163000001</v>
      </c>
      <c r="M38" s="88">
        <v>28969.16</v>
      </c>
      <c r="N38" s="88">
        <v>441780</v>
      </c>
      <c r="O38" s="88">
        <v>151216.43</v>
      </c>
      <c r="P38" s="88">
        <v>231186.03</v>
      </c>
      <c r="Q38" s="88">
        <v>118527.53</v>
      </c>
      <c r="R38" s="88">
        <v>200094.59</v>
      </c>
      <c r="S38" s="88">
        <v>69540</v>
      </c>
      <c r="T38" s="88">
        <v>99317.65</v>
      </c>
      <c r="U38" s="88">
        <v>112240.8</v>
      </c>
      <c r="V38" s="88">
        <v>995344.27</v>
      </c>
      <c r="W38" s="88">
        <v>99973.8</v>
      </c>
      <c r="X38" s="88">
        <v>285415.19</v>
      </c>
      <c r="Y38" s="80">
        <v>30198.240000000002</v>
      </c>
      <c r="Z38" s="73">
        <f t="shared" si="1"/>
        <v>10384238.090240002</v>
      </c>
    </row>
    <row r="39" spans="1:26" s="92" customFormat="1" ht="13.7" customHeight="1">
      <c r="A39" s="89">
        <v>2013</v>
      </c>
      <c r="B39" s="87">
        <v>2999743.72</v>
      </c>
      <c r="C39" s="88">
        <v>5323000</v>
      </c>
      <c r="D39" s="88">
        <v>45034.05</v>
      </c>
      <c r="E39" s="88">
        <v>1185207</v>
      </c>
      <c r="F39" s="88">
        <v>175771</v>
      </c>
      <c r="G39" s="88">
        <v>212022.26</v>
      </c>
      <c r="H39" s="88">
        <v>278042.45</v>
      </c>
      <c r="I39" s="88">
        <v>271370</v>
      </c>
      <c r="J39" s="88">
        <v>79011.320000000007</v>
      </c>
      <c r="K39" s="88">
        <v>98420</v>
      </c>
      <c r="L39" s="88">
        <v>167353.56380999999</v>
      </c>
      <c r="M39" s="88">
        <v>47950</v>
      </c>
      <c r="N39" s="88">
        <v>701020</v>
      </c>
      <c r="O39" s="88">
        <v>224931.95</v>
      </c>
      <c r="P39" s="88">
        <v>466277.65299999999</v>
      </c>
      <c r="Q39" s="88">
        <v>155026.22</v>
      </c>
      <c r="R39" s="88">
        <v>228588.07</v>
      </c>
      <c r="S39" s="88">
        <v>103091.05</v>
      </c>
      <c r="T39" s="88">
        <v>158784.44014000002</v>
      </c>
      <c r="U39" s="88">
        <v>133241.98000000001</v>
      </c>
      <c r="V39" s="88">
        <v>1256321.8899999999</v>
      </c>
      <c r="W39" s="88">
        <v>124999.73</v>
      </c>
      <c r="X39" s="88">
        <v>363945.31</v>
      </c>
      <c r="Y39" s="80">
        <v>78102.13</v>
      </c>
      <c r="Z39" s="73">
        <f t="shared" si="1"/>
        <v>14877255.786950003</v>
      </c>
    </row>
    <row r="40" spans="1:26" s="92" customFormat="1" ht="13.7" customHeight="1">
      <c r="A40" s="89">
        <v>2014</v>
      </c>
      <c r="B40" s="87">
        <v>4262375.62</v>
      </c>
      <c r="C40" s="88">
        <v>6396760</v>
      </c>
      <c r="D40" s="88">
        <v>76224.45</v>
      </c>
      <c r="E40" s="88">
        <v>1597283.13</v>
      </c>
      <c r="F40" s="88">
        <v>224322</v>
      </c>
      <c r="G40" s="88">
        <v>267562.96904</v>
      </c>
      <c r="H40" s="88">
        <v>354629.62</v>
      </c>
      <c r="I40" s="88">
        <v>334720</v>
      </c>
      <c r="J40" s="88">
        <v>101368.28</v>
      </c>
      <c r="K40" s="88">
        <v>146560</v>
      </c>
      <c r="L40" s="88">
        <v>212804.60266000003</v>
      </c>
      <c r="M40" s="88">
        <v>59630</v>
      </c>
      <c r="N40" s="88">
        <v>947170</v>
      </c>
      <c r="O40" s="88">
        <v>283970</v>
      </c>
      <c r="P40" s="88">
        <v>708826.82</v>
      </c>
      <c r="Q40" s="88">
        <v>253577.92</v>
      </c>
      <c r="R40" s="88">
        <v>262190</v>
      </c>
      <c r="S40" s="88">
        <v>128405.16</v>
      </c>
      <c r="T40" s="88">
        <v>222983.28721000001</v>
      </c>
      <c r="U40" s="88">
        <v>150668.07999999999</v>
      </c>
      <c r="V40" s="88">
        <v>1604927.95</v>
      </c>
      <c r="W40" s="88">
        <v>156566.29999999999</v>
      </c>
      <c r="X40" s="88">
        <v>431500</v>
      </c>
      <c r="Y40" s="80">
        <v>109980.4</v>
      </c>
      <c r="Z40" s="73">
        <f t="shared" si="1"/>
        <v>19295006.588909995</v>
      </c>
    </row>
    <row r="41" spans="1:26" s="92" customFormat="1" ht="13.7" customHeight="1">
      <c r="A41" s="89">
        <v>2015</v>
      </c>
      <c r="B41" s="87">
        <v>5628069.3966399999</v>
      </c>
      <c r="C41" s="88">
        <v>9330420</v>
      </c>
      <c r="D41" s="88">
        <v>110810.54000000001</v>
      </c>
      <c r="E41" s="88">
        <v>2372288</v>
      </c>
      <c r="F41" s="88">
        <v>316830</v>
      </c>
      <c r="G41" s="88">
        <v>373269.35</v>
      </c>
      <c r="H41" s="88">
        <v>481779.19</v>
      </c>
      <c r="I41" s="88">
        <v>455780</v>
      </c>
      <c r="J41" s="88">
        <v>169113.13099000001</v>
      </c>
      <c r="K41" s="88">
        <v>234251.31993</v>
      </c>
      <c r="L41" s="88">
        <v>273856.63348000002</v>
      </c>
      <c r="M41" s="88">
        <v>86174.362200000003</v>
      </c>
      <c r="N41" s="88">
        <v>1282040</v>
      </c>
      <c r="O41" s="88">
        <v>373109.64326000004</v>
      </c>
      <c r="P41" s="88">
        <v>943998.995</v>
      </c>
      <c r="Q41" s="88">
        <v>401075.717</v>
      </c>
      <c r="R41" s="88">
        <v>387760</v>
      </c>
      <c r="S41" s="88">
        <v>191846.79494413061</v>
      </c>
      <c r="T41" s="88">
        <v>279801.24819999997</v>
      </c>
      <c r="U41" s="88">
        <v>208757.59543000002</v>
      </c>
      <c r="V41" s="88">
        <v>2307170.0122076869</v>
      </c>
      <c r="W41" s="88">
        <v>220999.08823999995</v>
      </c>
      <c r="X41" s="88">
        <v>607418</v>
      </c>
      <c r="Y41" s="80">
        <v>142764.01300000001</v>
      </c>
      <c r="Z41" s="73">
        <f t="shared" si="1"/>
        <v>27179383.030521818</v>
      </c>
    </row>
    <row r="42" spans="1:26" s="92" customFormat="1" ht="13.7" customHeight="1">
      <c r="A42" s="89">
        <v>2016</v>
      </c>
      <c r="B42" s="87">
        <v>7799587.8855100004</v>
      </c>
      <c r="C42" s="88">
        <v>12911066.230599998</v>
      </c>
      <c r="D42" s="88">
        <v>145335.01902000001</v>
      </c>
      <c r="E42" s="88">
        <v>3760458.2639999995</v>
      </c>
      <c r="F42" s="88">
        <v>455000</v>
      </c>
      <c r="G42" s="88">
        <v>517395.07</v>
      </c>
      <c r="H42" s="88">
        <v>568372.69500000007</v>
      </c>
      <c r="I42" s="88">
        <v>610330</v>
      </c>
      <c r="J42" s="88">
        <v>153325.02400999999</v>
      </c>
      <c r="K42" s="88">
        <v>356183.01881000004</v>
      </c>
      <c r="L42" s="88">
        <v>481842.79074999999</v>
      </c>
      <c r="M42" s="88">
        <v>105092.01609999999</v>
      </c>
      <c r="N42" s="88">
        <v>1843256.1310000001</v>
      </c>
      <c r="O42" s="88">
        <v>475850</v>
      </c>
      <c r="P42" s="88">
        <v>1097760.3329999999</v>
      </c>
      <c r="Q42" s="88">
        <v>511627.71538000001</v>
      </c>
      <c r="R42" s="88">
        <v>512689.16850000003</v>
      </c>
      <c r="S42" s="88">
        <v>259612.53643665975</v>
      </c>
      <c r="T42" s="88">
        <v>346342.84773999994</v>
      </c>
      <c r="U42" s="88">
        <v>274116.26910000003</v>
      </c>
      <c r="V42" s="88">
        <v>3310984.8967023762</v>
      </c>
      <c r="W42" s="88">
        <v>299168.88903999998</v>
      </c>
      <c r="X42" s="88">
        <v>843386</v>
      </c>
      <c r="Y42" s="80">
        <v>210165.92022</v>
      </c>
      <c r="Z42" s="73">
        <f t="shared" si="1"/>
        <v>37848948.720919035</v>
      </c>
    </row>
    <row r="43" spans="1:26" s="92" customFormat="1" ht="13.7" customHeight="1">
      <c r="A43" s="89">
        <v>2017</v>
      </c>
      <c r="B43" s="87">
        <v>12763747.148290001</v>
      </c>
      <c r="C43" s="88">
        <v>21524850</v>
      </c>
      <c r="D43" s="88">
        <v>244504.54011999999</v>
      </c>
      <c r="E43" s="88">
        <v>5451000.0999999996</v>
      </c>
      <c r="F43" s="88">
        <v>694060</v>
      </c>
      <c r="G43" s="88">
        <v>692852.43</v>
      </c>
      <c r="H43" s="88">
        <v>1059231.8998799999</v>
      </c>
      <c r="I43" s="88">
        <v>1136710</v>
      </c>
      <c r="J43" s="88">
        <v>310528.99302999995</v>
      </c>
      <c r="K43" s="88">
        <v>541225.81779000012</v>
      </c>
      <c r="L43" s="88">
        <v>586116.54197999986</v>
      </c>
      <c r="M43" s="88">
        <v>169405.97881999999</v>
      </c>
      <c r="N43" s="88">
        <v>2948660</v>
      </c>
      <c r="O43" s="88">
        <v>702770</v>
      </c>
      <c r="P43" s="88">
        <v>1343150.2860000001</v>
      </c>
      <c r="Q43" s="88">
        <v>693249.1386200001</v>
      </c>
      <c r="R43" s="88">
        <v>794281.66587000003</v>
      </c>
      <c r="S43" s="88">
        <v>434620.03703788423</v>
      </c>
      <c r="T43" s="88">
        <v>490591.16566</v>
      </c>
      <c r="U43" s="88">
        <v>443019.68974</v>
      </c>
      <c r="V43" s="88">
        <v>4375256.200831919</v>
      </c>
      <c r="W43" s="88">
        <v>420086.28913224785</v>
      </c>
      <c r="X43" s="88">
        <v>1338398.7024857942</v>
      </c>
      <c r="Y43" s="80">
        <v>272190</v>
      </c>
      <c r="Z43" s="73">
        <f t="shared" si="1"/>
        <v>59430506.625287846</v>
      </c>
    </row>
    <row r="44" spans="1:26" s="92" customFormat="1" ht="13.7" customHeight="1">
      <c r="A44" s="89">
        <v>2018</v>
      </c>
      <c r="B44" s="87">
        <v>16850492.66361</v>
      </c>
      <c r="C44" s="88">
        <v>24907390</v>
      </c>
      <c r="D44" s="88">
        <v>279831.81641999999</v>
      </c>
      <c r="E44" s="88">
        <v>6793398.0729999999</v>
      </c>
      <c r="F44" s="88">
        <v>857380</v>
      </c>
      <c r="G44" s="88">
        <v>797780.00000000012</v>
      </c>
      <c r="H44" s="88">
        <v>1357549.2002400002</v>
      </c>
      <c r="I44" s="88">
        <v>1369520</v>
      </c>
      <c r="J44" s="88">
        <v>384062.57160000002</v>
      </c>
      <c r="K44" s="88">
        <v>660566.32845999999</v>
      </c>
      <c r="L44" s="88">
        <v>744323.6113600001</v>
      </c>
      <c r="M44" s="88">
        <v>248003.14467000001</v>
      </c>
      <c r="N44" s="88">
        <v>3455169.7155400012</v>
      </c>
      <c r="O44" s="88">
        <v>949577.95142000017</v>
      </c>
      <c r="P44" s="88">
        <v>2150885.4500000002</v>
      </c>
      <c r="Q44" s="88">
        <v>865243.42818000005</v>
      </c>
      <c r="R44" s="88">
        <v>1208445.06602</v>
      </c>
      <c r="S44" s="88">
        <v>465926.90335982345</v>
      </c>
      <c r="T44" s="88">
        <v>651359.65807</v>
      </c>
      <c r="U44" s="88">
        <v>517523.17134</v>
      </c>
      <c r="V44" s="88">
        <v>5954020</v>
      </c>
      <c r="W44" s="88">
        <v>564694.57185299997</v>
      </c>
      <c r="X44" s="88">
        <v>1556533</v>
      </c>
      <c r="Y44" s="80">
        <v>328256.54986000003</v>
      </c>
      <c r="Z44" s="73">
        <f t="shared" si="1"/>
        <v>73917932.875002816</v>
      </c>
    </row>
    <row r="45" spans="1:26" s="92" customFormat="1" ht="13.7" customHeight="1">
      <c r="A45" s="89">
        <v>2019</v>
      </c>
      <c r="B45" s="87">
        <v>18850415</v>
      </c>
      <c r="C45" s="88">
        <v>29950439.314219996</v>
      </c>
      <c r="D45" s="88">
        <v>379661.37565</v>
      </c>
      <c r="E45" s="88">
        <v>8302172.0000000009</v>
      </c>
      <c r="F45" s="88">
        <v>983550</v>
      </c>
      <c r="G45" s="88">
        <v>995562.48736305756</v>
      </c>
      <c r="H45" s="88">
        <v>1827156.0355199999</v>
      </c>
      <c r="I45" s="88">
        <v>1603510</v>
      </c>
      <c r="J45" s="88">
        <v>457979.86634000001</v>
      </c>
      <c r="K45" s="88">
        <v>738040.49692999991</v>
      </c>
      <c r="L45" s="88">
        <v>766979.87941486377</v>
      </c>
      <c r="M45" s="88">
        <v>295908.90612</v>
      </c>
      <c r="N45" s="88">
        <v>3754999.1890000007</v>
      </c>
      <c r="O45" s="88">
        <v>1038964.43391</v>
      </c>
      <c r="P45" s="88">
        <v>3079615.3288400001</v>
      </c>
      <c r="Q45" s="88">
        <v>923256.33594000025</v>
      </c>
      <c r="R45" s="88">
        <v>1467528.6415600001</v>
      </c>
      <c r="S45" s="88">
        <v>685522.58709663118</v>
      </c>
      <c r="T45" s="88">
        <v>723586.17778999987</v>
      </c>
      <c r="U45" s="88">
        <v>795367.00392999989</v>
      </c>
      <c r="V45" s="88">
        <v>6414830</v>
      </c>
      <c r="W45" s="88">
        <v>701655.25073359988</v>
      </c>
      <c r="X45" s="88">
        <v>1871600</v>
      </c>
      <c r="Y45" s="80">
        <v>382428.1436999999</v>
      </c>
      <c r="Z45" s="73">
        <f t="shared" si="1"/>
        <v>86990728.45405817</v>
      </c>
    </row>
    <row r="46" spans="1:26" s="92" customFormat="1" ht="13.7" customHeight="1">
      <c r="A46" s="89">
        <v>2020</v>
      </c>
      <c r="B46" s="87">
        <v>20537927.734350003</v>
      </c>
      <c r="C46" s="88">
        <v>37042561.216200002</v>
      </c>
      <c r="D46" s="88">
        <v>382601.05551000003</v>
      </c>
      <c r="E46" s="88">
        <v>11348000</v>
      </c>
      <c r="F46" s="88">
        <v>0</v>
      </c>
      <c r="G46" s="88">
        <v>1037608.371</v>
      </c>
      <c r="H46" s="88">
        <v>2196363.1640600003</v>
      </c>
      <c r="I46" s="88">
        <v>2306141.8029999994</v>
      </c>
      <c r="J46" s="88">
        <v>502007.31451999996</v>
      </c>
      <c r="K46" s="88">
        <v>712444.12901999999</v>
      </c>
      <c r="L46" s="88">
        <v>0</v>
      </c>
      <c r="M46" s="88">
        <v>353958.64452999999</v>
      </c>
      <c r="N46" s="88">
        <v>4549209.1899999995</v>
      </c>
      <c r="O46" s="88">
        <v>1460962.25129</v>
      </c>
      <c r="P46" s="88">
        <v>2212509.5450399993</v>
      </c>
      <c r="Q46" s="88">
        <v>967843.12321000011</v>
      </c>
      <c r="R46" s="88">
        <v>1908603.58727</v>
      </c>
      <c r="S46" s="88">
        <v>732167.76899999985</v>
      </c>
      <c r="T46" s="88">
        <v>774783.35063000012</v>
      </c>
      <c r="U46" s="88">
        <v>789473.20496999996</v>
      </c>
      <c r="V46" s="88">
        <v>7643269.9999999991</v>
      </c>
      <c r="W46" s="88">
        <v>0</v>
      </c>
      <c r="X46" s="88">
        <v>2276199.96373</v>
      </c>
      <c r="Y46" s="80">
        <v>435416.43728999997</v>
      </c>
      <c r="Z46" s="73">
        <f t="shared" si="1"/>
        <v>100170051.85461999</v>
      </c>
    </row>
    <row r="47" spans="1:26" s="92" customFormat="1" ht="13.7" customHeight="1">
      <c r="A47" s="89">
        <v>2021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</row>
    <row r="48" spans="1:26" s="92" customFormat="1" ht="13.7" customHeight="1">
      <c r="A48" s="89">
        <v>2022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9" s="92" customFormat="1" ht="13.7" customHeight="1">
      <c r="A49" s="89">
        <v>2023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9" s="92" customFormat="1" ht="13.7" customHeight="1">
      <c r="A50" s="89">
        <v>2024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9" s="92" customFormat="1" ht="13.7" customHeight="1">
      <c r="A51" s="89">
        <v>2025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9">
      <c r="Z52" s="54"/>
      <c r="AA52" s="52"/>
      <c r="AB52" s="52"/>
      <c r="AC52" s="52"/>
    </row>
    <row r="53" spans="1:29">
      <c r="Z53" s="37"/>
    </row>
    <row r="54" spans="1:29">
      <c r="Z54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AC54"/>
  <sheetViews>
    <sheetView zoomScaleNormal="100" workbookViewId="0">
      <pane xSplit="1" ySplit="9" topLeftCell="B10" activePane="bottomRight" state="frozen"/>
      <selection activeCell="C41" sqref="C41"/>
      <selection pane="topRight" activeCell="C41" sqref="C41"/>
      <selection pane="bottomLeft" activeCell="C41" sqref="C41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tr">
        <f>B2</f>
        <v>Automotores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4" t="s">
        <v>14</v>
      </c>
      <c r="M7" s="84" t="s">
        <v>14</v>
      </c>
      <c r="N7" s="84" t="s">
        <v>14</v>
      </c>
      <c r="O7" s="84" t="s">
        <v>14</v>
      </c>
      <c r="P7" s="84" t="s">
        <v>14</v>
      </c>
      <c r="Q7" s="84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336</v>
      </c>
      <c r="C8" s="57" t="s">
        <v>337</v>
      </c>
      <c r="D8" s="57" t="s">
        <v>338</v>
      </c>
      <c r="E8" s="57" t="s">
        <v>339</v>
      </c>
      <c r="F8" s="57" t="s">
        <v>340</v>
      </c>
      <c r="G8" s="57" t="s">
        <v>341</v>
      </c>
      <c r="H8" s="57" t="s">
        <v>342</v>
      </c>
      <c r="I8" s="57" t="s">
        <v>343</v>
      </c>
      <c r="J8" s="57" t="s">
        <v>344</v>
      </c>
      <c r="K8" s="57" t="s">
        <v>345</v>
      </c>
      <c r="L8" s="57" t="s">
        <v>346</v>
      </c>
      <c r="M8" s="57" t="s">
        <v>347</v>
      </c>
      <c r="N8" s="57" t="s">
        <v>348</v>
      </c>
      <c r="O8" s="57" t="s">
        <v>349</v>
      </c>
      <c r="P8" s="57" t="s">
        <v>350</v>
      </c>
      <c r="Q8" s="57" t="s">
        <v>351</v>
      </c>
      <c r="R8" s="57" t="s">
        <v>352</v>
      </c>
      <c r="S8" s="57" t="s">
        <v>353</v>
      </c>
      <c r="T8" s="57" t="s">
        <v>354</v>
      </c>
      <c r="U8" s="57" t="s">
        <v>355</v>
      </c>
      <c r="V8" s="57" t="s">
        <v>356</v>
      </c>
      <c r="W8" s="57" t="s">
        <v>357</v>
      </c>
      <c r="X8" s="57" t="s">
        <v>358</v>
      </c>
      <c r="Y8" s="57" t="s">
        <v>359</v>
      </c>
      <c r="Z8" s="66" t="s">
        <v>360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53" t="s">
        <v>160</v>
      </c>
      <c r="F9" s="53" t="s">
        <v>161</v>
      </c>
      <c r="G9" s="53" t="s">
        <v>162</v>
      </c>
      <c r="H9" s="53" t="s">
        <v>163</v>
      </c>
      <c r="I9" s="53" t="s">
        <v>164</v>
      </c>
      <c r="J9" s="53" t="s">
        <v>165</v>
      </c>
      <c r="K9" s="53" t="s">
        <v>166</v>
      </c>
      <c r="L9" s="53" t="s">
        <v>167</v>
      </c>
      <c r="M9" s="53" t="s">
        <v>168</v>
      </c>
      <c r="N9" s="53" t="s">
        <v>169</v>
      </c>
      <c r="O9" s="53" t="s">
        <v>170</v>
      </c>
      <c r="P9" s="53" t="s">
        <v>171</v>
      </c>
      <c r="Q9" s="53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6" t="s">
        <v>1853</v>
      </c>
      <c r="B10" s="118">
        <v>126400.00394238236</v>
      </c>
      <c r="C10" s="70">
        <v>255387.62</v>
      </c>
      <c r="D10" s="70">
        <v>143.30000000000001</v>
      </c>
      <c r="E10" s="70">
        <v>38428.76</v>
      </c>
      <c r="F10" s="133"/>
      <c r="G10" s="70">
        <v>2197.29</v>
      </c>
      <c r="H10" s="70">
        <v>4275.17</v>
      </c>
      <c r="I10" s="70">
        <v>4991.68</v>
      </c>
      <c r="J10" s="70">
        <v>716.51</v>
      </c>
      <c r="K10" s="81"/>
      <c r="L10" s="70">
        <v>1910.69</v>
      </c>
      <c r="M10" s="70">
        <v>406.02</v>
      </c>
      <c r="N10" s="70">
        <v>14043.57</v>
      </c>
      <c r="O10" s="70">
        <v>1194.18</v>
      </c>
      <c r="P10" s="133"/>
      <c r="Q10" s="70">
        <v>3319.82</v>
      </c>
      <c r="R10" s="70">
        <v>2937.69</v>
      </c>
      <c r="S10" s="70">
        <v>3230.77</v>
      </c>
      <c r="T10" s="70">
        <v>788.16</v>
      </c>
      <c r="U10" s="70">
        <v>0</v>
      </c>
      <c r="V10" s="70">
        <v>36756.9</v>
      </c>
      <c r="W10" s="70">
        <v>2178</v>
      </c>
      <c r="X10" s="70">
        <v>5150.91</v>
      </c>
      <c r="Y10" s="70">
        <v>1194.18</v>
      </c>
      <c r="Z10" s="71">
        <f>SUM(B10:Y10)</f>
        <v>505651.22394238232</v>
      </c>
    </row>
    <row r="11" spans="1:26" ht="13.7" customHeight="1">
      <c r="A11" s="69">
        <v>1985</v>
      </c>
      <c r="B11" s="115">
        <v>536200.02133779426</v>
      </c>
      <c r="C11" s="88">
        <v>235297.33</v>
      </c>
      <c r="D11" s="88">
        <v>292.74</v>
      </c>
      <c r="E11" s="88">
        <v>39550.480000000003</v>
      </c>
      <c r="F11" s="95"/>
      <c r="G11" s="88">
        <v>1555</v>
      </c>
      <c r="H11" s="88">
        <v>0</v>
      </c>
      <c r="I11" s="88">
        <v>6549.19</v>
      </c>
      <c r="J11" s="88">
        <v>713.15</v>
      </c>
      <c r="K11" s="95"/>
      <c r="L11" s="88">
        <v>2647.08</v>
      </c>
      <c r="M11" s="88">
        <v>538.76</v>
      </c>
      <c r="N11" s="88">
        <v>17445.810000000001</v>
      </c>
      <c r="O11" s="88">
        <v>878.21</v>
      </c>
      <c r="P11" s="95"/>
      <c r="Q11" s="88">
        <v>6521.16</v>
      </c>
      <c r="R11" s="88">
        <v>5471.67</v>
      </c>
      <c r="S11" s="88">
        <v>2229.7800000000002</v>
      </c>
      <c r="T11" s="88">
        <v>2077.1799999999998</v>
      </c>
      <c r="U11" s="88">
        <v>0</v>
      </c>
      <c r="V11" s="88">
        <v>40637.339999999997</v>
      </c>
      <c r="W11" s="88">
        <v>1834</v>
      </c>
      <c r="X11" s="88">
        <v>9517.0300000000007</v>
      </c>
      <c r="Y11" s="80">
        <v>46.71</v>
      </c>
      <c r="Z11" s="73">
        <f>SUM(B11:Y11)</f>
        <v>910002.64133779425</v>
      </c>
    </row>
    <row r="12" spans="1:26" ht="13.7" customHeight="1">
      <c r="A12" s="69">
        <v>1986</v>
      </c>
      <c r="B12" s="115">
        <v>17929.269282498954</v>
      </c>
      <c r="C12" s="88">
        <v>212006.51</v>
      </c>
      <c r="D12" s="88">
        <v>314.33999999999997</v>
      </c>
      <c r="E12" s="88">
        <v>21158.560000000001</v>
      </c>
      <c r="F12" s="93">
        <v>3127.43</v>
      </c>
      <c r="G12" s="88">
        <v>0</v>
      </c>
      <c r="H12" s="88">
        <v>2999.56</v>
      </c>
      <c r="I12" s="88">
        <v>10694.72</v>
      </c>
      <c r="J12" s="88">
        <v>1111.74</v>
      </c>
      <c r="K12" s="95"/>
      <c r="L12" s="88">
        <v>3322.63</v>
      </c>
      <c r="M12" s="88">
        <v>713.93</v>
      </c>
      <c r="N12" s="88">
        <v>17736.32</v>
      </c>
      <c r="O12" s="88">
        <v>1351.49</v>
      </c>
      <c r="P12" s="95"/>
      <c r="Q12" s="88">
        <v>7918.92</v>
      </c>
      <c r="R12" s="88">
        <v>4342.18</v>
      </c>
      <c r="S12" s="88">
        <v>2330.0300000000002</v>
      </c>
      <c r="T12" s="88">
        <v>1850.53</v>
      </c>
      <c r="U12" s="88">
        <v>2017.47</v>
      </c>
      <c r="V12" s="88">
        <v>52203.79</v>
      </c>
      <c r="W12" s="88">
        <v>2365</v>
      </c>
      <c r="X12" s="88">
        <v>12722.84</v>
      </c>
      <c r="Y12" s="80">
        <v>40.85</v>
      </c>
      <c r="Z12" s="73">
        <f t="shared" ref="Z12:Z14" si="0">SUM(B12:Y12)</f>
        <v>378258.10928249889</v>
      </c>
    </row>
    <row r="13" spans="1:26" ht="13.7" customHeight="1">
      <c r="A13" s="69">
        <v>1987</v>
      </c>
      <c r="B13" s="115">
        <v>17929.269282498954</v>
      </c>
      <c r="C13" s="88">
        <v>170827.11</v>
      </c>
      <c r="D13" s="88">
        <v>236.38</v>
      </c>
      <c r="E13" s="88">
        <v>901.71</v>
      </c>
      <c r="F13" s="88">
        <v>0</v>
      </c>
      <c r="G13" s="88">
        <v>2241.7399999999998</v>
      </c>
      <c r="H13" s="88">
        <v>3865.13</v>
      </c>
      <c r="I13" s="88">
        <v>10220.9</v>
      </c>
      <c r="J13" s="88">
        <v>631.66</v>
      </c>
      <c r="K13" s="95"/>
      <c r="L13" s="88">
        <v>6111.64</v>
      </c>
      <c r="M13" s="88">
        <v>1005.81</v>
      </c>
      <c r="N13" s="88">
        <v>15592</v>
      </c>
      <c r="O13" s="88">
        <v>1714.96</v>
      </c>
      <c r="P13" s="95"/>
      <c r="Q13" s="88">
        <v>7724.77</v>
      </c>
      <c r="R13" s="88">
        <v>2392.81</v>
      </c>
      <c r="S13" s="88">
        <v>2145.4699999999998</v>
      </c>
      <c r="T13" s="88">
        <v>1307.94</v>
      </c>
      <c r="U13" s="88">
        <v>1585.81</v>
      </c>
      <c r="V13" s="88">
        <v>44353.45</v>
      </c>
      <c r="W13" s="88">
        <v>2229</v>
      </c>
      <c r="X13" s="88">
        <v>10108.969999999999</v>
      </c>
      <c r="Y13" s="80">
        <v>0</v>
      </c>
      <c r="Z13" s="73">
        <f t="shared" si="0"/>
        <v>303126.52928249887</v>
      </c>
    </row>
    <row r="14" spans="1:26" ht="13.7" customHeight="1">
      <c r="A14" s="69">
        <v>1988</v>
      </c>
      <c r="B14" s="115">
        <v>17929.269282498954</v>
      </c>
      <c r="C14" s="88">
        <v>170935.19</v>
      </c>
      <c r="D14" s="88">
        <v>366.16</v>
      </c>
      <c r="E14" s="88">
        <v>515.4</v>
      </c>
      <c r="F14" s="88">
        <v>0</v>
      </c>
      <c r="G14" s="88">
        <v>834.81</v>
      </c>
      <c r="H14" s="88">
        <v>0</v>
      </c>
      <c r="I14" s="88">
        <v>14086.49</v>
      </c>
      <c r="J14" s="88">
        <v>71.27</v>
      </c>
      <c r="K14" s="95"/>
      <c r="L14" s="88">
        <v>6916.64</v>
      </c>
      <c r="M14" s="88">
        <v>609.72</v>
      </c>
      <c r="N14" s="88">
        <v>18081.71</v>
      </c>
      <c r="O14" s="88">
        <v>625.9</v>
      </c>
      <c r="P14" s="95"/>
      <c r="Q14" s="88">
        <v>7679.85</v>
      </c>
      <c r="R14" s="88">
        <v>1537.7</v>
      </c>
      <c r="S14" s="88">
        <v>1213.23</v>
      </c>
      <c r="T14" s="88">
        <v>1155.2</v>
      </c>
      <c r="U14" s="88">
        <v>947.93</v>
      </c>
      <c r="V14" s="88">
        <v>50741.599999999999</v>
      </c>
      <c r="W14" s="88">
        <v>1974</v>
      </c>
      <c r="X14" s="88">
        <v>4688.79</v>
      </c>
      <c r="Y14" s="80">
        <v>472.57</v>
      </c>
      <c r="Z14" s="73">
        <f t="shared" si="0"/>
        <v>301383.42928249895</v>
      </c>
    </row>
    <row r="15" spans="1:26" ht="13.7" customHeight="1">
      <c r="A15" s="69">
        <v>1989</v>
      </c>
      <c r="B15" s="115">
        <v>17929.269282498954</v>
      </c>
      <c r="C15" s="88">
        <v>177771.74</v>
      </c>
      <c r="D15" s="88">
        <v>152.15</v>
      </c>
      <c r="E15" s="88">
        <v>347.37</v>
      </c>
      <c r="F15" s="88">
        <v>0</v>
      </c>
      <c r="G15" s="88">
        <v>0</v>
      </c>
      <c r="H15" s="88">
        <v>0</v>
      </c>
      <c r="I15" s="88">
        <v>11123.57</v>
      </c>
      <c r="J15" s="88">
        <v>72.75</v>
      </c>
      <c r="K15" s="95"/>
      <c r="L15" s="88">
        <v>3930.39</v>
      </c>
      <c r="M15" s="88">
        <v>334.58</v>
      </c>
      <c r="N15" s="88">
        <v>15007.79</v>
      </c>
      <c r="O15" s="88">
        <v>182</v>
      </c>
      <c r="P15" s="95"/>
      <c r="Q15" s="88">
        <v>6816.73</v>
      </c>
      <c r="R15" s="88">
        <v>163.35</v>
      </c>
      <c r="S15" s="88">
        <v>433.69</v>
      </c>
      <c r="T15" s="88">
        <v>276.12</v>
      </c>
      <c r="U15" s="88">
        <v>0</v>
      </c>
      <c r="V15" s="88">
        <v>28107.64</v>
      </c>
      <c r="W15" s="88">
        <v>1654</v>
      </c>
      <c r="X15" s="88">
        <v>2291.9499999999998</v>
      </c>
      <c r="Y15" s="80">
        <v>0</v>
      </c>
      <c r="Z15" s="73">
        <f t="shared" ref="Z15:Z46" si="1">SUM(B15:Y15)</f>
        <v>266595.08928249899</v>
      </c>
    </row>
    <row r="16" spans="1:26" ht="13.7" customHeight="1">
      <c r="A16" s="69">
        <v>1990</v>
      </c>
      <c r="B16" s="115">
        <v>375458.60110023437</v>
      </c>
      <c r="C16" s="88">
        <v>141280.79</v>
      </c>
      <c r="D16" s="88">
        <v>0</v>
      </c>
      <c r="E16" s="88">
        <v>30427.37</v>
      </c>
      <c r="F16" s="88">
        <v>2491.94</v>
      </c>
      <c r="G16" s="88">
        <v>2928.41</v>
      </c>
      <c r="H16" s="88">
        <v>3197.2</v>
      </c>
      <c r="I16" s="88">
        <v>13458.72</v>
      </c>
      <c r="J16" s="88">
        <v>1907.05</v>
      </c>
      <c r="K16" s="93">
        <v>2290.46</v>
      </c>
      <c r="L16" s="88">
        <v>7454.29</v>
      </c>
      <c r="M16" s="88">
        <v>1348.41</v>
      </c>
      <c r="N16" s="88">
        <v>22761.42</v>
      </c>
      <c r="O16" s="88">
        <v>3292</v>
      </c>
      <c r="P16" s="93">
        <v>8497.14</v>
      </c>
      <c r="Q16" s="88">
        <v>6623.78</v>
      </c>
      <c r="R16" s="88">
        <v>6669.66</v>
      </c>
      <c r="S16" s="88">
        <v>2917.3</v>
      </c>
      <c r="T16" s="88">
        <v>2691.05</v>
      </c>
      <c r="U16" s="88">
        <v>1971.46</v>
      </c>
      <c r="V16" s="88">
        <v>40434.300000000003</v>
      </c>
      <c r="W16" s="88">
        <v>1990</v>
      </c>
      <c r="X16" s="88">
        <v>10727.29</v>
      </c>
      <c r="Y16" s="80">
        <v>904.19</v>
      </c>
      <c r="Z16" s="73">
        <f t="shared" si="1"/>
        <v>691722.83110023453</v>
      </c>
    </row>
    <row r="17" spans="1:26" ht="13.7" customHeight="1">
      <c r="A17" s="69">
        <v>1991</v>
      </c>
      <c r="B17" s="115">
        <v>1619334.6350352778</v>
      </c>
      <c r="C17" s="88">
        <v>235000</v>
      </c>
      <c r="D17" s="88">
        <v>1167.53</v>
      </c>
      <c r="E17" s="88">
        <v>0</v>
      </c>
      <c r="F17" s="88">
        <v>0</v>
      </c>
      <c r="G17" s="88">
        <v>0</v>
      </c>
      <c r="H17" s="88">
        <v>0</v>
      </c>
      <c r="I17" s="88">
        <v>15680.9</v>
      </c>
      <c r="J17" s="88">
        <v>81.67</v>
      </c>
      <c r="K17" s="88">
        <v>0</v>
      </c>
      <c r="L17" s="88">
        <v>6845.6</v>
      </c>
      <c r="M17" s="88">
        <v>444.8</v>
      </c>
      <c r="N17" s="88">
        <v>21500</v>
      </c>
      <c r="O17" s="88">
        <v>922.61</v>
      </c>
      <c r="P17" s="88">
        <v>0</v>
      </c>
      <c r="Q17" s="88">
        <v>7613.3</v>
      </c>
      <c r="R17" s="88">
        <v>0</v>
      </c>
      <c r="S17" s="88">
        <v>3448.4</v>
      </c>
      <c r="T17" s="88">
        <v>580.4</v>
      </c>
      <c r="U17" s="88">
        <v>0</v>
      </c>
      <c r="V17" s="88">
        <v>6694.68</v>
      </c>
      <c r="W17" s="88">
        <v>2196.6999999999998</v>
      </c>
      <c r="X17" s="88">
        <v>10095.530000000001</v>
      </c>
      <c r="Y17" s="80">
        <v>0</v>
      </c>
      <c r="Z17" s="73">
        <f t="shared" si="1"/>
        <v>1931606.7550352777</v>
      </c>
    </row>
    <row r="18" spans="1:26" ht="13.7" customHeight="1">
      <c r="A18" s="69">
        <v>1992</v>
      </c>
      <c r="B18" s="115">
        <v>212972.9</v>
      </c>
      <c r="C18" s="88">
        <v>290925</v>
      </c>
      <c r="D18" s="88">
        <v>1887.75</v>
      </c>
      <c r="E18" s="88">
        <v>22661</v>
      </c>
      <c r="F18" s="88">
        <v>0</v>
      </c>
      <c r="G18" s="88">
        <v>0</v>
      </c>
      <c r="H18" s="88">
        <v>0</v>
      </c>
      <c r="I18" s="88">
        <v>23850.080000000002</v>
      </c>
      <c r="J18" s="88">
        <v>0</v>
      </c>
      <c r="K18" s="88">
        <v>0</v>
      </c>
      <c r="L18" s="88">
        <v>8644.31</v>
      </c>
      <c r="M18" s="88">
        <v>1031.4000000000001</v>
      </c>
      <c r="N18" s="88">
        <v>31042.06</v>
      </c>
      <c r="O18" s="88">
        <v>1311</v>
      </c>
      <c r="P18" s="88">
        <v>0</v>
      </c>
      <c r="Q18" s="88">
        <v>11646</v>
      </c>
      <c r="R18" s="88">
        <v>0</v>
      </c>
      <c r="S18" s="88">
        <v>5111.6000000000004</v>
      </c>
      <c r="T18" s="88">
        <v>1180</v>
      </c>
      <c r="U18" s="88">
        <v>0</v>
      </c>
      <c r="V18" s="88">
        <v>6659</v>
      </c>
      <c r="W18" s="88">
        <v>3294.2</v>
      </c>
      <c r="X18" s="88">
        <v>13603.27</v>
      </c>
      <c r="Y18" s="80">
        <v>0</v>
      </c>
      <c r="Z18" s="73">
        <f t="shared" si="1"/>
        <v>635819.57000000007</v>
      </c>
    </row>
    <row r="19" spans="1:26" ht="13.7" customHeight="1">
      <c r="A19" s="69">
        <v>1993</v>
      </c>
      <c r="B19" s="115">
        <v>268634.48499999999</v>
      </c>
      <c r="C19" s="88">
        <v>337885.71</v>
      </c>
      <c r="D19" s="88">
        <v>2540.38</v>
      </c>
      <c r="E19" s="88">
        <v>0</v>
      </c>
      <c r="F19" s="88">
        <v>0</v>
      </c>
      <c r="G19" s="88">
        <v>0</v>
      </c>
      <c r="H19" s="88">
        <v>0</v>
      </c>
      <c r="I19" s="88">
        <v>30847.58</v>
      </c>
      <c r="J19" s="88">
        <v>5.94</v>
      </c>
      <c r="K19" s="88">
        <v>0</v>
      </c>
      <c r="L19" s="88">
        <v>10738.87</v>
      </c>
      <c r="M19" s="88">
        <v>1646.86</v>
      </c>
      <c r="N19" s="88">
        <v>37887.33</v>
      </c>
      <c r="O19" s="88">
        <v>1460.6</v>
      </c>
      <c r="P19" s="88">
        <v>0</v>
      </c>
      <c r="Q19" s="88">
        <v>12771</v>
      </c>
      <c r="R19" s="88">
        <v>0</v>
      </c>
      <c r="S19" s="88">
        <v>5767.5</v>
      </c>
      <c r="T19" s="88">
        <v>1270</v>
      </c>
      <c r="U19" s="88">
        <v>0</v>
      </c>
      <c r="V19" s="88">
        <v>6396.43</v>
      </c>
      <c r="W19" s="88">
        <v>4324.79</v>
      </c>
      <c r="X19" s="88">
        <v>10291.799999999999</v>
      </c>
      <c r="Y19" s="80">
        <v>0</v>
      </c>
      <c r="Z19" s="73">
        <f t="shared" si="1"/>
        <v>732469.27500000002</v>
      </c>
    </row>
    <row r="20" spans="1:26" ht="13.7" customHeight="1">
      <c r="A20" s="69">
        <v>1994</v>
      </c>
      <c r="B20" s="115">
        <v>277326.43</v>
      </c>
      <c r="C20" s="88">
        <v>418948.06</v>
      </c>
      <c r="D20" s="88">
        <v>2669.94</v>
      </c>
      <c r="E20" s="88">
        <v>0</v>
      </c>
      <c r="F20" s="88">
        <v>0</v>
      </c>
      <c r="G20" s="88">
        <v>0</v>
      </c>
      <c r="H20" s="88">
        <v>0</v>
      </c>
      <c r="I20" s="88">
        <v>37445.82</v>
      </c>
      <c r="J20" s="88">
        <v>0</v>
      </c>
      <c r="K20" s="88">
        <v>0</v>
      </c>
      <c r="L20" s="88">
        <v>11825.41</v>
      </c>
      <c r="M20" s="88">
        <v>2125.96</v>
      </c>
      <c r="N20" s="88">
        <v>47189.5</v>
      </c>
      <c r="O20" s="88">
        <v>1331.3</v>
      </c>
      <c r="P20" s="88">
        <v>0</v>
      </c>
      <c r="Q20" s="88">
        <v>13593</v>
      </c>
      <c r="R20" s="88">
        <v>0</v>
      </c>
      <c r="S20" s="88">
        <v>4002.62</v>
      </c>
      <c r="T20" s="88">
        <v>1250</v>
      </c>
      <c r="U20" s="88">
        <v>0</v>
      </c>
      <c r="V20" s="88">
        <v>6816.15</v>
      </c>
      <c r="W20" s="88">
        <v>5592.48</v>
      </c>
      <c r="X20" s="88">
        <v>16929.37</v>
      </c>
      <c r="Y20" s="80">
        <v>0</v>
      </c>
      <c r="Z20" s="73">
        <f t="shared" si="1"/>
        <v>847046.03999999992</v>
      </c>
    </row>
    <row r="21" spans="1:26" ht="13.7" customHeight="1">
      <c r="A21" s="69">
        <v>1995</v>
      </c>
      <c r="B21" s="115">
        <v>272530.56599999999</v>
      </c>
      <c r="C21" s="88">
        <v>398956.33</v>
      </c>
      <c r="D21" s="88">
        <v>2337.15</v>
      </c>
      <c r="E21" s="88">
        <v>0</v>
      </c>
      <c r="F21" s="88">
        <v>0</v>
      </c>
      <c r="G21" s="88">
        <v>0</v>
      </c>
      <c r="H21" s="88">
        <v>0</v>
      </c>
      <c r="I21" s="88">
        <v>36225.69</v>
      </c>
      <c r="J21" s="88">
        <v>0</v>
      </c>
      <c r="K21" s="88">
        <v>0</v>
      </c>
      <c r="L21" s="88">
        <v>12300.16</v>
      </c>
      <c r="M21" s="88">
        <v>1937.39</v>
      </c>
      <c r="N21" s="88">
        <v>47334.2</v>
      </c>
      <c r="O21" s="88">
        <v>1155</v>
      </c>
      <c r="P21" s="88">
        <v>0</v>
      </c>
      <c r="Q21" s="88">
        <v>11082</v>
      </c>
      <c r="R21" s="88">
        <v>0</v>
      </c>
      <c r="S21" s="88">
        <v>5454.42</v>
      </c>
      <c r="T21" s="88">
        <v>1136.1400000000001</v>
      </c>
      <c r="U21" s="88">
        <v>0</v>
      </c>
      <c r="V21" s="88">
        <v>5808.04</v>
      </c>
      <c r="W21" s="88">
        <v>5191.1499999999996</v>
      </c>
      <c r="X21" s="88">
        <v>10209.56</v>
      </c>
      <c r="Y21" s="80">
        <v>0</v>
      </c>
      <c r="Z21" s="73">
        <f t="shared" si="1"/>
        <v>811657.79600000021</v>
      </c>
    </row>
    <row r="22" spans="1:26" ht="13.7" customHeight="1">
      <c r="A22" s="69">
        <v>1996</v>
      </c>
      <c r="B22" s="115">
        <v>229993.57800000001</v>
      </c>
      <c r="C22" s="88">
        <v>444935.61</v>
      </c>
      <c r="D22" s="88">
        <v>3465</v>
      </c>
      <c r="E22" s="88">
        <v>0</v>
      </c>
      <c r="F22" s="88">
        <v>0</v>
      </c>
      <c r="G22" s="88">
        <v>0</v>
      </c>
      <c r="H22" s="88">
        <v>0</v>
      </c>
      <c r="I22" s="88">
        <v>31309.72</v>
      </c>
      <c r="J22" s="88">
        <v>0</v>
      </c>
      <c r="K22" s="88">
        <v>0</v>
      </c>
      <c r="L22" s="88">
        <v>13412.22</v>
      </c>
      <c r="M22" s="88">
        <v>2479.08</v>
      </c>
      <c r="N22" s="88">
        <v>46811.83</v>
      </c>
      <c r="O22" s="88">
        <v>1146.74</v>
      </c>
      <c r="P22" s="88">
        <v>0</v>
      </c>
      <c r="Q22" s="88">
        <v>13259.6</v>
      </c>
      <c r="R22" s="88">
        <v>0</v>
      </c>
      <c r="S22" s="88">
        <v>9507.14</v>
      </c>
      <c r="T22" s="88">
        <v>1226.6600000000001</v>
      </c>
      <c r="U22" s="88">
        <v>0</v>
      </c>
      <c r="V22" s="88">
        <v>5822.75</v>
      </c>
      <c r="W22" s="88">
        <v>5393.22</v>
      </c>
      <c r="X22" s="88">
        <v>14336.97</v>
      </c>
      <c r="Y22" s="80">
        <v>0</v>
      </c>
      <c r="Z22" s="73">
        <f t="shared" si="1"/>
        <v>823100.11799999978</v>
      </c>
    </row>
    <row r="23" spans="1:26" ht="13.7" customHeight="1">
      <c r="A23" s="69">
        <v>1997</v>
      </c>
      <c r="B23" s="115">
        <v>257726.65</v>
      </c>
      <c r="C23" s="88">
        <v>484631</v>
      </c>
      <c r="D23" s="88">
        <v>2197.04</v>
      </c>
      <c r="E23" s="88">
        <v>35000</v>
      </c>
      <c r="F23" s="88">
        <v>0</v>
      </c>
      <c r="G23" s="88">
        <v>0</v>
      </c>
      <c r="H23" s="88">
        <v>0</v>
      </c>
      <c r="I23" s="88">
        <v>30850.19</v>
      </c>
      <c r="J23" s="88">
        <v>0</v>
      </c>
      <c r="K23" s="88">
        <v>0</v>
      </c>
      <c r="L23" s="88">
        <v>14387.42</v>
      </c>
      <c r="M23" s="88">
        <v>2066.37</v>
      </c>
      <c r="N23" s="88">
        <v>55620</v>
      </c>
      <c r="O23" s="88">
        <v>2195.6999999999998</v>
      </c>
      <c r="P23" s="88">
        <v>0</v>
      </c>
      <c r="Q23" s="88">
        <v>14202.55</v>
      </c>
      <c r="R23" s="88">
        <v>0</v>
      </c>
      <c r="S23" s="88">
        <v>9227</v>
      </c>
      <c r="T23" s="88">
        <v>5631.79</v>
      </c>
      <c r="U23" s="88">
        <v>0</v>
      </c>
      <c r="V23" s="88">
        <v>7385</v>
      </c>
      <c r="W23" s="88">
        <v>4948.43</v>
      </c>
      <c r="X23" s="88">
        <v>16862.66</v>
      </c>
      <c r="Y23" s="80">
        <v>0</v>
      </c>
      <c r="Z23" s="73">
        <f t="shared" si="1"/>
        <v>942931.80000000016</v>
      </c>
    </row>
    <row r="24" spans="1:26" ht="13.7" customHeight="1">
      <c r="A24" s="69">
        <v>1998</v>
      </c>
      <c r="B24" s="115">
        <v>270459.88</v>
      </c>
      <c r="C24" s="88">
        <v>498640.82</v>
      </c>
      <c r="D24" s="88">
        <v>3477.74</v>
      </c>
      <c r="E24" s="88">
        <v>40280.050000000003</v>
      </c>
      <c r="F24" s="88">
        <v>0</v>
      </c>
      <c r="G24" s="88">
        <v>0</v>
      </c>
      <c r="H24" s="88">
        <v>0</v>
      </c>
      <c r="I24" s="88">
        <v>28416.720000000001</v>
      </c>
      <c r="J24" s="88">
        <v>0</v>
      </c>
      <c r="K24" s="88">
        <v>418.31</v>
      </c>
      <c r="L24" s="88">
        <v>15516.59</v>
      </c>
      <c r="M24" s="88">
        <v>2612.0300000000002</v>
      </c>
      <c r="N24" s="88">
        <v>57817.4</v>
      </c>
      <c r="O24" s="88">
        <v>2216.3000000000002</v>
      </c>
      <c r="P24" s="88">
        <v>0</v>
      </c>
      <c r="Q24" s="88">
        <v>15220.4</v>
      </c>
      <c r="R24" s="88">
        <v>0</v>
      </c>
      <c r="S24" s="88">
        <v>11119.69</v>
      </c>
      <c r="T24" s="88">
        <v>6751.42</v>
      </c>
      <c r="U24" s="88">
        <v>0</v>
      </c>
      <c r="V24" s="88">
        <v>6529.71</v>
      </c>
      <c r="W24" s="88">
        <v>5054.25</v>
      </c>
      <c r="X24" s="88">
        <v>14211.2</v>
      </c>
      <c r="Y24" s="80">
        <v>0</v>
      </c>
      <c r="Z24" s="73">
        <f t="shared" si="1"/>
        <v>978742.51</v>
      </c>
    </row>
    <row r="25" spans="1:26" ht="13.7" customHeight="1">
      <c r="A25" s="69">
        <v>1999</v>
      </c>
      <c r="B25" s="115">
        <v>283171</v>
      </c>
      <c r="C25" s="88">
        <v>433412.64</v>
      </c>
      <c r="D25" s="88">
        <v>3265.27</v>
      </c>
      <c r="E25" s="88">
        <v>31285.02</v>
      </c>
      <c r="F25" s="88">
        <v>0</v>
      </c>
      <c r="G25" s="88">
        <v>0</v>
      </c>
      <c r="H25" s="88">
        <v>0</v>
      </c>
      <c r="I25" s="88">
        <v>22770.98</v>
      </c>
      <c r="J25" s="88">
        <v>0</v>
      </c>
      <c r="K25" s="88">
        <v>478.8</v>
      </c>
      <c r="L25" s="88">
        <v>14836.44</v>
      </c>
      <c r="M25" s="88">
        <v>2883.18</v>
      </c>
      <c r="N25" s="88">
        <v>49120.79</v>
      </c>
      <c r="O25" s="88">
        <v>2842.9</v>
      </c>
      <c r="P25" s="88">
        <v>0</v>
      </c>
      <c r="Q25" s="88">
        <v>14204.13</v>
      </c>
      <c r="R25" s="88">
        <v>0</v>
      </c>
      <c r="S25" s="88">
        <v>8517.44</v>
      </c>
      <c r="T25" s="88">
        <v>7528.5</v>
      </c>
      <c r="U25" s="88">
        <v>0</v>
      </c>
      <c r="V25" s="88">
        <v>3656.13</v>
      </c>
      <c r="W25" s="88">
        <v>3995.34</v>
      </c>
      <c r="X25" s="88">
        <v>17199.509999999998</v>
      </c>
      <c r="Y25" s="80">
        <v>0</v>
      </c>
      <c r="Z25" s="73">
        <f t="shared" si="1"/>
        <v>899168.07000000007</v>
      </c>
    </row>
    <row r="26" spans="1:26" ht="13.7" customHeight="1">
      <c r="A26" s="69">
        <v>2000</v>
      </c>
      <c r="B26" s="115">
        <v>252653.68700000001</v>
      </c>
      <c r="C26" s="88">
        <v>397566.74</v>
      </c>
      <c r="D26" s="88">
        <v>3869.11</v>
      </c>
      <c r="E26" s="88">
        <v>26590.1</v>
      </c>
      <c r="F26" s="88">
        <v>0</v>
      </c>
      <c r="G26" s="88">
        <v>0</v>
      </c>
      <c r="H26" s="88">
        <v>0</v>
      </c>
      <c r="I26" s="88">
        <v>26974.66</v>
      </c>
      <c r="J26" s="88">
        <v>0</v>
      </c>
      <c r="K26" s="88">
        <v>116.76</v>
      </c>
      <c r="L26" s="88">
        <v>13746.11</v>
      </c>
      <c r="M26" s="88">
        <v>3065.2</v>
      </c>
      <c r="N26" s="88">
        <v>50419.27</v>
      </c>
      <c r="O26" s="88">
        <v>3176.76</v>
      </c>
      <c r="P26" s="88">
        <v>0</v>
      </c>
      <c r="Q26" s="88">
        <v>14848.81</v>
      </c>
      <c r="R26" s="88">
        <v>0</v>
      </c>
      <c r="S26" s="88">
        <v>8134</v>
      </c>
      <c r="T26" s="88">
        <v>6585.55</v>
      </c>
      <c r="U26" s="88">
        <v>0</v>
      </c>
      <c r="V26" s="88">
        <v>8294.2999999999993</v>
      </c>
      <c r="W26" s="88">
        <v>3365.05</v>
      </c>
      <c r="X26" s="88">
        <v>13646.52</v>
      </c>
      <c r="Y26" s="80">
        <v>0</v>
      </c>
      <c r="Z26" s="73">
        <f t="shared" si="1"/>
        <v>833052.62700000021</v>
      </c>
    </row>
    <row r="27" spans="1:26" ht="13.7" customHeight="1">
      <c r="A27" s="69">
        <v>2001</v>
      </c>
      <c r="B27" s="115">
        <v>221817.13</v>
      </c>
      <c r="C27" s="88">
        <v>364482.36</v>
      </c>
      <c r="D27" s="88">
        <v>3322.09</v>
      </c>
      <c r="E27" s="88">
        <v>34690</v>
      </c>
      <c r="F27" s="88">
        <v>0</v>
      </c>
      <c r="G27" s="88">
        <v>0</v>
      </c>
      <c r="H27" s="88">
        <v>0</v>
      </c>
      <c r="I27" s="88">
        <v>25351.83</v>
      </c>
      <c r="J27" s="88">
        <v>0</v>
      </c>
      <c r="K27" s="88">
        <v>15.14</v>
      </c>
      <c r="L27" s="88">
        <v>11452.21</v>
      </c>
      <c r="M27" s="88">
        <v>3206.07</v>
      </c>
      <c r="N27" s="88">
        <v>44559.8</v>
      </c>
      <c r="O27" s="88">
        <v>2308.6</v>
      </c>
      <c r="P27" s="88">
        <v>0</v>
      </c>
      <c r="Q27" s="88">
        <v>15296.12</v>
      </c>
      <c r="R27" s="88">
        <v>0</v>
      </c>
      <c r="S27" s="88">
        <v>12857.74</v>
      </c>
      <c r="T27" s="88">
        <v>5300.38</v>
      </c>
      <c r="U27" s="88">
        <v>0</v>
      </c>
      <c r="V27" s="88">
        <v>7271.93</v>
      </c>
      <c r="W27" s="88">
        <v>3427.27</v>
      </c>
      <c r="X27" s="88">
        <v>14010.89</v>
      </c>
      <c r="Y27" s="80">
        <v>0</v>
      </c>
      <c r="Z27" s="73">
        <f t="shared" si="1"/>
        <v>769369.55999999994</v>
      </c>
    </row>
    <row r="28" spans="1:26" ht="13.7" customHeight="1">
      <c r="A28" s="69">
        <v>2002</v>
      </c>
      <c r="B28" s="115">
        <v>191528</v>
      </c>
      <c r="C28" s="88">
        <v>326790</v>
      </c>
      <c r="D28" s="88">
        <v>2542.29</v>
      </c>
      <c r="E28" s="88">
        <v>23783.55</v>
      </c>
      <c r="F28" s="88">
        <v>0</v>
      </c>
      <c r="G28" s="88">
        <v>0</v>
      </c>
      <c r="H28" s="88">
        <v>0</v>
      </c>
      <c r="I28" s="88">
        <v>22515.43</v>
      </c>
      <c r="J28" s="88">
        <v>0</v>
      </c>
      <c r="K28" s="88">
        <v>17</v>
      </c>
      <c r="L28" s="88">
        <v>11962.73</v>
      </c>
      <c r="M28" s="88">
        <v>2779.04</v>
      </c>
      <c r="N28" s="88">
        <v>33220</v>
      </c>
      <c r="O28" s="88">
        <v>2691.61</v>
      </c>
      <c r="P28" s="88">
        <v>0</v>
      </c>
      <c r="Q28" s="88">
        <v>13960.75</v>
      </c>
      <c r="R28" s="88">
        <v>0</v>
      </c>
      <c r="S28" s="88">
        <v>6706.76</v>
      </c>
      <c r="T28" s="88">
        <v>6245.23</v>
      </c>
      <c r="U28" s="88">
        <v>0</v>
      </c>
      <c r="V28" s="88">
        <v>11204.52</v>
      </c>
      <c r="W28" s="88">
        <v>2915.42</v>
      </c>
      <c r="X28" s="88">
        <v>13364.99</v>
      </c>
      <c r="Y28" s="80">
        <v>0</v>
      </c>
      <c r="Z28" s="73">
        <f t="shared" si="1"/>
        <v>672227.32000000007</v>
      </c>
    </row>
    <row r="29" spans="1:26" ht="13.7" customHeight="1">
      <c r="A29" s="69">
        <v>2003</v>
      </c>
      <c r="B29" s="115">
        <v>289419.62799999997</v>
      </c>
      <c r="C29" s="88">
        <v>368702</v>
      </c>
      <c r="D29" s="88">
        <v>4259.66</v>
      </c>
      <c r="E29" s="88">
        <v>36958.339999999997</v>
      </c>
      <c r="F29" s="88">
        <v>0</v>
      </c>
      <c r="G29" s="88">
        <v>0</v>
      </c>
      <c r="H29" s="88">
        <v>0</v>
      </c>
      <c r="I29" s="88">
        <v>25211.75</v>
      </c>
      <c r="J29" s="88">
        <v>0</v>
      </c>
      <c r="K29" s="88">
        <v>1.27</v>
      </c>
      <c r="L29" s="88">
        <v>15666.65</v>
      </c>
      <c r="M29" s="88">
        <v>4727.6099999999997</v>
      </c>
      <c r="N29" s="88">
        <v>57868.33</v>
      </c>
      <c r="O29" s="88">
        <v>2767.11</v>
      </c>
      <c r="P29" s="88">
        <v>0</v>
      </c>
      <c r="Q29" s="88">
        <v>17825.900000000001</v>
      </c>
      <c r="R29" s="88">
        <v>0</v>
      </c>
      <c r="S29" s="88">
        <v>12998.11</v>
      </c>
      <c r="T29" s="88">
        <v>7617.06</v>
      </c>
      <c r="U29" s="88">
        <v>0</v>
      </c>
      <c r="V29" s="88">
        <v>6919.98</v>
      </c>
      <c r="W29" s="88">
        <v>3435</v>
      </c>
      <c r="X29" s="88">
        <v>16042.99</v>
      </c>
      <c r="Y29" s="80">
        <v>0</v>
      </c>
      <c r="Z29" s="73">
        <f t="shared" si="1"/>
        <v>870421.38800000004</v>
      </c>
    </row>
    <row r="30" spans="1:26" ht="13.7" customHeight="1">
      <c r="A30" s="69">
        <v>2004</v>
      </c>
      <c r="B30" s="115">
        <v>364200</v>
      </c>
      <c r="C30" s="88">
        <v>403371</v>
      </c>
      <c r="D30" s="88">
        <v>5492.74</v>
      </c>
      <c r="E30" s="88">
        <v>42302.48</v>
      </c>
      <c r="F30" s="88">
        <v>0</v>
      </c>
      <c r="G30" s="88">
        <v>0</v>
      </c>
      <c r="H30" s="88">
        <v>0</v>
      </c>
      <c r="I30" s="88">
        <v>32234.62</v>
      </c>
      <c r="J30" s="88">
        <v>0</v>
      </c>
      <c r="K30" s="88">
        <v>0.19</v>
      </c>
      <c r="L30" s="88">
        <v>18497.54</v>
      </c>
      <c r="M30" s="88">
        <v>5611.97</v>
      </c>
      <c r="N30" s="88">
        <v>69680</v>
      </c>
      <c r="O30" s="88">
        <v>3461.07</v>
      </c>
      <c r="P30" s="88">
        <v>0</v>
      </c>
      <c r="Q30" s="88">
        <v>23610</v>
      </c>
      <c r="R30" s="88">
        <v>0</v>
      </c>
      <c r="S30" s="88">
        <v>12877.31</v>
      </c>
      <c r="T30" s="88">
        <v>8751.1200000000008</v>
      </c>
      <c r="U30" s="88">
        <v>0</v>
      </c>
      <c r="V30" s="88">
        <v>10783.28</v>
      </c>
      <c r="W30" s="88">
        <v>3883.41</v>
      </c>
      <c r="X30" s="88">
        <v>26691.68</v>
      </c>
      <c r="Y30" s="80">
        <v>0</v>
      </c>
      <c r="Z30" s="73">
        <f t="shared" si="1"/>
        <v>1031448.41</v>
      </c>
    </row>
    <row r="31" spans="1:26" ht="13.7" customHeight="1">
      <c r="A31" s="69">
        <v>2005</v>
      </c>
      <c r="B31" s="115">
        <v>407111</v>
      </c>
      <c r="C31" s="88">
        <v>551975</v>
      </c>
      <c r="D31" s="88">
        <v>6096.95</v>
      </c>
      <c r="E31" s="88">
        <v>58203.05</v>
      </c>
      <c r="F31" s="88">
        <v>0</v>
      </c>
      <c r="G31" s="88">
        <v>0</v>
      </c>
      <c r="H31" s="88">
        <v>0</v>
      </c>
      <c r="I31" s="88">
        <v>38371.03</v>
      </c>
      <c r="J31" s="88">
        <v>0</v>
      </c>
      <c r="K31" s="88">
        <v>0</v>
      </c>
      <c r="L31" s="88">
        <v>24710.54</v>
      </c>
      <c r="M31" s="88">
        <v>7406.07</v>
      </c>
      <c r="N31" s="88">
        <v>89349.15</v>
      </c>
      <c r="O31" s="88">
        <v>3840</v>
      </c>
      <c r="P31" s="88">
        <v>0</v>
      </c>
      <c r="Q31" s="88">
        <v>28549</v>
      </c>
      <c r="R31" s="88">
        <v>0</v>
      </c>
      <c r="S31" s="88">
        <v>17480.28</v>
      </c>
      <c r="T31" s="88">
        <v>13335.2</v>
      </c>
      <c r="U31" s="88">
        <v>0</v>
      </c>
      <c r="V31" s="88">
        <v>12294</v>
      </c>
      <c r="W31" s="88">
        <v>4743.2299999999996</v>
      </c>
      <c r="X31" s="88">
        <v>25893.23</v>
      </c>
      <c r="Y31" s="80">
        <v>0</v>
      </c>
      <c r="Z31" s="73">
        <f t="shared" si="1"/>
        <v>1289357.73</v>
      </c>
    </row>
    <row r="32" spans="1:26" ht="13.7" customHeight="1">
      <c r="A32" s="69">
        <v>2006</v>
      </c>
      <c r="B32" s="115">
        <v>486298</v>
      </c>
      <c r="C32" s="88">
        <v>687430</v>
      </c>
      <c r="D32" s="88">
        <v>8329.2900000000009</v>
      </c>
      <c r="E32" s="88">
        <v>84393.53</v>
      </c>
      <c r="F32" s="88">
        <v>0</v>
      </c>
      <c r="G32" s="88">
        <v>0</v>
      </c>
      <c r="H32" s="88">
        <v>0</v>
      </c>
      <c r="I32" s="88">
        <v>45270.55</v>
      </c>
      <c r="J32" s="88">
        <v>0</v>
      </c>
      <c r="K32" s="88">
        <v>370</v>
      </c>
      <c r="L32" s="88">
        <v>23640.720000000001</v>
      </c>
      <c r="M32" s="88">
        <v>8270</v>
      </c>
      <c r="N32" s="88">
        <v>106970</v>
      </c>
      <c r="O32" s="88">
        <v>4721.93</v>
      </c>
      <c r="P32" s="88">
        <v>0</v>
      </c>
      <c r="Q32" s="88">
        <v>35370</v>
      </c>
      <c r="R32" s="88">
        <v>0</v>
      </c>
      <c r="S32" s="88">
        <v>21980.36</v>
      </c>
      <c r="T32" s="88">
        <v>14018.42</v>
      </c>
      <c r="U32" s="88">
        <v>0</v>
      </c>
      <c r="V32" s="88">
        <v>15628</v>
      </c>
      <c r="W32" s="88">
        <v>6391.35</v>
      </c>
      <c r="X32" s="88">
        <v>26892.26</v>
      </c>
      <c r="Y32" s="80">
        <v>0</v>
      </c>
      <c r="Z32" s="73">
        <f t="shared" si="1"/>
        <v>1575974.4100000001</v>
      </c>
    </row>
    <row r="33" spans="1:26" ht="13.7" customHeight="1">
      <c r="A33" s="69">
        <v>2007</v>
      </c>
      <c r="B33" s="115">
        <v>638117.39</v>
      </c>
      <c r="C33" s="88">
        <v>804095</v>
      </c>
      <c r="D33" s="88">
        <v>10782.23</v>
      </c>
      <c r="E33" s="88">
        <v>98455</v>
      </c>
      <c r="F33" s="88">
        <v>0</v>
      </c>
      <c r="G33" s="88">
        <v>0</v>
      </c>
      <c r="H33" s="88">
        <v>0</v>
      </c>
      <c r="I33" s="88">
        <v>60460</v>
      </c>
      <c r="J33" s="88">
        <v>0</v>
      </c>
      <c r="K33" s="88">
        <v>0</v>
      </c>
      <c r="L33" s="88">
        <v>28923.24</v>
      </c>
      <c r="M33" s="88">
        <v>8988.9699999999993</v>
      </c>
      <c r="N33" s="88">
        <v>119259.77</v>
      </c>
      <c r="O33" s="88">
        <v>6850</v>
      </c>
      <c r="P33" s="88">
        <v>0</v>
      </c>
      <c r="Q33" s="88">
        <v>40536.449999999997</v>
      </c>
      <c r="R33" s="88">
        <v>0</v>
      </c>
      <c r="S33" s="88">
        <v>26107.97</v>
      </c>
      <c r="T33" s="88">
        <v>17856.189999999999</v>
      </c>
      <c r="U33" s="88">
        <v>0</v>
      </c>
      <c r="V33" s="88">
        <v>19471</v>
      </c>
      <c r="W33" s="88">
        <v>6188.73</v>
      </c>
      <c r="X33" s="88">
        <v>34963.03</v>
      </c>
      <c r="Y33" s="80">
        <v>0</v>
      </c>
      <c r="Z33" s="73">
        <f t="shared" si="1"/>
        <v>1921054.97</v>
      </c>
    </row>
    <row r="34" spans="1:26" ht="13.7" customHeight="1">
      <c r="A34" s="69">
        <v>2008</v>
      </c>
      <c r="B34" s="115">
        <v>850240</v>
      </c>
      <c r="C34" s="88">
        <v>1046910</v>
      </c>
      <c r="D34" s="88">
        <v>13348.85</v>
      </c>
      <c r="E34" s="88">
        <v>125110.87</v>
      </c>
      <c r="F34" s="88">
        <v>0</v>
      </c>
      <c r="G34" s="88">
        <v>0</v>
      </c>
      <c r="H34" s="88">
        <v>0</v>
      </c>
      <c r="I34" s="88">
        <v>82030</v>
      </c>
      <c r="J34" s="88">
        <v>0</v>
      </c>
      <c r="K34" s="88">
        <v>0</v>
      </c>
      <c r="L34" s="88">
        <v>33789.536550000004</v>
      </c>
      <c r="M34" s="88">
        <v>11639.92</v>
      </c>
      <c r="N34" s="88">
        <v>144010</v>
      </c>
      <c r="O34" s="88">
        <v>6980</v>
      </c>
      <c r="P34" s="88">
        <v>0</v>
      </c>
      <c r="Q34" s="88">
        <v>57419.78</v>
      </c>
      <c r="R34" s="88">
        <v>0</v>
      </c>
      <c r="S34" s="88">
        <v>33619.589999999997</v>
      </c>
      <c r="T34" s="88">
        <v>22785.86</v>
      </c>
      <c r="U34" s="88">
        <v>0</v>
      </c>
      <c r="V34" s="88">
        <v>24993.62</v>
      </c>
      <c r="W34" s="88">
        <v>8548.1299999999992</v>
      </c>
      <c r="X34" s="88">
        <v>46682.55</v>
      </c>
      <c r="Y34" s="80">
        <v>0</v>
      </c>
      <c r="Z34" s="73">
        <f t="shared" si="1"/>
        <v>2508108.7065499993</v>
      </c>
    </row>
    <row r="35" spans="1:26" ht="13.7" customHeight="1">
      <c r="A35" s="69">
        <v>2009</v>
      </c>
      <c r="B35" s="115">
        <v>1096377.3007100001</v>
      </c>
      <c r="C35" s="88">
        <v>1398600</v>
      </c>
      <c r="D35" s="88">
        <v>16927</v>
      </c>
      <c r="E35" s="88">
        <v>173792</v>
      </c>
      <c r="F35" s="88">
        <v>0</v>
      </c>
      <c r="G35" s="88">
        <v>0</v>
      </c>
      <c r="H35" s="88">
        <v>0</v>
      </c>
      <c r="I35" s="88">
        <v>98990</v>
      </c>
      <c r="J35" s="88">
        <v>0</v>
      </c>
      <c r="K35" s="88">
        <v>0</v>
      </c>
      <c r="L35" s="88">
        <v>44566.144360000006</v>
      </c>
      <c r="M35" s="88">
        <v>13807.96</v>
      </c>
      <c r="N35" s="88">
        <v>156170</v>
      </c>
      <c r="O35" s="88">
        <v>7630</v>
      </c>
      <c r="P35" s="88">
        <v>0</v>
      </c>
      <c r="Q35" s="88">
        <v>70906.61</v>
      </c>
      <c r="R35" s="88">
        <v>0</v>
      </c>
      <c r="S35" s="88">
        <v>39823.279999999999</v>
      </c>
      <c r="T35" s="88">
        <v>18322.05</v>
      </c>
      <c r="U35" s="88">
        <v>0</v>
      </c>
      <c r="V35" s="88">
        <v>28749.57</v>
      </c>
      <c r="W35" s="88">
        <v>10238.700000000001</v>
      </c>
      <c r="X35" s="88">
        <v>52685.67</v>
      </c>
      <c r="Y35" s="80">
        <v>0</v>
      </c>
      <c r="Z35" s="73">
        <f t="shared" si="1"/>
        <v>3227586.2850699993</v>
      </c>
    </row>
    <row r="36" spans="1:26" ht="13.7" customHeight="1">
      <c r="A36" s="69">
        <v>2010</v>
      </c>
      <c r="B36" s="115">
        <v>1254718</v>
      </c>
      <c r="C36" s="88">
        <v>1582245</v>
      </c>
      <c r="D36" s="88">
        <v>25081</v>
      </c>
      <c r="E36" s="88">
        <v>210785.42</v>
      </c>
      <c r="F36" s="88">
        <v>0</v>
      </c>
      <c r="G36" s="88">
        <v>0</v>
      </c>
      <c r="H36" s="88">
        <v>0</v>
      </c>
      <c r="I36" s="88">
        <v>125420</v>
      </c>
      <c r="J36" s="88">
        <v>0</v>
      </c>
      <c r="K36" s="88">
        <v>0</v>
      </c>
      <c r="L36" s="88">
        <v>56414.611899999996</v>
      </c>
      <c r="M36" s="88">
        <v>18510</v>
      </c>
      <c r="N36" s="88">
        <v>180950</v>
      </c>
      <c r="O36" s="88">
        <v>10730</v>
      </c>
      <c r="P36" s="88">
        <v>0</v>
      </c>
      <c r="Q36" s="88">
        <v>84173</v>
      </c>
      <c r="R36" s="88">
        <v>0</v>
      </c>
      <c r="S36" s="88">
        <v>61319.577000000019</v>
      </c>
      <c r="T36" s="88">
        <v>32683.15</v>
      </c>
      <c r="U36" s="88">
        <v>0</v>
      </c>
      <c r="V36" s="88">
        <v>41760</v>
      </c>
      <c r="W36" s="88">
        <v>11947</v>
      </c>
      <c r="X36" s="88">
        <v>70974.05</v>
      </c>
      <c r="Y36" s="80">
        <v>0</v>
      </c>
      <c r="Z36" s="73">
        <f t="shared" si="1"/>
        <v>3767710.8088999996</v>
      </c>
    </row>
    <row r="37" spans="1:26" ht="13.7" customHeight="1">
      <c r="A37" s="69">
        <v>2011</v>
      </c>
      <c r="B37" s="115">
        <v>1535400</v>
      </c>
      <c r="C37" s="88">
        <v>2125090</v>
      </c>
      <c r="D37" s="88">
        <v>33459</v>
      </c>
      <c r="E37" s="88">
        <v>277320</v>
      </c>
      <c r="F37" s="88">
        <v>0</v>
      </c>
      <c r="G37" s="88">
        <v>0</v>
      </c>
      <c r="H37" s="88">
        <v>0</v>
      </c>
      <c r="I37" s="88">
        <v>171540</v>
      </c>
      <c r="J37" s="88">
        <v>0</v>
      </c>
      <c r="K37" s="88">
        <v>0</v>
      </c>
      <c r="L37" s="88">
        <v>71703.55</v>
      </c>
      <c r="M37" s="88">
        <v>25832.48</v>
      </c>
      <c r="N37" s="88">
        <v>256440</v>
      </c>
      <c r="O37" s="88">
        <v>14790</v>
      </c>
      <c r="P37" s="88">
        <v>0</v>
      </c>
      <c r="Q37" s="88">
        <v>105355.96</v>
      </c>
      <c r="R37" s="88">
        <v>0</v>
      </c>
      <c r="S37" s="88">
        <v>87480.98</v>
      </c>
      <c r="T37" s="88">
        <v>48984.34</v>
      </c>
      <c r="U37" s="88">
        <v>0</v>
      </c>
      <c r="V37" s="88">
        <v>53908.41</v>
      </c>
      <c r="W37" s="88">
        <v>14649.21</v>
      </c>
      <c r="X37" s="88">
        <v>105584.65</v>
      </c>
      <c r="Y37" s="80">
        <v>0</v>
      </c>
      <c r="Z37" s="73">
        <f t="shared" si="1"/>
        <v>4927538.580000001</v>
      </c>
    </row>
    <row r="38" spans="1:26" ht="13.7" customHeight="1">
      <c r="A38" s="69">
        <v>2012</v>
      </c>
      <c r="B38" s="115">
        <v>1785326.1973000001</v>
      </c>
      <c r="C38" s="88">
        <v>2971990</v>
      </c>
      <c r="D38" s="88">
        <v>42833.07</v>
      </c>
      <c r="E38" s="88">
        <v>380705</v>
      </c>
      <c r="F38" s="88">
        <v>0</v>
      </c>
      <c r="G38" s="88">
        <v>0</v>
      </c>
      <c r="H38" s="88">
        <v>0</v>
      </c>
      <c r="I38" s="88">
        <v>227930</v>
      </c>
      <c r="J38" s="88">
        <v>0</v>
      </c>
      <c r="K38" s="88">
        <v>0</v>
      </c>
      <c r="L38" s="88">
        <v>87796.914220000021</v>
      </c>
      <c r="M38" s="88">
        <v>33529.65</v>
      </c>
      <c r="N38" s="88">
        <v>322420</v>
      </c>
      <c r="O38" s="88">
        <v>15277.54</v>
      </c>
      <c r="P38" s="88">
        <v>0</v>
      </c>
      <c r="Q38" s="88">
        <v>134421.01999999999</v>
      </c>
      <c r="R38" s="88">
        <v>0</v>
      </c>
      <c r="S38" s="88">
        <v>114185</v>
      </c>
      <c r="T38" s="88">
        <v>65655.12</v>
      </c>
      <c r="U38" s="88">
        <v>0</v>
      </c>
      <c r="V38" s="88">
        <v>64859.76</v>
      </c>
      <c r="W38" s="88">
        <v>26274.86</v>
      </c>
      <c r="X38" s="88">
        <v>139532.4</v>
      </c>
      <c r="Y38" s="80">
        <v>0</v>
      </c>
      <c r="Z38" s="73">
        <f t="shared" si="1"/>
        <v>6412736.5315200007</v>
      </c>
    </row>
    <row r="39" spans="1:26" ht="13.7" customHeight="1">
      <c r="A39" s="69">
        <v>2013</v>
      </c>
      <c r="B39" s="115">
        <v>2360189.88</v>
      </c>
      <c r="C39" s="88">
        <v>4472500</v>
      </c>
      <c r="D39" s="88">
        <v>53272.38</v>
      </c>
      <c r="E39" s="88">
        <v>479030</v>
      </c>
      <c r="F39" s="88">
        <v>0</v>
      </c>
      <c r="G39" s="88">
        <v>0</v>
      </c>
      <c r="H39" s="88">
        <v>0</v>
      </c>
      <c r="I39" s="88">
        <v>296440</v>
      </c>
      <c r="J39" s="88">
        <v>0</v>
      </c>
      <c r="K39" s="88">
        <v>0</v>
      </c>
      <c r="L39" s="88">
        <v>118910.49652999999</v>
      </c>
      <c r="M39" s="88">
        <v>41325</v>
      </c>
      <c r="N39" s="88">
        <v>415540</v>
      </c>
      <c r="O39" s="88">
        <v>23259.95</v>
      </c>
      <c r="P39" s="88">
        <v>0</v>
      </c>
      <c r="Q39" s="88">
        <v>212978.93</v>
      </c>
      <c r="R39" s="88">
        <v>0</v>
      </c>
      <c r="S39" s="88">
        <v>170835.09</v>
      </c>
      <c r="T39" s="88">
        <v>91110.462620000006</v>
      </c>
      <c r="U39" s="88">
        <v>0</v>
      </c>
      <c r="V39" s="88">
        <v>75042.41</v>
      </c>
      <c r="W39" s="88">
        <v>45585.97</v>
      </c>
      <c r="X39" s="88">
        <v>206779.87</v>
      </c>
      <c r="Y39" s="80">
        <v>0</v>
      </c>
      <c r="Z39" s="73">
        <f t="shared" si="1"/>
        <v>9062800.43915</v>
      </c>
    </row>
    <row r="40" spans="1:26" ht="13.7" customHeight="1">
      <c r="A40" s="69">
        <v>2014</v>
      </c>
      <c r="B40" s="115">
        <v>3261989.29</v>
      </c>
      <c r="C40" s="88">
        <v>5693260</v>
      </c>
      <c r="D40" s="88">
        <v>70123.81</v>
      </c>
      <c r="E40" s="88">
        <v>596874.85</v>
      </c>
      <c r="F40" s="88">
        <v>0</v>
      </c>
      <c r="G40" s="88">
        <v>0</v>
      </c>
      <c r="H40" s="88">
        <v>0</v>
      </c>
      <c r="I40" s="88">
        <v>532880</v>
      </c>
      <c r="J40" s="88">
        <v>0</v>
      </c>
      <c r="K40" s="88">
        <v>0</v>
      </c>
      <c r="L40" s="88">
        <v>147372.64165000001</v>
      </c>
      <c r="M40" s="88">
        <v>51400</v>
      </c>
      <c r="N40" s="88">
        <v>573980</v>
      </c>
      <c r="O40" s="88">
        <v>33507.300000000003</v>
      </c>
      <c r="P40" s="88">
        <v>0</v>
      </c>
      <c r="Q40" s="88">
        <v>282252.57</v>
      </c>
      <c r="R40" s="88">
        <v>0</v>
      </c>
      <c r="S40" s="88">
        <v>206336.02</v>
      </c>
      <c r="T40" s="88">
        <v>116441.42857</v>
      </c>
      <c r="U40" s="88">
        <v>0</v>
      </c>
      <c r="V40" s="88">
        <v>102209.25</v>
      </c>
      <c r="W40" s="88">
        <v>56845.16</v>
      </c>
      <c r="X40" s="88">
        <v>271440</v>
      </c>
      <c r="Y40" s="80">
        <v>0</v>
      </c>
      <c r="Z40" s="73">
        <f t="shared" si="1"/>
        <v>11996912.320220001</v>
      </c>
    </row>
    <row r="41" spans="1:26" ht="13.7" customHeight="1">
      <c r="A41" s="69">
        <v>2015</v>
      </c>
      <c r="B41" s="115">
        <v>4444642.5184599999</v>
      </c>
      <c r="C41" s="88">
        <v>8339240</v>
      </c>
      <c r="D41" s="88">
        <v>103429.591</v>
      </c>
      <c r="E41" s="88">
        <v>812753</v>
      </c>
      <c r="F41" s="88">
        <v>0</v>
      </c>
      <c r="G41" s="88">
        <v>0</v>
      </c>
      <c r="H41" s="88">
        <v>0</v>
      </c>
      <c r="I41" s="88">
        <v>721810</v>
      </c>
      <c r="J41" s="88">
        <v>0</v>
      </c>
      <c r="K41" s="88">
        <v>0</v>
      </c>
      <c r="L41" s="88">
        <v>209182.49286</v>
      </c>
      <c r="M41" s="88">
        <v>89182.642370000001</v>
      </c>
      <c r="N41" s="88">
        <v>815850</v>
      </c>
      <c r="O41" s="88">
        <v>46390.794710000002</v>
      </c>
      <c r="P41" s="88">
        <v>0</v>
      </c>
      <c r="Q41" s="88">
        <v>435870.973</v>
      </c>
      <c r="R41" s="88">
        <v>0</v>
      </c>
      <c r="S41" s="88">
        <v>264610.34416065406</v>
      </c>
      <c r="T41" s="88">
        <v>169792.15332999997</v>
      </c>
      <c r="U41" s="88">
        <v>0</v>
      </c>
      <c r="V41" s="88">
        <v>149401.97091485735</v>
      </c>
      <c r="W41" s="88">
        <v>86468.353420000014</v>
      </c>
      <c r="X41" s="88">
        <v>358597</v>
      </c>
      <c r="Y41" s="80">
        <v>0</v>
      </c>
      <c r="Z41" s="73">
        <f t="shared" si="1"/>
        <v>17047221.834225513</v>
      </c>
    </row>
    <row r="42" spans="1:26" ht="13.7" customHeight="1">
      <c r="A42" s="69">
        <v>2016</v>
      </c>
      <c r="B42" s="115">
        <v>5561719.1230600001</v>
      </c>
      <c r="C42" s="88">
        <v>12332941.39287</v>
      </c>
      <c r="D42" s="88">
        <v>149564.02030000003</v>
      </c>
      <c r="E42" s="88">
        <v>1161008.8570000003</v>
      </c>
      <c r="F42" s="88">
        <v>0</v>
      </c>
      <c r="G42" s="88">
        <v>0</v>
      </c>
      <c r="H42" s="88">
        <v>0</v>
      </c>
      <c r="I42" s="88">
        <v>1031619.9999999999</v>
      </c>
      <c r="J42" s="88">
        <v>0</v>
      </c>
      <c r="K42" s="88">
        <v>0</v>
      </c>
      <c r="L42" s="88">
        <v>326018.89968999999</v>
      </c>
      <c r="M42" s="88">
        <v>118303.28375</v>
      </c>
      <c r="N42" s="88">
        <v>1162756.7320000001</v>
      </c>
      <c r="O42" s="88">
        <v>67390</v>
      </c>
      <c r="P42" s="88">
        <v>0</v>
      </c>
      <c r="Q42" s="88">
        <v>630410.66985300009</v>
      </c>
      <c r="R42" s="88">
        <v>0</v>
      </c>
      <c r="S42" s="88">
        <v>330071.63394655148</v>
      </c>
      <c r="T42" s="88">
        <v>243459.08475000004</v>
      </c>
      <c r="U42" s="88">
        <v>0</v>
      </c>
      <c r="V42" s="88">
        <v>206662.79261009477</v>
      </c>
      <c r="W42" s="88">
        <v>135614.93639999998</v>
      </c>
      <c r="X42" s="88">
        <v>537552</v>
      </c>
      <c r="Y42" s="80">
        <v>0</v>
      </c>
      <c r="Z42" s="73">
        <f t="shared" si="1"/>
        <v>23995093.426229652</v>
      </c>
    </row>
    <row r="43" spans="1:26" ht="13.7" customHeight="1">
      <c r="A43" s="69">
        <v>2017</v>
      </c>
      <c r="B43" s="115">
        <v>7501001.0998199992</v>
      </c>
      <c r="C43" s="88">
        <v>19723416.174800001</v>
      </c>
      <c r="D43" s="88">
        <v>229812.92588</v>
      </c>
      <c r="E43" s="88">
        <v>1738401.64</v>
      </c>
      <c r="F43" s="88">
        <v>0</v>
      </c>
      <c r="G43" s="88">
        <v>0</v>
      </c>
      <c r="H43" s="88">
        <v>0</v>
      </c>
      <c r="I43" s="88">
        <v>1311530</v>
      </c>
      <c r="J43" s="88">
        <v>0</v>
      </c>
      <c r="K43" s="88">
        <v>0</v>
      </c>
      <c r="L43" s="88">
        <v>510550.66136999999</v>
      </c>
      <c r="M43" s="88">
        <v>149848.19146</v>
      </c>
      <c r="N43" s="88">
        <v>1721169.9999999998</v>
      </c>
      <c r="O43" s="88">
        <v>99990</v>
      </c>
      <c r="P43" s="88">
        <v>0</v>
      </c>
      <c r="Q43" s="88">
        <v>909082.73488999996</v>
      </c>
      <c r="R43" s="88">
        <v>0</v>
      </c>
      <c r="S43" s="88">
        <v>375190.67216167058</v>
      </c>
      <c r="T43" s="88">
        <v>344992.37046000001</v>
      </c>
      <c r="U43" s="88">
        <v>0</v>
      </c>
      <c r="V43" s="88">
        <v>264726.68815564859</v>
      </c>
      <c r="W43" s="88">
        <v>173955.51596421504</v>
      </c>
      <c r="X43" s="88">
        <v>819362.96558278019</v>
      </c>
      <c r="Y43" s="80">
        <v>0</v>
      </c>
      <c r="Z43" s="73">
        <f t="shared" si="1"/>
        <v>35873031.640544325</v>
      </c>
    </row>
    <row r="44" spans="1:26" ht="13.7" customHeight="1">
      <c r="A44" s="69">
        <v>2018</v>
      </c>
      <c r="B44" s="115">
        <v>8546353.4039000012</v>
      </c>
      <c r="C44" s="88">
        <v>22295670</v>
      </c>
      <c r="D44" s="88">
        <v>243592.31376999998</v>
      </c>
      <c r="E44" s="88">
        <v>2213711.6860000007</v>
      </c>
      <c r="F44" s="88">
        <v>0</v>
      </c>
      <c r="G44" s="88">
        <v>0</v>
      </c>
      <c r="H44" s="88">
        <v>0</v>
      </c>
      <c r="I44" s="88">
        <v>1618300</v>
      </c>
      <c r="J44" s="88">
        <v>0</v>
      </c>
      <c r="K44" s="88">
        <v>0</v>
      </c>
      <c r="L44" s="88">
        <v>560209.27413000003</v>
      </c>
      <c r="M44" s="88">
        <v>181724.23493000001</v>
      </c>
      <c r="N44" s="88">
        <v>2192021.8253000001</v>
      </c>
      <c r="O44" s="88">
        <v>115838.51054999999</v>
      </c>
      <c r="P44" s="88">
        <v>0</v>
      </c>
      <c r="Q44" s="88">
        <v>1148789.0396400001</v>
      </c>
      <c r="R44" s="88">
        <v>0</v>
      </c>
      <c r="S44" s="88">
        <v>525781.80436192174</v>
      </c>
      <c r="T44" s="88">
        <v>543294.42523000005</v>
      </c>
      <c r="U44" s="88">
        <v>0</v>
      </c>
      <c r="V44" s="88">
        <v>294200</v>
      </c>
      <c r="W44" s="88">
        <v>256394.95145299999</v>
      </c>
      <c r="X44" s="88">
        <v>892356</v>
      </c>
      <c r="Y44" s="80">
        <v>0</v>
      </c>
      <c r="Z44" s="73">
        <f t="shared" si="1"/>
        <v>41628237.469264925</v>
      </c>
    </row>
    <row r="45" spans="1:26" ht="13.7" customHeight="1">
      <c r="A45" s="69">
        <v>2019</v>
      </c>
      <c r="B45" s="115">
        <v>12805359.704700001</v>
      </c>
      <c r="C45" s="88">
        <v>29616180.374509003</v>
      </c>
      <c r="D45" s="88">
        <v>333663.23337999999</v>
      </c>
      <c r="E45" s="88">
        <v>3073409.5378</v>
      </c>
      <c r="F45" s="88">
        <v>0</v>
      </c>
      <c r="G45" s="88">
        <v>0</v>
      </c>
      <c r="H45" s="88">
        <v>0</v>
      </c>
      <c r="I45" s="88">
        <v>2605080</v>
      </c>
      <c r="J45" s="88">
        <v>0</v>
      </c>
      <c r="K45" s="88">
        <v>0</v>
      </c>
      <c r="L45" s="88">
        <v>683237.47779449064</v>
      </c>
      <c r="M45" s="88">
        <v>280861.32837</v>
      </c>
      <c r="N45" s="88">
        <v>2902041.8366899989</v>
      </c>
      <c r="O45" s="88">
        <v>159642.19037999999</v>
      </c>
      <c r="P45" s="88">
        <v>0</v>
      </c>
      <c r="Q45" s="88">
        <v>1604548.1938099996</v>
      </c>
      <c r="R45" s="88">
        <v>0</v>
      </c>
      <c r="S45" s="88">
        <v>803594.74210385326</v>
      </c>
      <c r="T45" s="88">
        <v>717878.60192000004</v>
      </c>
      <c r="U45" s="88">
        <v>0</v>
      </c>
      <c r="V45" s="88">
        <v>409570</v>
      </c>
      <c r="W45" s="88">
        <v>365580.94043449999</v>
      </c>
      <c r="X45" s="88">
        <v>1358954</v>
      </c>
      <c r="Y45" s="80">
        <v>0</v>
      </c>
      <c r="Z45" s="73">
        <f t="shared" si="1"/>
        <v>57719602.16189184</v>
      </c>
    </row>
    <row r="46" spans="1:26" ht="13.7" customHeight="1">
      <c r="A46" s="69">
        <v>2020</v>
      </c>
      <c r="B46" s="115">
        <v>16178244.81436</v>
      </c>
      <c r="C46" s="88">
        <v>37652519.803319998</v>
      </c>
      <c r="D46" s="88">
        <v>437757.99323000002</v>
      </c>
      <c r="E46" s="88">
        <v>4807151.8730000006</v>
      </c>
      <c r="F46" s="88">
        <v>0</v>
      </c>
      <c r="G46" s="88">
        <v>0</v>
      </c>
      <c r="H46" s="88">
        <v>0</v>
      </c>
      <c r="I46" s="88">
        <v>3401603.4679999999</v>
      </c>
      <c r="J46" s="88">
        <v>0</v>
      </c>
      <c r="K46" s="88">
        <v>0</v>
      </c>
      <c r="L46" s="88">
        <v>0</v>
      </c>
      <c r="M46" s="88">
        <v>311651.06920999999</v>
      </c>
      <c r="N46" s="88">
        <v>4230244.8137000008</v>
      </c>
      <c r="O46" s="88">
        <v>233551.66857000001</v>
      </c>
      <c r="P46" s="88">
        <v>0</v>
      </c>
      <c r="Q46" s="88">
        <v>2294579.0955599998</v>
      </c>
      <c r="R46" s="88">
        <v>0</v>
      </c>
      <c r="S46" s="88">
        <v>1057263.4699300001</v>
      </c>
      <c r="T46" s="88">
        <v>946552.40006999997</v>
      </c>
      <c r="U46" s="88">
        <v>0</v>
      </c>
      <c r="V46" s="88">
        <v>619129.99999999988</v>
      </c>
      <c r="W46" s="88">
        <v>0</v>
      </c>
      <c r="X46" s="88">
        <v>1722295.6157529999</v>
      </c>
      <c r="Y46" s="80">
        <v>0</v>
      </c>
      <c r="Z46" s="73">
        <f t="shared" si="1"/>
        <v>73892546.084702983</v>
      </c>
    </row>
    <row r="47" spans="1:26" s="92" customFormat="1" ht="13.7" customHeight="1">
      <c r="A47" s="89">
        <v>2021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</row>
    <row r="48" spans="1:26" s="92" customFormat="1" ht="13.7" customHeight="1">
      <c r="A48" s="89">
        <v>2022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9" s="92" customFormat="1" ht="13.7" customHeight="1">
      <c r="A49" s="89">
        <v>2023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9" s="92" customFormat="1" ht="13.7" customHeight="1">
      <c r="A50" s="89">
        <v>2024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9" s="92" customFormat="1" ht="13.7" customHeight="1">
      <c r="A51" s="89">
        <v>2025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9">
      <c r="Z52" s="54"/>
      <c r="AA52" s="52"/>
      <c r="AB52" s="52"/>
      <c r="AC52" s="52"/>
    </row>
    <row r="53" spans="1:29">
      <c r="Z53" s="37"/>
    </row>
    <row r="54" spans="1:29">
      <c r="Z54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AC54"/>
  <sheetViews>
    <sheetView zoomScaleNormal="100" workbookViewId="0">
      <pane xSplit="1" ySplit="9" topLeftCell="B10" activePane="bottomRight" state="frozen"/>
      <selection activeCell="C41" sqref="C41"/>
      <selection pane="topRight" activeCell="C41" sqref="C41"/>
      <selection pane="bottomLeft" activeCell="C41" sqref="C41"/>
      <selection pane="bottomRight" activeCell="B10" sqref="B10"/>
    </sheetView>
  </sheetViews>
  <sheetFormatPr baseColWidth="10" defaultColWidth="9.140625" defaultRowHeight="12.75"/>
  <cols>
    <col min="1" max="1" width="15.140625" style="1" bestFit="1" customWidth="1"/>
    <col min="2" max="26" width="14.7109375" style="1" customWidth="1"/>
    <col min="27" max="16384" width="9.140625" style="1"/>
  </cols>
  <sheetData>
    <row r="1" spans="1:26" s="90" customFormat="1" ht="3" customHeight="1">
      <c r="A1" s="4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58"/>
    </row>
    <row r="2" spans="1:26" s="90" customFormat="1" ht="41.25" customHeight="1">
      <c r="A2" s="48" t="s">
        <v>10</v>
      </c>
      <c r="B2" s="62" t="s">
        <v>78</v>
      </c>
      <c r="C2" s="62"/>
      <c r="D2" s="62"/>
      <c r="E2" s="61"/>
      <c r="F2" s="62"/>
      <c r="G2" s="62"/>
      <c r="H2" s="61"/>
      <c r="I2" s="62"/>
      <c r="J2" s="62"/>
      <c r="K2" s="61"/>
      <c r="L2" s="62"/>
      <c r="M2" s="62"/>
      <c r="N2" s="62" t="str">
        <f>B2</f>
        <v>Otros</v>
      </c>
      <c r="O2" s="62"/>
      <c r="P2" s="62"/>
      <c r="Q2" s="61"/>
      <c r="R2" s="62"/>
      <c r="S2" s="62"/>
      <c r="T2" s="62"/>
      <c r="U2" s="62"/>
      <c r="V2" s="62"/>
      <c r="W2" s="62"/>
      <c r="X2" s="62"/>
      <c r="Y2" s="62"/>
      <c r="Z2" s="63"/>
    </row>
    <row r="3" spans="1:26" s="90" customFormat="1" ht="12.75" customHeight="1">
      <c r="A3" s="49" t="s">
        <v>1847</v>
      </c>
      <c r="B3" s="36" t="s">
        <v>157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 t="str">
        <f>B3</f>
        <v>Dirección Nacional de Asuntos Provinciales; Ministerio de Economía de la Nación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9"/>
    </row>
    <row r="4" spans="1:26" s="90" customFormat="1" ht="3" customHeight="1">
      <c r="A4" s="4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0"/>
    </row>
    <row r="5" spans="1:26" s="90" customFormat="1" ht="33.75" customHeight="1">
      <c r="A5" s="129" t="s">
        <v>11</v>
      </c>
      <c r="B5" s="35" t="s">
        <v>1846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 t="str">
        <f>B5</f>
        <v>Administración Pública No Financiera. Serie Original.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83"/>
    </row>
    <row r="6" spans="1:26" s="90" customFormat="1" ht="3" customHeight="1">
      <c r="A6" s="5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60"/>
    </row>
    <row r="7" spans="1:26" s="90" customFormat="1" ht="22.5" customHeight="1">
      <c r="A7" s="130" t="s">
        <v>13</v>
      </c>
      <c r="B7" s="55" t="s">
        <v>14</v>
      </c>
      <c r="C7" s="84" t="s">
        <v>14</v>
      </c>
      <c r="D7" s="84" t="s">
        <v>14</v>
      </c>
      <c r="E7" s="55" t="s">
        <v>14</v>
      </c>
      <c r="F7" s="84" t="s">
        <v>14</v>
      </c>
      <c r="G7" s="84" t="s">
        <v>14</v>
      </c>
      <c r="H7" s="55" t="s">
        <v>14</v>
      </c>
      <c r="I7" s="84" t="s">
        <v>14</v>
      </c>
      <c r="J7" s="84" t="s">
        <v>14</v>
      </c>
      <c r="K7" s="55" t="s">
        <v>14</v>
      </c>
      <c r="L7" s="84" t="s">
        <v>14</v>
      </c>
      <c r="M7" s="84" t="s">
        <v>14</v>
      </c>
      <c r="N7" s="55" t="s">
        <v>14</v>
      </c>
      <c r="O7" s="84" t="s">
        <v>14</v>
      </c>
      <c r="P7" s="84" t="s">
        <v>14</v>
      </c>
      <c r="Q7" s="55" t="s">
        <v>14</v>
      </c>
      <c r="R7" s="84" t="s">
        <v>14</v>
      </c>
      <c r="S7" s="84" t="s">
        <v>14</v>
      </c>
      <c r="T7" s="84" t="s">
        <v>14</v>
      </c>
      <c r="U7" s="84" t="s">
        <v>14</v>
      </c>
      <c r="V7" s="84" t="s">
        <v>14</v>
      </c>
      <c r="W7" s="84" t="s">
        <v>14</v>
      </c>
      <c r="X7" s="84" t="s">
        <v>14</v>
      </c>
      <c r="Y7" s="84" t="s">
        <v>14</v>
      </c>
      <c r="Z7" s="85" t="s">
        <v>14</v>
      </c>
    </row>
    <row r="8" spans="1:26" s="90" customFormat="1" ht="11.25">
      <c r="A8" s="131" t="s">
        <v>185</v>
      </c>
      <c r="B8" s="127" t="s">
        <v>361</v>
      </c>
      <c r="C8" s="57" t="s">
        <v>362</v>
      </c>
      <c r="D8" s="57" t="s">
        <v>363</v>
      </c>
      <c r="E8" s="64" t="s">
        <v>364</v>
      </c>
      <c r="F8" s="57" t="s">
        <v>365</v>
      </c>
      <c r="G8" s="57" t="s">
        <v>366</v>
      </c>
      <c r="H8" s="64" t="s">
        <v>367</v>
      </c>
      <c r="I8" s="57" t="s">
        <v>368</v>
      </c>
      <c r="J8" s="57" t="s">
        <v>369</v>
      </c>
      <c r="K8" s="64" t="s">
        <v>370</v>
      </c>
      <c r="L8" s="57" t="s">
        <v>371</v>
      </c>
      <c r="M8" s="57" t="s">
        <v>372</v>
      </c>
      <c r="N8" s="64" t="s">
        <v>373</v>
      </c>
      <c r="O8" s="57" t="s">
        <v>374</v>
      </c>
      <c r="P8" s="57" t="s">
        <v>375</v>
      </c>
      <c r="Q8" s="64" t="s">
        <v>376</v>
      </c>
      <c r="R8" s="57" t="s">
        <v>377</v>
      </c>
      <c r="S8" s="57" t="s">
        <v>378</v>
      </c>
      <c r="T8" s="57" t="s">
        <v>379</v>
      </c>
      <c r="U8" s="57" t="s">
        <v>380</v>
      </c>
      <c r="V8" s="57" t="s">
        <v>381</v>
      </c>
      <c r="W8" s="57" t="s">
        <v>382</v>
      </c>
      <c r="X8" s="57" t="s">
        <v>383</v>
      </c>
      <c r="Y8" s="57" t="s">
        <v>384</v>
      </c>
      <c r="Z8" s="66" t="s">
        <v>385</v>
      </c>
    </row>
    <row r="9" spans="1:26" s="91" customFormat="1" ht="23.25" customHeight="1" thickBot="1">
      <c r="A9" s="51" t="s">
        <v>181</v>
      </c>
      <c r="B9" s="128" t="s">
        <v>99</v>
      </c>
      <c r="C9" s="53" t="s">
        <v>158</v>
      </c>
      <c r="D9" s="53" t="s">
        <v>159</v>
      </c>
      <c r="E9" s="65" t="s">
        <v>160</v>
      </c>
      <c r="F9" s="53" t="s">
        <v>161</v>
      </c>
      <c r="G9" s="53" t="s">
        <v>162</v>
      </c>
      <c r="H9" s="65" t="s">
        <v>163</v>
      </c>
      <c r="I9" s="53" t="s">
        <v>164</v>
      </c>
      <c r="J9" s="53" t="s">
        <v>165</v>
      </c>
      <c r="K9" s="65" t="s">
        <v>166</v>
      </c>
      <c r="L9" s="53" t="s">
        <v>167</v>
      </c>
      <c r="M9" s="53" t="s">
        <v>168</v>
      </c>
      <c r="N9" s="65" t="s">
        <v>169</v>
      </c>
      <c r="O9" s="53" t="s">
        <v>170</v>
      </c>
      <c r="P9" s="53" t="s">
        <v>171</v>
      </c>
      <c r="Q9" s="65" t="s">
        <v>172</v>
      </c>
      <c r="R9" s="53" t="s">
        <v>173</v>
      </c>
      <c r="S9" s="53" t="s">
        <v>174</v>
      </c>
      <c r="T9" s="53" t="s">
        <v>175</v>
      </c>
      <c r="U9" s="53" t="s">
        <v>176</v>
      </c>
      <c r="V9" s="53" t="s">
        <v>177</v>
      </c>
      <c r="W9" s="53" t="s">
        <v>178</v>
      </c>
      <c r="X9" s="53" t="s">
        <v>182</v>
      </c>
      <c r="Y9" s="53" t="s">
        <v>179</v>
      </c>
      <c r="Z9" s="67" t="s">
        <v>180</v>
      </c>
    </row>
    <row r="10" spans="1:26" ht="13.7" customHeight="1">
      <c r="A10" s="126" t="s">
        <v>1853</v>
      </c>
      <c r="B10" s="118">
        <v>15667.66</v>
      </c>
      <c r="C10" s="95"/>
      <c r="D10" s="70">
        <v>167.19</v>
      </c>
      <c r="E10" s="70">
        <v>10461.030000000001</v>
      </c>
      <c r="F10" s="70">
        <v>23.88</v>
      </c>
      <c r="G10" s="70">
        <v>5158.8599999999997</v>
      </c>
      <c r="H10" s="70">
        <v>1624.09</v>
      </c>
      <c r="I10" s="70">
        <v>3773.61</v>
      </c>
      <c r="J10" s="70">
        <v>812.04</v>
      </c>
      <c r="K10" s="95"/>
      <c r="L10" s="70">
        <v>597.09</v>
      </c>
      <c r="M10" s="70">
        <v>23.88</v>
      </c>
      <c r="N10" s="70">
        <v>4896.1400000000003</v>
      </c>
      <c r="O10" s="70">
        <v>1241.95</v>
      </c>
      <c r="P10" s="95"/>
      <c r="Q10" s="70">
        <v>1456.9</v>
      </c>
      <c r="R10" s="70">
        <v>4848.38</v>
      </c>
      <c r="S10" s="70">
        <v>1846.15</v>
      </c>
      <c r="T10" s="133"/>
      <c r="U10" s="70">
        <v>310.49</v>
      </c>
      <c r="V10" s="70">
        <v>6138.09</v>
      </c>
      <c r="W10" s="70">
        <v>1776</v>
      </c>
      <c r="X10" s="70">
        <v>7297.13</v>
      </c>
      <c r="Y10" s="133"/>
      <c r="Z10" s="71">
        <f>SUM(B10:Y10)</f>
        <v>68120.56</v>
      </c>
    </row>
    <row r="11" spans="1:26" ht="13.7" customHeight="1">
      <c r="A11" s="69">
        <v>1985</v>
      </c>
      <c r="B11" s="115">
        <v>3201.41</v>
      </c>
      <c r="C11" s="95"/>
      <c r="D11" s="88">
        <v>261.58999999999997</v>
      </c>
      <c r="E11" s="88">
        <v>3553.31</v>
      </c>
      <c r="F11" s="88">
        <v>3777.54</v>
      </c>
      <c r="G11" s="88">
        <v>5249</v>
      </c>
      <c r="H11" s="88">
        <v>837.72</v>
      </c>
      <c r="I11" s="88">
        <v>3487.92</v>
      </c>
      <c r="J11" s="88">
        <v>943.61</v>
      </c>
      <c r="K11" s="95"/>
      <c r="L11" s="88">
        <v>1086.8599999999999</v>
      </c>
      <c r="M11" s="88">
        <v>31.14</v>
      </c>
      <c r="N11" s="88">
        <v>18130.939999999999</v>
      </c>
      <c r="O11" s="88">
        <v>1108.6600000000001</v>
      </c>
      <c r="P11" s="95"/>
      <c r="Q11" s="88">
        <v>342.56</v>
      </c>
      <c r="R11" s="88">
        <v>5194.5</v>
      </c>
      <c r="S11" s="88">
        <v>943.61</v>
      </c>
      <c r="T11" s="95"/>
      <c r="U11" s="88">
        <v>62.28</v>
      </c>
      <c r="V11" s="88">
        <v>29314.07</v>
      </c>
      <c r="W11" s="88">
        <v>1811</v>
      </c>
      <c r="X11" s="88">
        <v>11142.65</v>
      </c>
      <c r="Y11" s="100">
        <v>130.80000000000001</v>
      </c>
      <c r="Z11" s="73">
        <f>SUM(B11:Y11)</f>
        <v>90611.17</v>
      </c>
    </row>
    <row r="12" spans="1:26" ht="13.7" customHeight="1">
      <c r="A12" s="69">
        <v>1986</v>
      </c>
      <c r="B12" s="115">
        <v>2763.36</v>
      </c>
      <c r="C12" s="93">
        <v>23932.58</v>
      </c>
      <c r="D12" s="88">
        <v>516.79999999999995</v>
      </c>
      <c r="E12" s="88">
        <v>3377.84</v>
      </c>
      <c r="F12" s="88">
        <v>3475.52</v>
      </c>
      <c r="G12" s="88">
        <v>5686.56</v>
      </c>
      <c r="H12" s="88">
        <v>964.34</v>
      </c>
      <c r="I12" s="88">
        <v>4585.4799999999996</v>
      </c>
      <c r="J12" s="88">
        <v>1117.07</v>
      </c>
      <c r="K12" s="95"/>
      <c r="L12" s="88">
        <v>1364.23</v>
      </c>
      <c r="M12" s="88">
        <v>42.62</v>
      </c>
      <c r="N12" s="88">
        <v>21092.85</v>
      </c>
      <c r="O12" s="88">
        <v>1726.21</v>
      </c>
      <c r="P12" s="93">
        <v>7.1</v>
      </c>
      <c r="Q12" s="88">
        <v>206.01</v>
      </c>
      <c r="R12" s="88">
        <v>5471.67</v>
      </c>
      <c r="S12" s="88">
        <v>5002.83</v>
      </c>
      <c r="T12" s="95"/>
      <c r="U12" s="88">
        <v>74.59</v>
      </c>
      <c r="V12" s="88">
        <v>5537.38</v>
      </c>
      <c r="W12" s="88">
        <v>3375</v>
      </c>
      <c r="X12" s="88">
        <v>13486.5</v>
      </c>
      <c r="Y12" s="80">
        <v>150.94999999999999</v>
      </c>
      <c r="Z12" s="73">
        <f t="shared" ref="Z12:Z14" si="0">SUM(B12:Y12)</f>
        <v>103957.49</v>
      </c>
    </row>
    <row r="13" spans="1:26" ht="13.7" customHeight="1">
      <c r="A13" s="69">
        <v>1987</v>
      </c>
      <c r="B13" s="115">
        <v>1330.64</v>
      </c>
      <c r="C13" s="88">
        <v>22005.7</v>
      </c>
      <c r="D13" s="88">
        <v>214.47</v>
      </c>
      <c r="E13" s="88">
        <v>112.71</v>
      </c>
      <c r="F13" s="88">
        <v>10722.63</v>
      </c>
      <c r="G13" s="88">
        <v>8043.34</v>
      </c>
      <c r="H13" s="88">
        <v>6916.21</v>
      </c>
      <c r="I13" s="88">
        <v>3603.69</v>
      </c>
      <c r="J13" s="88">
        <v>752.2</v>
      </c>
      <c r="K13" s="93">
        <v>1880.12</v>
      </c>
      <c r="L13" s="88">
        <v>583.67999999999995</v>
      </c>
      <c r="M13" s="88">
        <v>46.96</v>
      </c>
      <c r="N13" s="88">
        <v>18676.740000000002</v>
      </c>
      <c r="O13" s="88">
        <v>1210.8800000000001</v>
      </c>
      <c r="P13" s="88">
        <v>3.13</v>
      </c>
      <c r="Q13" s="88">
        <v>201.16</v>
      </c>
      <c r="R13" s="88">
        <v>4674.47</v>
      </c>
      <c r="S13" s="88">
        <v>7846.88</v>
      </c>
      <c r="T13" s="95"/>
      <c r="U13" s="88">
        <v>45.4</v>
      </c>
      <c r="V13" s="88">
        <v>3348.52</v>
      </c>
      <c r="W13" s="88">
        <v>4469</v>
      </c>
      <c r="X13" s="88">
        <v>14399.12</v>
      </c>
      <c r="Y13" s="80">
        <v>12735.03</v>
      </c>
      <c r="Z13" s="73">
        <f t="shared" si="0"/>
        <v>123822.68000000002</v>
      </c>
    </row>
    <row r="14" spans="1:26" ht="13.7" customHeight="1">
      <c r="A14" s="69">
        <v>1988</v>
      </c>
      <c r="B14" s="115">
        <v>16395.41</v>
      </c>
      <c r="C14" s="88">
        <v>26176.6</v>
      </c>
      <c r="D14" s="88">
        <v>132.41</v>
      </c>
      <c r="E14" s="88">
        <v>53.94</v>
      </c>
      <c r="F14" s="88">
        <v>3969.23</v>
      </c>
      <c r="G14" s="88">
        <v>5286.74</v>
      </c>
      <c r="H14" s="88">
        <v>7391.18</v>
      </c>
      <c r="I14" s="88">
        <v>2917.01</v>
      </c>
      <c r="J14" s="88">
        <v>467.34</v>
      </c>
      <c r="K14" s="88">
        <v>0</v>
      </c>
      <c r="L14" s="88">
        <v>181.12</v>
      </c>
      <c r="M14" s="88">
        <v>11.61</v>
      </c>
      <c r="N14" s="88">
        <v>9655.7999999999993</v>
      </c>
      <c r="O14" s="88">
        <v>650.1</v>
      </c>
      <c r="P14" s="88">
        <v>0.16</v>
      </c>
      <c r="Q14" s="88">
        <v>123.58</v>
      </c>
      <c r="R14" s="88">
        <v>3997.83</v>
      </c>
      <c r="S14" s="88">
        <v>6626</v>
      </c>
      <c r="T14" s="95"/>
      <c r="U14" s="88">
        <v>15.69</v>
      </c>
      <c r="V14" s="88">
        <v>3259.47</v>
      </c>
      <c r="W14" s="88">
        <v>8681</v>
      </c>
      <c r="X14" s="88">
        <v>13578.61</v>
      </c>
      <c r="Y14" s="80">
        <v>11306.38</v>
      </c>
      <c r="Z14" s="73">
        <f t="shared" si="0"/>
        <v>120877.21000000002</v>
      </c>
    </row>
    <row r="15" spans="1:26" ht="13.7" customHeight="1">
      <c r="A15" s="69">
        <v>1989</v>
      </c>
      <c r="B15" s="115">
        <v>16246.61</v>
      </c>
      <c r="C15" s="88">
        <v>23702.9</v>
      </c>
      <c r="D15" s="88">
        <v>102.01</v>
      </c>
      <c r="E15" s="88">
        <v>36.35</v>
      </c>
      <c r="F15" s="88">
        <v>1492.54</v>
      </c>
      <c r="G15" s="88">
        <v>3800.05</v>
      </c>
      <c r="H15" s="88">
        <v>9071.8799999999992</v>
      </c>
      <c r="I15" s="88">
        <v>3032.79</v>
      </c>
      <c r="J15" s="88">
        <v>273.85000000000002</v>
      </c>
      <c r="K15" s="88">
        <v>99.44</v>
      </c>
      <c r="L15" s="88">
        <v>685.71</v>
      </c>
      <c r="M15" s="88">
        <v>12.86</v>
      </c>
      <c r="N15" s="88">
        <v>8014.3</v>
      </c>
      <c r="O15" s="88">
        <v>1340</v>
      </c>
      <c r="P15" s="88">
        <v>12.76</v>
      </c>
      <c r="Q15" s="88">
        <v>1517.18</v>
      </c>
      <c r="R15" s="88">
        <v>2164.94</v>
      </c>
      <c r="S15" s="88">
        <v>1529.44</v>
      </c>
      <c r="T15" s="100">
        <v>799.3</v>
      </c>
      <c r="U15" s="88">
        <v>5.04</v>
      </c>
      <c r="V15" s="88">
        <v>2858.12</v>
      </c>
      <c r="W15" s="88">
        <v>256</v>
      </c>
      <c r="X15" s="88">
        <v>6637.43</v>
      </c>
      <c r="Y15" s="80">
        <v>6238.03</v>
      </c>
      <c r="Z15" s="73">
        <f t="shared" ref="Z15:Z46" si="1">SUM(B15:Y15)</f>
        <v>89929.53</v>
      </c>
    </row>
    <row r="16" spans="1:26" ht="13.7" customHeight="1">
      <c r="A16" s="69">
        <v>1990</v>
      </c>
      <c r="B16" s="115">
        <v>16965.82</v>
      </c>
      <c r="C16" s="88">
        <v>36575.74</v>
      </c>
      <c r="D16" s="88">
        <v>871.74</v>
      </c>
      <c r="E16" s="88">
        <v>636.16</v>
      </c>
      <c r="F16" s="88">
        <v>6936.59</v>
      </c>
      <c r="G16" s="88">
        <v>5829.12</v>
      </c>
      <c r="H16" s="88">
        <v>6444.67</v>
      </c>
      <c r="I16" s="88">
        <v>2250.88</v>
      </c>
      <c r="J16" s="88">
        <v>428.17</v>
      </c>
      <c r="K16" s="88">
        <v>2.44</v>
      </c>
      <c r="L16" s="88">
        <v>160.4</v>
      </c>
      <c r="M16" s="88">
        <v>1.72</v>
      </c>
      <c r="N16" s="88">
        <v>4701.07</v>
      </c>
      <c r="O16" s="88">
        <v>456.2</v>
      </c>
      <c r="P16" s="88">
        <v>18.52</v>
      </c>
      <c r="Q16" s="88">
        <v>176.26</v>
      </c>
      <c r="R16" s="88">
        <v>3473.03</v>
      </c>
      <c r="S16" s="88">
        <v>0</v>
      </c>
      <c r="T16" s="88">
        <v>410.9</v>
      </c>
      <c r="U16" s="88">
        <v>18.670000000000002</v>
      </c>
      <c r="V16" s="88">
        <v>3756.33</v>
      </c>
      <c r="W16" s="88">
        <v>400.2</v>
      </c>
      <c r="X16" s="88">
        <v>7818.58</v>
      </c>
      <c r="Y16" s="80">
        <v>4202.45</v>
      </c>
      <c r="Z16" s="73">
        <f t="shared" si="1"/>
        <v>102535.65999999997</v>
      </c>
    </row>
    <row r="17" spans="1:26" ht="13.7" customHeight="1">
      <c r="A17" s="69">
        <v>1991</v>
      </c>
      <c r="B17" s="115">
        <v>8838.15</v>
      </c>
      <c r="C17" s="88">
        <v>25000</v>
      </c>
      <c r="D17" s="88">
        <v>210.35</v>
      </c>
      <c r="E17" s="88">
        <v>3700</v>
      </c>
      <c r="F17" s="88">
        <v>3577.8</v>
      </c>
      <c r="G17" s="88">
        <v>8887.59</v>
      </c>
      <c r="H17" s="88">
        <v>1889.89</v>
      </c>
      <c r="I17" s="88">
        <v>1985.49</v>
      </c>
      <c r="J17" s="88">
        <v>640.83000000000004</v>
      </c>
      <c r="K17" s="88">
        <v>0.6</v>
      </c>
      <c r="L17" s="88">
        <v>534.5</v>
      </c>
      <c r="M17" s="88">
        <v>476.7</v>
      </c>
      <c r="N17" s="88">
        <v>3500</v>
      </c>
      <c r="O17" s="88">
        <v>563.45000000000005</v>
      </c>
      <c r="P17" s="88">
        <v>11.1</v>
      </c>
      <c r="Q17" s="88">
        <v>255.9</v>
      </c>
      <c r="R17" s="88">
        <v>3348.1</v>
      </c>
      <c r="S17" s="88">
        <v>3829</v>
      </c>
      <c r="T17" s="88">
        <v>317.3</v>
      </c>
      <c r="U17" s="88">
        <v>33.020000000000003</v>
      </c>
      <c r="V17" s="88">
        <v>5736.9</v>
      </c>
      <c r="W17" s="88">
        <v>3437.1</v>
      </c>
      <c r="X17" s="88">
        <v>8955.15</v>
      </c>
      <c r="Y17" s="80">
        <v>8618</v>
      </c>
      <c r="Z17" s="73">
        <f t="shared" si="1"/>
        <v>94346.919999999984</v>
      </c>
    </row>
    <row r="18" spans="1:26" ht="13.7" customHeight="1">
      <c r="A18" s="69">
        <v>1992</v>
      </c>
      <c r="B18" s="115">
        <v>37110.300000000003</v>
      </c>
      <c r="C18" s="88">
        <v>378724</v>
      </c>
      <c r="D18" s="88">
        <v>368.82</v>
      </c>
      <c r="E18" s="88">
        <v>0</v>
      </c>
      <c r="F18" s="88">
        <v>0</v>
      </c>
      <c r="G18" s="88">
        <v>9927.4</v>
      </c>
      <c r="H18" s="88">
        <v>2269.87</v>
      </c>
      <c r="I18" s="88">
        <v>2936.85</v>
      </c>
      <c r="J18" s="88">
        <v>1456</v>
      </c>
      <c r="K18" s="88">
        <v>1216</v>
      </c>
      <c r="L18" s="88">
        <v>855.83</v>
      </c>
      <c r="M18" s="88">
        <v>72.099999999999994</v>
      </c>
      <c r="N18" s="88">
        <v>7436.24</v>
      </c>
      <c r="O18" s="88">
        <v>862.4</v>
      </c>
      <c r="P18" s="88">
        <v>11.6</v>
      </c>
      <c r="Q18" s="88">
        <v>458</v>
      </c>
      <c r="R18" s="88">
        <v>5761.5</v>
      </c>
      <c r="S18" s="88">
        <v>8263.6</v>
      </c>
      <c r="T18" s="88">
        <v>750</v>
      </c>
      <c r="U18" s="88">
        <v>48.5</v>
      </c>
      <c r="V18" s="88">
        <v>4288</v>
      </c>
      <c r="W18" s="88">
        <v>9318.2999999999993</v>
      </c>
      <c r="X18" s="88">
        <v>12066.55</v>
      </c>
      <c r="Y18" s="80">
        <v>19857</v>
      </c>
      <c r="Z18" s="73">
        <f t="shared" si="1"/>
        <v>504058.85999999993</v>
      </c>
    </row>
    <row r="19" spans="1:26" ht="13.7" customHeight="1">
      <c r="A19" s="69">
        <v>1993</v>
      </c>
      <c r="B19" s="115">
        <v>30776.44</v>
      </c>
      <c r="C19" s="88">
        <v>442443.56</v>
      </c>
      <c r="D19" s="88">
        <v>496.32</v>
      </c>
      <c r="E19" s="88">
        <v>33111.1</v>
      </c>
      <c r="F19" s="88">
        <v>0</v>
      </c>
      <c r="G19" s="88">
        <v>12876.75</v>
      </c>
      <c r="H19" s="88">
        <v>465.33</v>
      </c>
      <c r="I19" s="88">
        <v>3798.51</v>
      </c>
      <c r="J19" s="88">
        <v>1089.94</v>
      </c>
      <c r="K19" s="88">
        <v>582.29999999999995</v>
      </c>
      <c r="L19" s="88">
        <v>1182.1199999999999</v>
      </c>
      <c r="M19" s="88">
        <v>14.78</v>
      </c>
      <c r="N19" s="88">
        <v>9076.0499999999993</v>
      </c>
      <c r="O19" s="88">
        <v>953</v>
      </c>
      <c r="P19" s="88">
        <v>20.399999999999999</v>
      </c>
      <c r="Q19" s="88">
        <v>1251</v>
      </c>
      <c r="R19" s="88">
        <v>5095.33</v>
      </c>
      <c r="S19" s="88">
        <v>13634.4</v>
      </c>
      <c r="T19" s="88">
        <v>739.5</v>
      </c>
      <c r="U19" s="88">
        <v>78.900000000000006</v>
      </c>
      <c r="V19" s="88">
        <v>7660.36</v>
      </c>
      <c r="W19" s="88">
        <v>6171.81</v>
      </c>
      <c r="X19" s="88">
        <v>11106.71</v>
      </c>
      <c r="Y19" s="80">
        <v>18819.599999999999</v>
      </c>
      <c r="Z19" s="73">
        <f t="shared" si="1"/>
        <v>601444.21000000008</v>
      </c>
    </row>
    <row r="20" spans="1:26" ht="13.7" customHeight="1">
      <c r="A20" s="69">
        <v>1994</v>
      </c>
      <c r="B20" s="115">
        <v>97703.039999999994</v>
      </c>
      <c r="C20" s="88">
        <v>438438.36</v>
      </c>
      <c r="D20" s="88">
        <v>0</v>
      </c>
      <c r="E20" s="88">
        <v>36713</v>
      </c>
      <c r="F20" s="88">
        <v>0</v>
      </c>
      <c r="G20" s="88">
        <v>13205.9</v>
      </c>
      <c r="H20" s="88">
        <v>680.87</v>
      </c>
      <c r="I20" s="88">
        <v>4611.01</v>
      </c>
      <c r="J20" s="88">
        <v>959.1</v>
      </c>
      <c r="K20" s="88">
        <v>1674.1</v>
      </c>
      <c r="L20" s="88">
        <v>1564.02</v>
      </c>
      <c r="M20" s="88">
        <v>15.28</v>
      </c>
      <c r="N20" s="88">
        <v>8707.64</v>
      </c>
      <c r="O20" s="88">
        <v>801</v>
      </c>
      <c r="P20" s="88">
        <v>16.59</v>
      </c>
      <c r="Q20" s="88">
        <v>884</v>
      </c>
      <c r="R20" s="88">
        <v>6189.83</v>
      </c>
      <c r="S20" s="88">
        <v>16340.86</v>
      </c>
      <c r="T20" s="88">
        <v>180</v>
      </c>
      <c r="U20" s="88">
        <v>65.849999999999994</v>
      </c>
      <c r="V20" s="88">
        <v>2773.04</v>
      </c>
      <c r="W20" s="88">
        <v>8900.2000000000007</v>
      </c>
      <c r="X20" s="88">
        <v>15017.09</v>
      </c>
      <c r="Y20" s="80">
        <v>3917.27</v>
      </c>
      <c r="Z20" s="73">
        <f t="shared" si="1"/>
        <v>659358.04999999993</v>
      </c>
    </row>
    <row r="21" spans="1:26" ht="13.7" customHeight="1">
      <c r="A21" s="69">
        <v>1995</v>
      </c>
      <c r="B21" s="115">
        <v>94976.55</v>
      </c>
      <c r="C21" s="88">
        <v>417516.56</v>
      </c>
      <c r="D21" s="88">
        <v>0</v>
      </c>
      <c r="E21" s="88">
        <v>37405.5</v>
      </c>
      <c r="F21" s="88">
        <v>12076.84</v>
      </c>
      <c r="G21" s="88">
        <v>13757.76</v>
      </c>
      <c r="H21" s="88">
        <v>611.65</v>
      </c>
      <c r="I21" s="88">
        <v>25943.19</v>
      </c>
      <c r="J21" s="88">
        <v>845.06</v>
      </c>
      <c r="K21" s="88">
        <v>0</v>
      </c>
      <c r="L21" s="88">
        <v>1727.57</v>
      </c>
      <c r="M21" s="88">
        <v>12.9</v>
      </c>
      <c r="N21" s="88">
        <v>14582.18</v>
      </c>
      <c r="O21" s="88">
        <v>11003</v>
      </c>
      <c r="P21" s="88">
        <v>7.21</v>
      </c>
      <c r="Q21" s="88">
        <v>1947</v>
      </c>
      <c r="R21" s="88">
        <v>5719.03</v>
      </c>
      <c r="S21" s="88">
        <v>9955.35</v>
      </c>
      <c r="T21" s="88">
        <v>165</v>
      </c>
      <c r="U21" s="88">
        <v>131.65</v>
      </c>
      <c r="V21" s="88">
        <v>2362.5100000000002</v>
      </c>
      <c r="W21" s="88">
        <v>7484.89</v>
      </c>
      <c r="X21" s="88">
        <v>9864.98</v>
      </c>
      <c r="Y21" s="80">
        <v>0</v>
      </c>
      <c r="Z21" s="73">
        <f t="shared" si="1"/>
        <v>668096.38</v>
      </c>
    </row>
    <row r="22" spans="1:26" ht="13.7" customHeight="1">
      <c r="A22" s="69">
        <v>1996</v>
      </c>
      <c r="B22" s="115">
        <v>238852.25</v>
      </c>
      <c r="C22" s="88">
        <v>465634.9</v>
      </c>
      <c r="D22" s="88">
        <v>0</v>
      </c>
      <c r="E22" s="88">
        <v>38090.53</v>
      </c>
      <c r="F22" s="88">
        <v>1171.75</v>
      </c>
      <c r="G22" s="88">
        <v>26025.47</v>
      </c>
      <c r="H22" s="88">
        <v>656.05</v>
      </c>
      <c r="I22" s="88">
        <v>25342.82</v>
      </c>
      <c r="J22" s="88">
        <v>953.44</v>
      </c>
      <c r="K22" s="88">
        <v>0</v>
      </c>
      <c r="L22" s="88">
        <v>5314.1</v>
      </c>
      <c r="M22" s="88">
        <v>17.82</v>
      </c>
      <c r="N22" s="88">
        <v>14420.76</v>
      </c>
      <c r="O22" s="88">
        <v>44912</v>
      </c>
      <c r="P22" s="88">
        <v>0</v>
      </c>
      <c r="Q22" s="88">
        <v>2329.58</v>
      </c>
      <c r="R22" s="88">
        <v>6613.6</v>
      </c>
      <c r="S22" s="88">
        <v>14857.78</v>
      </c>
      <c r="T22" s="88">
        <v>176.64</v>
      </c>
      <c r="U22" s="88">
        <v>121.36</v>
      </c>
      <c r="V22" s="88">
        <v>2368.89</v>
      </c>
      <c r="W22" s="88">
        <v>5633</v>
      </c>
      <c r="X22" s="88">
        <v>9051.69</v>
      </c>
      <c r="Y22" s="80">
        <v>0</v>
      </c>
      <c r="Z22" s="73">
        <f t="shared" si="1"/>
        <v>902544.42999999982</v>
      </c>
    </row>
    <row r="23" spans="1:26" ht="13.7" customHeight="1">
      <c r="A23" s="69">
        <v>1997</v>
      </c>
      <c r="B23" s="115">
        <v>155964.89000000001</v>
      </c>
      <c r="C23" s="88">
        <v>825732.6</v>
      </c>
      <c r="D23" s="88">
        <v>0</v>
      </c>
      <c r="E23" s="88">
        <v>7104.04</v>
      </c>
      <c r="F23" s="88">
        <v>851.53</v>
      </c>
      <c r="G23" s="88">
        <v>24945.39</v>
      </c>
      <c r="H23" s="88">
        <v>1165</v>
      </c>
      <c r="I23" s="88">
        <v>27377.59</v>
      </c>
      <c r="J23" s="88">
        <v>1144.52</v>
      </c>
      <c r="K23" s="88">
        <v>3967.85</v>
      </c>
      <c r="L23" s="88">
        <v>1777.48</v>
      </c>
      <c r="M23" s="88">
        <v>227.04</v>
      </c>
      <c r="N23" s="88">
        <v>11450</v>
      </c>
      <c r="O23" s="88">
        <v>32139.9</v>
      </c>
      <c r="P23" s="88">
        <v>3</v>
      </c>
      <c r="Q23" s="88">
        <v>1029.05</v>
      </c>
      <c r="R23" s="88">
        <v>8000.43</v>
      </c>
      <c r="S23" s="88">
        <v>15880</v>
      </c>
      <c r="T23" s="88">
        <v>2250.52</v>
      </c>
      <c r="U23" s="88">
        <v>73.31</v>
      </c>
      <c r="V23" s="88">
        <v>56153.91</v>
      </c>
      <c r="W23" s="88">
        <v>16756</v>
      </c>
      <c r="X23" s="88">
        <v>11686.99</v>
      </c>
      <c r="Y23" s="80">
        <v>353.68</v>
      </c>
      <c r="Z23" s="73">
        <f t="shared" si="1"/>
        <v>1206034.72</v>
      </c>
    </row>
    <row r="24" spans="1:26" ht="13.7" customHeight="1">
      <c r="A24" s="69">
        <v>1998</v>
      </c>
      <c r="B24" s="115">
        <v>152145.45000000001</v>
      </c>
      <c r="C24" s="88">
        <v>859719.23</v>
      </c>
      <c r="D24" s="88">
        <v>12.73</v>
      </c>
      <c r="E24" s="88">
        <v>461.82</v>
      </c>
      <c r="F24" s="88">
        <v>0</v>
      </c>
      <c r="G24" s="88">
        <v>5882.2</v>
      </c>
      <c r="H24" s="88">
        <v>1798.62</v>
      </c>
      <c r="I24" s="88">
        <v>30934.05</v>
      </c>
      <c r="J24" s="88">
        <v>1094.76</v>
      </c>
      <c r="K24" s="88">
        <v>3337.03</v>
      </c>
      <c r="L24" s="88">
        <v>3381.17</v>
      </c>
      <c r="M24" s="88">
        <v>32.94</v>
      </c>
      <c r="N24" s="88">
        <v>10050</v>
      </c>
      <c r="O24" s="88">
        <v>22444.07</v>
      </c>
      <c r="P24" s="88">
        <v>2</v>
      </c>
      <c r="Q24" s="88">
        <v>785.2</v>
      </c>
      <c r="R24" s="88">
        <v>8021.33</v>
      </c>
      <c r="S24" s="88">
        <v>19286.91</v>
      </c>
      <c r="T24" s="88">
        <v>5956.34</v>
      </c>
      <c r="U24" s="88">
        <v>102.94</v>
      </c>
      <c r="V24" s="88">
        <v>95235.14</v>
      </c>
      <c r="W24" s="88">
        <v>22067.91</v>
      </c>
      <c r="X24" s="88">
        <v>13933.08</v>
      </c>
      <c r="Y24" s="80">
        <v>0</v>
      </c>
      <c r="Z24" s="73">
        <f t="shared" si="1"/>
        <v>1256684.9199999997</v>
      </c>
    </row>
    <row r="25" spans="1:26" ht="13.7" customHeight="1">
      <c r="A25" s="69">
        <v>1999</v>
      </c>
      <c r="B25" s="115">
        <v>86068</v>
      </c>
      <c r="C25" s="88">
        <v>826755.6</v>
      </c>
      <c r="D25" s="88">
        <v>30.22</v>
      </c>
      <c r="E25" s="88">
        <v>75.53</v>
      </c>
      <c r="F25" s="88">
        <v>0</v>
      </c>
      <c r="G25" s="88">
        <v>4869.25</v>
      </c>
      <c r="H25" s="88">
        <v>5559.43</v>
      </c>
      <c r="I25" s="88">
        <v>30677.33</v>
      </c>
      <c r="J25" s="88">
        <v>715.46</v>
      </c>
      <c r="K25" s="88">
        <v>2884.8</v>
      </c>
      <c r="L25" s="88">
        <v>3087.3</v>
      </c>
      <c r="M25" s="88">
        <v>1.31</v>
      </c>
      <c r="N25" s="88">
        <v>42068.39</v>
      </c>
      <c r="O25" s="88">
        <v>9532.9</v>
      </c>
      <c r="P25" s="88">
        <v>3.26</v>
      </c>
      <c r="Q25" s="88">
        <v>1796.25</v>
      </c>
      <c r="R25" s="88">
        <v>8039.78</v>
      </c>
      <c r="S25" s="88">
        <v>20619.57</v>
      </c>
      <c r="T25" s="88">
        <v>11772.3</v>
      </c>
      <c r="U25" s="88">
        <v>89.71</v>
      </c>
      <c r="V25" s="88">
        <v>120338.08</v>
      </c>
      <c r="W25" s="88">
        <v>22841.73</v>
      </c>
      <c r="X25" s="88">
        <v>13017.6</v>
      </c>
      <c r="Y25" s="80">
        <v>0</v>
      </c>
      <c r="Z25" s="73">
        <f t="shared" si="1"/>
        <v>1210843.8000000003</v>
      </c>
    </row>
    <row r="26" spans="1:26" ht="13.7" customHeight="1">
      <c r="A26" s="69">
        <v>2000</v>
      </c>
      <c r="B26" s="115">
        <v>118304.06</v>
      </c>
      <c r="C26" s="88">
        <v>792772.66</v>
      </c>
      <c r="D26" s="88">
        <v>27.31</v>
      </c>
      <c r="E26" s="88">
        <v>145616.01</v>
      </c>
      <c r="F26" s="88">
        <v>0</v>
      </c>
      <c r="G26" s="88">
        <v>4071.01</v>
      </c>
      <c r="H26" s="88">
        <v>5177.8999999999996</v>
      </c>
      <c r="I26" s="88">
        <v>32118.39</v>
      </c>
      <c r="J26" s="88">
        <v>1446.49</v>
      </c>
      <c r="K26" s="88">
        <v>10176.32</v>
      </c>
      <c r="L26" s="88">
        <v>3572.01</v>
      </c>
      <c r="M26" s="88">
        <v>410.46</v>
      </c>
      <c r="N26" s="88">
        <v>16762.03</v>
      </c>
      <c r="O26" s="88">
        <v>23310.3</v>
      </c>
      <c r="P26" s="88">
        <v>0</v>
      </c>
      <c r="Q26" s="88">
        <v>1793.34</v>
      </c>
      <c r="R26" s="88">
        <v>8122.24</v>
      </c>
      <c r="S26" s="88">
        <v>15265</v>
      </c>
      <c r="T26" s="88">
        <v>10709.67</v>
      </c>
      <c r="U26" s="88">
        <v>1880.36</v>
      </c>
      <c r="V26" s="88">
        <v>86119.33</v>
      </c>
      <c r="W26" s="88">
        <v>17310.22</v>
      </c>
      <c r="X26" s="88">
        <v>14259.52</v>
      </c>
      <c r="Y26" s="80">
        <v>0</v>
      </c>
      <c r="Z26" s="73">
        <f t="shared" si="1"/>
        <v>1309224.6300000001</v>
      </c>
    </row>
    <row r="27" spans="1:26" ht="13.7" customHeight="1">
      <c r="A27" s="69">
        <v>2001</v>
      </c>
      <c r="B27" s="115">
        <v>96964.01</v>
      </c>
      <c r="C27" s="88">
        <v>587511.82999999996</v>
      </c>
      <c r="D27" s="88">
        <v>22.48</v>
      </c>
      <c r="E27" s="88">
        <v>91374.21</v>
      </c>
      <c r="F27" s="88">
        <v>0</v>
      </c>
      <c r="G27" s="88">
        <v>3913.4</v>
      </c>
      <c r="H27" s="88">
        <v>11704.24</v>
      </c>
      <c r="I27" s="88">
        <v>32703.13</v>
      </c>
      <c r="J27" s="88">
        <v>1839.78</v>
      </c>
      <c r="K27" s="88">
        <v>4709.68</v>
      </c>
      <c r="L27" s="88">
        <v>2819.81</v>
      </c>
      <c r="M27" s="88">
        <v>1367.9</v>
      </c>
      <c r="N27" s="88">
        <v>27736.6</v>
      </c>
      <c r="O27" s="88">
        <v>29179.8</v>
      </c>
      <c r="P27" s="88">
        <v>0</v>
      </c>
      <c r="Q27" s="88">
        <v>1678.3</v>
      </c>
      <c r="R27" s="88">
        <v>7527.92</v>
      </c>
      <c r="S27" s="88">
        <v>8346.41</v>
      </c>
      <c r="T27" s="88">
        <v>17021.150000000001</v>
      </c>
      <c r="U27" s="88">
        <v>1598.3</v>
      </c>
      <c r="V27" s="88">
        <v>51329.85</v>
      </c>
      <c r="W27" s="88">
        <v>13382.62</v>
      </c>
      <c r="X27" s="88">
        <v>11932.95</v>
      </c>
      <c r="Y27" s="80">
        <v>0</v>
      </c>
      <c r="Z27" s="73">
        <f t="shared" si="1"/>
        <v>1004664.3700000002</v>
      </c>
    </row>
    <row r="28" spans="1:26" ht="13.7" customHeight="1">
      <c r="A28" s="69">
        <v>2002</v>
      </c>
      <c r="B28" s="115">
        <v>85660</v>
      </c>
      <c r="C28" s="88">
        <v>993400</v>
      </c>
      <c r="D28" s="88">
        <v>14.89</v>
      </c>
      <c r="E28" s="88">
        <v>127528.78</v>
      </c>
      <c r="F28" s="88">
        <v>1412.46</v>
      </c>
      <c r="G28" s="88">
        <v>6473.56</v>
      </c>
      <c r="H28" s="88">
        <v>9884.64</v>
      </c>
      <c r="I28" s="88">
        <v>21253.3</v>
      </c>
      <c r="J28" s="88">
        <v>3162.45</v>
      </c>
      <c r="K28" s="88">
        <v>6948.55</v>
      </c>
      <c r="L28" s="88">
        <v>4609</v>
      </c>
      <c r="M28" s="88">
        <v>3329.13</v>
      </c>
      <c r="N28" s="88">
        <v>32060</v>
      </c>
      <c r="O28" s="88">
        <v>38244.379999999997</v>
      </c>
      <c r="P28" s="88">
        <v>0.01</v>
      </c>
      <c r="Q28" s="88">
        <v>1522.01</v>
      </c>
      <c r="R28" s="88">
        <v>7254.57</v>
      </c>
      <c r="S28" s="88">
        <v>4655.47</v>
      </c>
      <c r="T28" s="88">
        <v>10163.879999999999</v>
      </c>
      <c r="U28" s="88">
        <v>1564.6</v>
      </c>
      <c r="V28" s="88">
        <v>48571.47</v>
      </c>
      <c r="W28" s="88">
        <v>8776.5400000000009</v>
      </c>
      <c r="X28" s="88">
        <v>12020.93</v>
      </c>
      <c r="Y28" s="80">
        <v>0</v>
      </c>
      <c r="Z28" s="73">
        <f t="shared" si="1"/>
        <v>1428510.6199999996</v>
      </c>
    </row>
    <row r="29" spans="1:26" ht="13.7" customHeight="1">
      <c r="A29" s="69">
        <v>2003</v>
      </c>
      <c r="B29" s="115">
        <v>127248.52</v>
      </c>
      <c r="C29" s="88">
        <v>975450</v>
      </c>
      <c r="D29" s="88">
        <v>15.36</v>
      </c>
      <c r="E29" s="88">
        <v>42752.74</v>
      </c>
      <c r="F29" s="88">
        <v>0</v>
      </c>
      <c r="G29" s="88">
        <v>8487.9</v>
      </c>
      <c r="H29" s="88">
        <v>13867.32</v>
      </c>
      <c r="I29" s="88">
        <v>32503.25</v>
      </c>
      <c r="J29" s="88">
        <v>3825.05</v>
      </c>
      <c r="K29" s="88">
        <v>15490.11</v>
      </c>
      <c r="L29" s="88">
        <v>5540.09</v>
      </c>
      <c r="M29" s="88">
        <v>79.58</v>
      </c>
      <c r="N29" s="88">
        <v>8093.28</v>
      </c>
      <c r="O29" s="88">
        <v>19628.509999999998</v>
      </c>
      <c r="P29" s="88">
        <v>0.1</v>
      </c>
      <c r="Q29" s="88">
        <v>2244</v>
      </c>
      <c r="R29" s="88">
        <v>9183.52</v>
      </c>
      <c r="S29" s="88">
        <v>9707.4599999999991</v>
      </c>
      <c r="T29" s="88">
        <v>9641.4699999999993</v>
      </c>
      <c r="U29" s="88">
        <v>65.22</v>
      </c>
      <c r="V29" s="88">
        <v>51281.93</v>
      </c>
      <c r="W29" s="88">
        <v>10980.9</v>
      </c>
      <c r="X29" s="88">
        <v>22419.279999999999</v>
      </c>
      <c r="Y29" s="80">
        <v>7490</v>
      </c>
      <c r="Z29" s="73">
        <f t="shared" si="1"/>
        <v>1375995.5900000003</v>
      </c>
    </row>
    <row r="30" spans="1:26" ht="13.7" customHeight="1">
      <c r="A30" s="69">
        <v>2004</v>
      </c>
      <c r="B30" s="115">
        <v>62800</v>
      </c>
      <c r="C30" s="88">
        <v>1182617</v>
      </c>
      <c r="D30" s="88">
        <v>19.39</v>
      </c>
      <c r="E30" s="88">
        <v>24394.639999999999</v>
      </c>
      <c r="F30" s="88">
        <v>0</v>
      </c>
      <c r="G30" s="88">
        <v>9827</v>
      </c>
      <c r="H30" s="88">
        <v>19070.77</v>
      </c>
      <c r="I30" s="88">
        <v>45704.51</v>
      </c>
      <c r="J30" s="88">
        <v>2455.7199999999998</v>
      </c>
      <c r="K30" s="88">
        <v>12160.32</v>
      </c>
      <c r="L30" s="88">
        <v>4521.6499999999996</v>
      </c>
      <c r="M30" s="88">
        <v>9.7799999999999994</v>
      </c>
      <c r="N30" s="88">
        <v>3384.8</v>
      </c>
      <c r="O30" s="88">
        <v>3543.14</v>
      </c>
      <c r="P30" s="88">
        <v>1.17</v>
      </c>
      <c r="Q30" s="88">
        <v>3518</v>
      </c>
      <c r="R30" s="88">
        <v>12434.76</v>
      </c>
      <c r="S30" s="88">
        <v>9068.7800000000007</v>
      </c>
      <c r="T30" s="88">
        <v>22535.4</v>
      </c>
      <c r="U30" s="88">
        <v>54.54</v>
      </c>
      <c r="V30" s="88">
        <v>70377.149999999994</v>
      </c>
      <c r="W30" s="88">
        <v>26626.38</v>
      </c>
      <c r="X30" s="88">
        <v>30633.78</v>
      </c>
      <c r="Y30" s="80">
        <v>25222.99</v>
      </c>
      <c r="Z30" s="73">
        <f t="shared" si="1"/>
        <v>1570981.6699999995</v>
      </c>
    </row>
    <row r="31" spans="1:26" ht="13.7" customHeight="1">
      <c r="A31" s="69">
        <v>2005</v>
      </c>
      <c r="B31" s="115">
        <v>78092</v>
      </c>
      <c r="C31" s="88">
        <v>1015461</v>
      </c>
      <c r="D31" s="88">
        <v>14.09</v>
      </c>
      <c r="E31" s="88">
        <v>6143.25</v>
      </c>
      <c r="F31" s="88">
        <v>23355.42</v>
      </c>
      <c r="G31" s="88">
        <v>13755.1</v>
      </c>
      <c r="H31" s="88">
        <v>13866.5</v>
      </c>
      <c r="I31" s="88">
        <v>50400.83</v>
      </c>
      <c r="J31" s="88">
        <v>4900.91</v>
      </c>
      <c r="K31" s="88">
        <v>10270</v>
      </c>
      <c r="L31" s="88">
        <v>662.33</v>
      </c>
      <c r="M31" s="88">
        <v>12.18</v>
      </c>
      <c r="N31" s="88">
        <v>9468.67</v>
      </c>
      <c r="O31" s="88">
        <v>3410</v>
      </c>
      <c r="P31" s="88">
        <v>0</v>
      </c>
      <c r="Q31" s="88">
        <v>6928</v>
      </c>
      <c r="R31" s="88">
        <v>15821.83</v>
      </c>
      <c r="S31" s="88">
        <v>12737.65</v>
      </c>
      <c r="T31" s="88">
        <v>14300</v>
      </c>
      <c r="U31" s="88">
        <v>157.35</v>
      </c>
      <c r="V31" s="88">
        <v>83054</v>
      </c>
      <c r="W31" s="88">
        <v>25529.89</v>
      </c>
      <c r="X31" s="88">
        <v>43725.17</v>
      </c>
      <c r="Y31" s="80">
        <v>37373.160000000003</v>
      </c>
      <c r="Z31" s="73">
        <f t="shared" si="1"/>
        <v>1469439.3299999998</v>
      </c>
    </row>
    <row r="32" spans="1:26" ht="13.7" customHeight="1">
      <c r="A32" s="69">
        <v>2006</v>
      </c>
      <c r="B32" s="115">
        <v>381915</v>
      </c>
      <c r="C32" s="88">
        <v>1295858</v>
      </c>
      <c r="D32" s="88">
        <v>16.899999999999999</v>
      </c>
      <c r="E32" s="88">
        <v>0</v>
      </c>
      <c r="F32" s="88">
        <v>30348</v>
      </c>
      <c r="G32" s="88">
        <v>19533.509999999998</v>
      </c>
      <c r="H32" s="88">
        <v>13306.58</v>
      </c>
      <c r="I32" s="88">
        <v>63167.23</v>
      </c>
      <c r="J32" s="88">
        <v>11255.9</v>
      </c>
      <c r="K32" s="88">
        <v>16808.5</v>
      </c>
      <c r="L32" s="88">
        <v>3560.4</v>
      </c>
      <c r="M32" s="88">
        <v>0.51</v>
      </c>
      <c r="N32" s="88">
        <v>7000</v>
      </c>
      <c r="O32" s="88">
        <v>3806.89</v>
      </c>
      <c r="P32" s="88">
        <v>0</v>
      </c>
      <c r="Q32" s="88">
        <v>7947</v>
      </c>
      <c r="R32" s="88">
        <v>21010.85</v>
      </c>
      <c r="S32" s="88">
        <v>20947.080000000002</v>
      </c>
      <c r="T32" s="88">
        <v>24197.8</v>
      </c>
      <c r="U32" s="88">
        <v>146.66999999999999</v>
      </c>
      <c r="V32" s="88">
        <v>80884</v>
      </c>
      <c r="W32" s="88">
        <v>16826.650000000001</v>
      </c>
      <c r="X32" s="88">
        <v>48009.9</v>
      </c>
      <c r="Y32" s="80">
        <v>39764.980000000003</v>
      </c>
      <c r="Z32" s="73">
        <f t="shared" si="1"/>
        <v>2106312.3499999996</v>
      </c>
    </row>
    <row r="33" spans="1:26" ht="13.7" customHeight="1">
      <c r="A33" s="69">
        <v>2007</v>
      </c>
      <c r="B33" s="115">
        <v>458453.83</v>
      </c>
      <c r="C33" s="88">
        <v>1341498</v>
      </c>
      <c r="D33" s="88">
        <v>269.08</v>
      </c>
      <c r="E33" s="88">
        <v>0</v>
      </c>
      <c r="F33" s="88">
        <v>880</v>
      </c>
      <c r="G33" s="88">
        <v>26660.71</v>
      </c>
      <c r="H33" s="88">
        <v>16597.22</v>
      </c>
      <c r="I33" s="88">
        <v>86065.95</v>
      </c>
      <c r="J33" s="88">
        <v>8935.07</v>
      </c>
      <c r="K33" s="88">
        <v>18960</v>
      </c>
      <c r="L33" s="88">
        <v>2969.13</v>
      </c>
      <c r="M33" s="88">
        <v>0</v>
      </c>
      <c r="N33" s="88">
        <v>7633.33</v>
      </c>
      <c r="O33" s="88">
        <v>3160</v>
      </c>
      <c r="P33" s="88">
        <v>0</v>
      </c>
      <c r="Q33" s="88">
        <v>4827.0600000000004</v>
      </c>
      <c r="R33" s="88">
        <v>28154</v>
      </c>
      <c r="S33" s="88">
        <v>27173.4</v>
      </c>
      <c r="T33" s="88">
        <v>21821.77</v>
      </c>
      <c r="U33" s="88">
        <v>3412.9</v>
      </c>
      <c r="V33" s="88">
        <v>64643</v>
      </c>
      <c r="W33" s="88">
        <v>23726.09</v>
      </c>
      <c r="X33" s="88">
        <v>66816.95</v>
      </c>
      <c r="Y33" s="80">
        <v>56826.47</v>
      </c>
      <c r="Z33" s="73">
        <f t="shared" si="1"/>
        <v>2269483.9600000004</v>
      </c>
    </row>
    <row r="34" spans="1:26" ht="13.7" customHeight="1">
      <c r="A34" s="69">
        <v>2008</v>
      </c>
      <c r="B34" s="115">
        <v>549522</v>
      </c>
      <c r="C34" s="88">
        <v>1597030</v>
      </c>
      <c r="D34" s="88">
        <v>393.93</v>
      </c>
      <c r="E34" s="88">
        <v>0</v>
      </c>
      <c r="F34" s="88">
        <v>0</v>
      </c>
      <c r="G34" s="88">
        <v>62511.76</v>
      </c>
      <c r="H34" s="88">
        <v>18434.54</v>
      </c>
      <c r="I34" s="88">
        <v>95820</v>
      </c>
      <c r="J34" s="88">
        <v>8007.82</v>
      </c>
      <c r="K34" s="88">
        <v>18597.87</v>
      </c>
      <c r="L34" s="88">
        <v>3070.4058599999994</v>
      </c>
      <c r="M34" s="88">
        <v>0</v>
      </c>
      <c r="N34" s="88">
        <v>10450</v>
      </c>
      <c r="O34" s="88">
        <v>3430</v>
      </c>
      <c r="P34" s="88">
        <v>0</v>
      </c>
      <c r="Q34" s="88">
        <v>6507.5</v>
      </c>
      <c r="R34" s="88">
        <v>36079</v>
      </c>
      <c r="S34" s="88">
        <v>49456.23</v>
      </c>
      <c r="T34" s="88">
        <v>0</v>
      </c>
      <c r="U34" s="88">
        <v>182.18</v>
      </c>
      <c r="V34" s="88">
        <v>20739.54</v>
      </c>
      <c r="W34" s="88">
        <v>47786.84</v>
      </c>
      <c r="X34" s="88">
        <v>52657.95</v>
      </c>
      <c r="Y34" s="80">
        <v>31984.58</v>
      </c>
      <c r="Z34" s="73">
        <f t="shared" si="1"/>
        <v>2612662.14586</v>
      </c>
    </row>
    <row r="35" spans="1:26" ht="13.7" customHeight="1">
      <c r="A35" s="69">
        <v>2009</v>
      </c>
      <c r="B35" s="115">
        <v>164003.45000000001</v>
      </c>
      <c r="C35" s="88">
        <v>1436910</v>
      </c>
      <c r="D35" s="88">
        <v>217</v>
      </c>
      <c r="E35" s="88">
        <v>0</v>
      </c>
      <c r="F35" s="88">
        <v>0</v>
      </c>
      <c r="G35" s="88">
        <v>86490.07</v>
      </c>
      <c r="H35" s="88">
        <v>19718.11</v>
      </c>
      <c r="I35" s="88">
        <v>113110</v>
      </c>
      <c r="J35" s="88">
        <v>8931.4599999999991</v>
      </c>
      <c r="K35" s="88">
        <v>19670</v>
      </c>
      <c r="L35" s="88">
        <v>2809.7784799999999</v>
      </c>
      <c r="M35" s="88">
        <v>0</v>
      </c>
      <c r="N35" s="88">
        <v>10660</v>
      </c>
      <c r="O35" s="88">
        <v>3580</v>
      </c>
      <c r="P35" s="88">
        <v>0</v>
      </c>
      <c r="Q35" s="88">
        <v>1125.53</v>
      </c>
      <c r="R35" s="88">
        <v>45053.2</v>
      </c>
      <c r="S35" s="88">
        <v>64589.83</v>
      </c>
      <c r="T35" s="88">
        <v>3001.37</v>
      </c>
      <c r="U35" s="88">
        <v>311.01</v>
      </c>
      <c r="V35" s="88">
        <v>14732.609999999999</v>
      </c>
      <c r="W35" s="88">
        <v>53328.77</v>
      </c>
      <c r="X35" s="88">
        <v>67302.289999999994</v>
      </c>
      <c r="Y35" s="80">
        <v>27015.9</v>
      </c>
      <c r="Z35" s="73">
        <f t="shared" si="1"/>
        <v>2142560.3784800004</v>
      </c>
    </row>
    <row r="36" spans="1:26" ht="13.7" customHeight="1">
      <c r="A36" s="69">
        <v>2010</v>
      </c>
      <c r="B36" s="115">
        <v>232758.01895</v>
      </c>
      <c r="C36" s="88">
        <v>1415920</v>
      </c>
      <c r="D36" s="88">
        <v>51.000000000000007</v>
      </c>
      <c r="E36" s="88">
        <v>0</v>
      </c>
      <c r="F36" s="88">
        <v>1870</v>
      </c>
      <c r="G36" s="88">
        <v>111808.74</v>
      </c>
      <c r="H36" s="88">
        <v>24507.95</v>
      </c>
      <c r="I36" s="88">
        <v>112220</v>
      </c>
      <c r="J36" s="88">
        <v>11872.29</v>
      </c>
      <c r="K36" s="88">
        <v>4350</v>
      </c>
      <c r="L36" s="88">
        <v>3579.3895399999997</v>
      </c>
      <c r="M36" s="88">
        <v>0</v>
      </c>
      <c r="N36" s="88">
        <v>10050</v>
      </c>
      <c r="O36" s="88">
        <v>4980</v>
      </c>
      <c r="P36" s="88">
        <v>0</v>
      </c>
      <c r="Q36" s="88">
        <v>10234.86</v>
      </c>
      <c r="R36" s="88">
        <v>54592.51</v>
      </c>
      <c r="S36" s="88">
        <v>84475.799999999959</v>
      </c>
      <c r="T36" s="88">
        <v>2500.0700000000002</v>
      </c>
      <c r="U36" s="88">
        <v>514.02</v>
      </c>
      <c r="V36" s="88">
        <v>17075.37</v>
      </c>
      <c r="W36" s="88">
        <v>39613</v>
      </c>
      <c r="X36" s="88">
        <v>85589.2</v>
      </c>
      <c r="Y36" s="80">
        <v>2019.000000000176</v>
      </c>
      <c r="Z36" s="73">
        <f t="shared" si="1"/>
        <v>2230581.2184900003</v>
      </c>
    </row>
    <row r="37" spans="1:26" ht="13.7" customHeight="1">
      <c r="A37" s="69">
        <v>2011</v>
      </c>
      <c r="B37" s="115">
        <v>264003</v>
      </c>
      <c r="C37" s="88">
        <v>1699810</v>
      </c>
      <c r="D37" s="88">
        <v>31.7</v>
      </c>
      <c r="E37" s="88">
        <v>654</v>
      </c>
      <c r="F37" s="88">
        <v>880</v>
      </c>
      <c r="G37" s="88">
        <v>190589.37</v>
      </c>
      <c r="H37" s="88">
        <v>35265.81</v>
      </c>
      <c r="I37" s="88">
        <v>170050</v>
      </c>
      <c r="J37" s="88">
        <v>27306.9</v>
      </c>
      <c r="K37" s="88">
        <v>2650</v>
      </c>
      <c r="L37" s="88">
        <v>5149.93</v>
      </c>
      <c r="M37" s="88">
        <v>159.9</v>
      </c>
      <c r="N37" s="88">
        <v>16590</v>
      </c>
      <c r="O37" s="88">
        <v>6510</v>
      </c>
      <c r="P37" s="88">
        <v>0</v>
      </c>
      <c r="Q37" s="88">
        <v>12792.13</v>
      </c>
      <c r="R37" s="88">
        <v>74226.77</v>
      </c>
      <c r="S37" s="88">
        <v>116358.04</v>
      </c>
      <c r="T37" s="88">
        <v>14968.24</v>
      </c>
      <c r="U37" s="88">
        <v>189.37</v>
      </c>
      <c r="V37" s="88">
        <v>18602.240000000002</v>
      </c>
      <c r="W37" s="88">
        <v>54254.91</v>
      </c>
      <c r="X37" s="88">
        <v>121588.58</v>
      </c>
      <c r="Y37" s="80">
        <v>810</v>
      </c>
      <c r="Z37" s="73">
        <f t="shared" si="1"/>
        <v>2833440.8900000006</v>
      </c>
    </row>
    <row r="38" spans="1:26" ht="13.7" customHeight="1">
      <c r="A38" s="69">
        <v>2012</v>
      </c>
      <c r="B38" s="115">
        <v>285610.92499999999</v>
      </c>
      <c r="C38" s="88">
        <v>2037800</v>
      </c>
      <c r="D38" s="88">
        <v>112.36</v>
      </c>
      <c r="E38" s="88">
        <v>0</v>
      </c>
      <c r="F38" s="88">
        <v>0</v>
      </c>
      <c r="G38" s="88">
        <v>203038.15</v>
      </c>
      <c r="H38" s="88">
        <v>34062.29</v>
      </c>
      <c r="I38" s="88">
        <v>212880</v>
      </c>
      <c r="J38" s="88">
        <v>16854.150000000001</v>
      </c>
      <c r="K38" s="88">
        <v>0</v>
      </c>
      <c r="L38" s="88">
        <v>6287.8186099999994</v>
      </c>
      <c r="M38" s="88">
        <v>0</v>
      </c>
      <c r="N38" s="88">
        <v>25870</v>
      </c>
      <c r="O38" s="88">
        <v>6471.26</v>
      </c>
      <c r="P38" s="88">
        <v>3.02</v>
      </c>
      <c r="Q38" s="88">
        <v>59545.42</v>
      </c>
      <c r="R38" s="88">
        <v>96978.63</v>
      </c>
      <c r="S38" s="88">
        <v>145807.29999999999</v>
      </c>
      <c r="T38" s="88">
        <v>4180.71</v>
      </c>
      <c r="U38" s="88">
        <v>68.650000000000006</v>
      </c>
      <c r="V38" s="88">
        <v>22529.35</v>
      </c>
      <c r="W38" s="88">
        <v>71961.899999999994</v>
      </c>
      <c r="X38" s="88">
        <v>166619.89000000001</v>
      </c>
      <c r="Y38" s="80">
        <v>550.66</v>
      </c>
      <c r="Z38" s="73">
        <f t="shared" si="1"/>
        <v>3397232.4836099991</v>
      </c>
    </row>
    <row r="39" spans="1:26" ht="13.7" customHeight="1">
      <c r="A39" s="69">
        <v>2013</v>
      </c>
      <c r="B39" s="115">
        <v>401667.4</v>
      </c>
      <c r="C39" s="88">
        <v>2864700</v>
      </c>
      <c r="D39" s="88">
        <v>117.89</v>
      </c>
      <c r="E39" s="88">
        <v>0</v>
      </c>
      <c r="F39" s="88">
        <v>0</v>
      </c>
      <c r="G39" s="88">
        <v>255756.86</v>
      </c>
      <c r="H39" s="88">
        <v>45164.21</v>
      </c>
      <c r="I39" s="88">
        <v>309470</v>
      </c>
      <c r="J39" s="88">
        <v>15237.16</v>
      </c>
      <c r="K39" s="88">
        <v>0</v>
      </c>
      <c r="L39" s="88">
        <v>7863.5607799999998</v>
      </c>
      <c r="M39" s="88">
        <v>0</v>
      </c>
      <c r="N39" s="88">
        <v>23950</v>
      </c>
      <c r="O39" s="88">
        <v>10123.700000000001</v>
      </c>
      <c r="P39" s="88">
        <v>1.0609999999999786</v>
      </c>
      <c r="Q39" s="88">
        <v>87220.49</v>
      </c>
      <c r="R39" s="88">
        <v>119230.93</v>
      </c>
      <c r="S39" s="88">
        <v>204778.88</v>
      </c>
      <c r="T39" s="88">
        <v>25001.587000000003</v>
      </c>
      <c r="U39" s="88">
        <v>337.16</v>
      </c>
      <c r="V39" s="88">
        <v>29883.32</v>
      </c>
      <c r="W39" s="88">
        <v>88893.04</v>
      </c>
      <c r="X39" s="88">
        <v>211199.05</v>
      </c>
      <c r="Y39" s="80">
        <v>149578.59</v>
      </c>
      <c r="Z39" s="73">
        <f t="shared" si="1"/>
        <v>4850174.8887800016</v>
      </c>
    </row>
    <row r="40" spans="1:26" ht="13.7" customHeight="1">
      <c r="A40" s="69">
        <v>2014</v>
      </c>
      <c r="B40" s="115">
        <v>470953.23</v>
      </c>
      <c r="C40" s="88">
        <v>4807330</v>
      </c>
      <c r="D40" s="88">
        <v>199.05</v>
      </c>
      <c r="E40" s="88">
        <v>0</v>
      </c>
      <c r="F40" s="88">
        <v>0</v>
      </c>
      <c r="G40" s="88">
        <v>368923.18048999994</v>
      </c>
      <c r="H40" s="88">
        <v>57655.3</v>
      </c>
      <c r="I40" s="88">
        <v>515580</v>
      </c>
      <c r="J40" s="88">
        <v>24494.89</v>
      </c>
      <c r="K40" s="88">
        <v>0</v>
      </c>
      <c r="L40" s="88">
        <v>8413.0650100000021</v>
      </c>
      <c r="M40" s="88">
        <v>0</v>
      </c>
      <c r="N40" s="88">
        <v>26790</v>
      </c>
      <c r="O40" s="88">
        <v>14495.5</v>
      </c>
      <c r="P40" s="88">
        <v>0</v>
      </c>
      <c r="Q40" s="88">
        <v>131671.13</v>
      </c>
      <c r="R40" s="88">
        <v>159210</v>
      </c>
      <c r="S40" s="88">
        <v>269018.68</v>
      </c>
      <c r="T40" s="88">
        <v>212270.00000000003</v>
      </c>
      <c r="U40" s="88">
        <v>1888.03</v>
      </c>
      <c r="V40" s="88">
        <v>38549.040000000001</v>
      </c>
      <c r="W40" s="88">
        <v>122563.7</v>
      </c>
      <c r="X40" s="88">
        <v>323968</v>
      </c>
      <c r="Y40" s="80">
        <v>335964.53</v>
      </c>
      <c r="Z40" s="73">
        <f t="shared" si="1"/>
        <v>7889937.3255000003</v>
      </c>
    </row>
    <row r="41" spans="1:26" ht="13.7" customHeight="1">
      <c r="A41" s="69">
        <v>2015</v>
      </c>
      <c r="B41" s="115">
        <v>568194.95429999998</v>
      </c>
      <c r="C41" s="88">
        <v>6764540</v>
      </c>
      <c r="D41" s="88">
        <v>206.41899999999998</v>
      </c>
      <c r="E41" s="88">
        <v>0</v>
      </c>
      <c r="F41" s="88">
        <v>0</v>
      </c>
      <c r="G41" s="88">
        <v>482458.81</v>
      </c>
      <c r="H41" s="88">
        <v>86392.910999999993</v>
      </c>
      <c r="I41" s="88">
        <v>629250</v>
      </c>
      <c r="J41" s="88">
        <v>36667.730510000001</v>
      </c>
      <c r="K41" s="88">
        <v>0</v>
      </c>
      <c r="L41" s="88">
        <v>11832.23407</v>
      </c>
      <c r="M41" s="88">
        <v>0</v>
      </c>
      <c r="N41" s="88">
        <v>27669.999999999996</v>
      </c>
      <c r="O41" s="88">
        <v>20747.542100000002</v>
      </c>
      <c r="P41" s="88">
        <v>0</v>
      </c>
      <c r="Q41" s="88">
        <v>170981.26827999999</v>
      </c>
      <c r="R41" s="88">
        <v>207470</v>
      </c>
      <c r="S41" s="88">
        <v>345034.29552197817</v>
      </c>
      <c r="T41" s="88">
        <v>267030.00000000006</v>
      </c>
      <c r="U41" s="88">
        <v>2195.2160599999997</v>
      </c>
      <c r="V41" s="88">
        <v>49902.620591999999</v>
      </c>
      <c r="W41" s="88">
        <v>158252.84388999999</v>
      </c>
      <c r="X41" s="88">
        <v>363410</v>
      </c>
      <c r="Y41" s="80">
        <v>441749.62100000004</v>
      </c>
      <c r="Z41" s="73">
        <f t="shared" si="1"/>
        <v>10633986.466323975</v>
      </c>
    </row>
    <row r="42" spans="1:26" ht="13.7" customHeight="1">
      <c r="A42" s="69">
        <v>2016</v>
      </c>
      <c r="B42" s="115">
        <v>1096144.71683</v>
      </c>
      <c r="C42" s="88">
        <v>6973470.0705400025</v>
      </c>
      <c r="D42" s="88">
        <v>198.041</v>
      </c>
      <c r="E42" s="88">
        <v>0</v>
      </c>
      <c r="F42" s="88">
        <v>0</v>
      </c>
      <c r="G42" s="88">
        <v>264293.02000000008</v>
      </c>
      <c r="H42" s="88">
        <v>87466.792589999997</v>
      </c>
      <c r="I42" s="88">
        <v>828840</v>
      </c>
      <c r="J42" s="88">
        <v>47312.852149999999</v>
      </c>
      <c r="K42" s="88">
        <v>0</v>
      </c>
      <c r="L42" s="88">
        <v>15359.454560000004</v>
      </c>
      <c r="M42" s="88">
        <v>0</v>
      </c>
      <c r="N42" s="88">
        <v>29760.000000000004</v>
      </c>
      <c r="O42" s="88">
        <v>29140</v>
      </c>
      <c r="P42" s="88">
        <v>0</v>
      </c>
      <c r="Q42" s="88">
        <v>233435.63803</v>
      </c>
      <c r="R42" s="88">
        <v>281944.77863999997</v>
      </c>
      <c r="S42" s="88">
        <v>465259.0575114215</v>
      </c>
      <c r="T42" s="88">
        <v>340200</v>
      </c>
      <c r="U42" s="88">
        <v>3450.7850000000003</v>
      </c>
      <c r="V42" s="88">
        <v>71938.034871217533</v>
      </c>
      <c r="W42" s="88">
        <v>212605.04474000001</v>
      </c>
      <c r="X42" s="88">
        <v>488984.99999999994</v>
      </c>
      <c r="Y42" s="80">
        <v>575510.65198000008</v>
      </c>
      <c r="Z42" s="73">
        <f t="shared" si="1"/>
        <v>12045313.938442644</v>
      </c>
    </row>
    <row r="43" spans="1:26" ht="13.7" customHeight="1">
      <c r="A43" s="69">
        <v>2017</v>
      </c>
      <c r="B43" s="115">
        <v>1711583.05593</v>
      </c>
      <c r="C43" s="88">
        <v>10623413.825199999</v>
      </c>
      <c r="D43" s="88">
        <v>225.14100000000002</v>
      </c>
      <c r="E43" s="88">
        <v>6500</v>
      </c>
      <c r="F43" s="88">
        <v>0</v>
      </c>
      <c r="G43" s="88">
        <v>541026.21999999986</v>
      </c>
      <c r="H43" s="88">
        <v>124600.19353</v>
      </c>
      <c r="I43" s="88">
        <v>1016780</v>
      </c>
      <c r="J43" s="88">
        <v>62703.461490000002</v>
      </c>
      <c r="K43" s="88">
        <v>0</v>
      </c>
      <c r="L43" s="88">
        <v>160702.79253999999</v>
      </c>
      <c r="M43" s="88">
        <v>0</v>
      </c>
      <c r="N43" s="88">
        <v>86160</v>
      </c>
      <c r="O43" s="88">
        <v>40790</v>
      </c>
      <c r="P43" s="88">
        <v>0</v>
      </c>
      <c r="Q43" s="88">
        <v>322567.48804000003</v>
      </c>
      <c r="R43" s="88">
        <v>376131.89403000002</v>
      </c>
      <c r="S43" s="88">
        <v>647131.87780724082</v>
      </c>
      <c r="T43" s="88">
        <v>540224.02092000016</v>
      </c>
      <c r="U43" s="88">
        <v>3613.5110599999998</v>
      </c>
      <c r="V43" s="88">
        <v>106422.31686679197</v>
      </c>
      <c r="W43" s="88">
        <v>385478.21378469275</v>
      </c>
      <c r="X43" s="88">
        <v>732890.1161179312</v>
      </c>
      <c r="Y43" s="80">
        <v>712940</v>
      </c>
      <c r="Z43" s="73">
        <f t="shared" si="1"/>
        <v>18201884.128316659</v>
      </c>
    </row>
    <row r="44" spans="1:26" ht="13.7" customHeight="1">
      <c r="A44" s="69">
        <v>2018</v>
      </c>
      <c r="B44" s="115">
        <v>2431028.34828</v>
      </c>
      <c r="C44" s="88">
        <v>9456369.8570000008</v>
      </c>
      <c r="D44" s="88">
        <v>281.197</v>
      </c>
      <c r="E44" s="88">
        <v>0</v>
      </c>
      <c r="F44" s="88">
        <v>64539.1374</v>
      </c>
      <c r="G44" s="88">
        <v>1151080</v>
      </c>
      <c r="H44" s="88">
        <v>316974.61126999999</v>
      </c>
      <c r="I44" s="88">
        <v>1067610</v>
      </c>
      <c r="J44" s="88">
        <v>75767.416170000011</v>
      </c>
      <c r="K44" s="88">
        <v>0</v>
      </c>
      <c r="L44" s="88">
        <v>79075.118580000009</v>
      </c>
      <c r="M44" s="88">
        <v>0</v>
      </c>
      <c r="N44" s="88">
        <v>86309.421000000017</v>
      </c>
      <c r="O44" s="88">
        <v>49877.596109999999</v>
      </c>
      <c r="P44" s="88">
        <v>0</v>
      </c>
      <c r="Q44" s="88">
        <v>493320.13196999999</v>
      </c>
      <c r="R44" s="88">
        <v>788294.05579999997</v>
      </c>
      <c r="S44" s="88">
        <v>763118.86302025418</v>
      </c>
      <c r="T44" s="88">
        <v>643165.44378999993</v>
      </c>
      <c r="U44" s="88">
        <v>4114.7209199999998</v>
      </c>
      <c r="V44" s="88">
        <v>120190.00000000001</v>
      </c>
      <c r="W44" s="88">
        <v>332794.7500838</v>
      </c>
      <c r="X44" s="88">
        <v>809239</v>
      </c>
      <c r="Y44" s="80">
        <v>1311662.4160500001</v>
      </c>
      <c r="Z44" s="73">
        <f t="shared" si="1"/>
        <v>20044812.084444053</v>
      </c>
    </row>
    <row r="45" spans="1:26" ht="13.7" customHeight="1">
      <c r="A45" s="69">
        <v>2019</v>
      </c>
      <c r="B45" s="115">
        <v>4011145.0698999995</v>
      </c>
      <c r="C45" s="88">
        <v>13789255.423849842</v>
      </c>
      <c r="D45" s="88">
        <v>507.77300000000002</v>
      </c>
      <c r="E45" s="88">
        <v>0</v>
      </c>
      <c r="F45" s="88">
        <v>99930</v>
      </c>
      <c r="G45" s="88">
        <v>1500037.7735458601</v>
      </c>
      <c r="H45" s="88">
        <v>450353.26733</v>
      </c>
      <c r="I45" s="88">
        <v>1243830</v>
      </c>
      <c r="J45" s="88">
        <v>82068.596879999997</v>
      </c>
      <c r="K45" s="88">
        <v>0</v>
      </c>
      <c r="L45" s="88">
        <v>159706.18156001126</v>
      </c>
      <c r="M45" s="88">
        <v>0</v>
      </c>
      <c r="N45" s="88">
        <v>165803.94506000003</v>
      </c>
      <c r="O45" s="88">
        <v>79186.962819999986</v>
      </c>
      <c r="P45" s="88">
        <v>0</v>
      </c>
      <c r="Q45" s="88">
        <v>692956.34641999984</v>
      </c>
      <c r="R45" s="88">
        <v>890989.10985000001</v>
      </c>
      <c r="S45" s="88">
        <v>1181218.5229086354</v>
      </c>
      <c r="T45" s="88">
        <v>852136.47362659988</v>
      </c>
      <c r="U45" s="88">
        <v>3668.54718</v>
      </c>
      <c r="V45" s="88">
        <v>159490</v>
      </c>
      <c r="W45" s="88">
        <v>123829.18709040001</v>
      </c>
      <c r="X45" s="88">
        <v>1104345</v>
      </c>
      <c r="Y45" s="80">
        <v>2000317.6080399998</v>
      </c>
      <c r="Z45" s="73">
        <f t="shared" si="1"/>
        <v>28590775.789061349</v>
      </c>
    </row>
    <row r="46" spans="1:26" ht="13.7" customHeight="1">
      <c r="A46" s="69">
        <v>2020</v>
      </c>
      <c r="B46" s="115">
        <v>5914948.4058999997</v>
      </c>
      <c r="C46" s="88">
        <v>11513536.465969998</v>
      </c>
      <c r="D46" s="88">
        <v>0</v>
      </c>
      <c r="E46" s="88">
        <v>0</v>
      </c>
      <c r="F46" s="88">
        <v>0</v>
      </c>
      <c r="G46" s="88">
        <v>1764748.78926</v>
      </c>
      <c r="H46" s="88">
        <v>515564.03562000004</v>
      </c>
      <c r="I46" s="88">
        <v>1381764.9629999998</v>
      </c>
      <c r="J46" s="88">
        <v>94164.379990000001</v>
      </c>
      <c r="K46" s="88">
        <v>0</v>
      </c>
      <c r="L46" s="88">
        <v>0</v>
      </c>
      <c r="M46" s="88">
        <v>0</v>
      </c>
      <c r="N46" s="88">
        <v>0</v>
      </c>
      <c r="O46" s="88">
        <v>140634.01199</v>
      </c>
      <c r="P46" s="88">
        <v>60273.070939999998</v>
      </c>
      <c r="Q46" s="88">
        <v>247876.39077</v>
      </c>
      <c r="R46" s="88">
        <v>54798.971657099995</v>
      </c>
      <c r="S46" s="88">
        <v>1382781.5257899999</v>
      </c>
      <c r="T46" s="88">
        <v>157483.22704999999</v>
      </c>
      <c r="U46" s="88">
        <v>3953.3454199999996</v>
      </c>
      <c r="V46" s="88">
        <v>111060</v>
      </c>
      <c r="W46" s="88">
        <v>0</v>
      </c>
      <c r="X46" s="88">
        <v>1765507.4554199998</v>
      </c>
      <c r="Y46" s="80">
        <v>2403082.1625000001</v>
      </c>
      <c r="Z46" s="73">
        <f t="shared" si="1"/>
        <v>27512177.201277092</v>
      </c>
    </row>
    <row r="47" spans="1:26" s="92" customFormat="1" ht="13.7" customHeight="1">
      <c r="A47" s="89">
        <v>2021</v>
      </c>
      <c r="B47" s="87" t="e">
        <v>#N/A</v>
      </c>
      <c r="C47" s="88" t="e">
        <v>#N/A</v>
      </c>
      <c r="D47" s="88" t="e">
        <v>#N/A</v>
      </c>
      <c r="E47" s="88" t="e">
        <v>#N/A</v>
      </c>
      <c r="F47" s="88" t="e">
        <v>#N/A</v>
      </c>
      <c r="G47" s="88" t="e">
        <v>#N/A</v>
      </c>
      <c r="H47" s="88" t="e">
        <v>#N/A</v>
      </c>
      <c r="I47" s="88" t="e">
        <v>#N/A</v>
      </c>
      <c r="J47" s="88" t="e">
        <v>#N/A</v>
      </c>
      <c r="K47" s="88" t="e">
        <v>#N/A</v>
      </c>
      <c r="L47" s="88" t="e">
        <v>#N/A</v>
      </c>
      <c r="M47" s="88" t="e">
        <v>#N/A</v>
      </c>
      <c r="N47" s="88" t="e">
        <v>#N/A</v>
      </c>
      <c r="O47" s="88" t="e">
        <v>#N/A</v>
      </c>
      <c r="P47" s="88" t="e">
        <v>#N/A</v>
      </c>
      <c r="Q47" s="88" t="e">
        <v>#N/A</v>
      </c>
      <c r="R47" s="88" t="e">
        <v>#N/A</v>
      </c>
      <c r="S47" s="88" t="e">
        <v>#N/A</v>
      </c>
      <c r="T47" s="88" t="e">
        <v>#N/A</v>
      </c>
      <c r="U47" s="88" t="e">
        <v>#N/A</v>
      </c>
      <c r="V47" s="88" t="e">
        <v>#N/A</v>
      </c>
      <c r="W47" s="88" t="e">
        <v>#N/A</v>
      </c>
      <c r="X47" s="88" t="e">
        <v>#N/A</v>
      </c>
      <c r="Y47" s="80" t="e">
        <v>#N/A</v>
      </c>
      <c r="Z47" s="73" t="e">
        <v>#N/A</v>
      </c>
    </row>
    <row r="48" spans="1:26" s="92" customFormat="1" ht="13.7" customHeight="1">
      <c r="A48" s="89">
        <v>2022</v>
      </c>
      <c r="B48" s="87" t="e">
        <v>#N/A</v>
      </c>
      <c r="C48" s="88" t="e">
        <v>#N/A</v>
      </c>
      <c r="D48" s="88" t="e">
        <v>#N/A</v>
      </c>
      <c r="E48" s="88" t="e">
        <v>#N/A</v>
      </c>
      <c r="F48" s="88" t="e">
        <v>#N/A</v>
      </c>
      <c r="G48" s="88" t="e">
        <v>#N/A</v>
      </c>
      <c r="H48" s="88" t="e">
        <v>#N/A</v>
      </c>
      <c r="I48" s="88" t="e">
        <v>#N/A</v>
      </c>
      <c r="J48" s="88" t="e">
        <v>#N/A</v>
      </c>
      <c r="K48" s="88" t="e">
        <v>#N/A</v>
      </c>
      <c r="L48" s="88" t="e">
        <v>#N/A</v>
      </c>
      <c r="M48" s="88" t="e">
        <v>#N/A</v>
      </c>
      <c r="N48" s="88" t="e">
        <v>#N/A</v>
      </c>
      <c r="O48" s="88" t="e">
        <v>#N/A</v>
      </c>
      <c r="P48" s="88" t="e">
        <v>#N/A</v>
      </c>
      <c r="Q48" s="88" t="e">
        <v>#N/A</v>
      </c>
      <c r="R48" s="88" t="e">
        <v>#N/A</v>
      </c>
      <c r="S48" s="88" t="e">
        <v>#N/A</v>
      </c>
      <c r="T48" s="88" t="e">
        <v>#N/A</v>
      </c>
      <c r="U48" s="88" t="e">
        <v>#N/A</v>
      </c>
      <c r="V48" s="88" t="e">
        <v>#N/A</v>
      </c>
      <c r="W48" s="88" t="e">
        <v>#N/A</v>
      </c>
      <c r="X48" s="88" t="e">
        <v>#N/A</v>
      </c>
      <c r="Y48" s="80" t="e">
        <v>#N/A</v>
      </c>
      <c r="Z48" s="73" t="e">
        <v>#N/A</v>
      </c>
    </row>
    <row r="49" spans="1:29" s="92" customFormat="1" ht="13.7" customHeight="1">
      <c r="A49" s="89">
        <v>2023</v>
      </c>
      <c r="B49" s="87" t="e">
        <v>#N/A</v>
      </c>
      <c r="C49" s="88" t="e">
        <v>#N/A</v>
      </c>
      <c r="D49" s="88" t="e">
        <v>#N/A</v>
      </c>
      <c r="E49" s="88" t="e">
        <v>#N/A</v>
      </c>
      <c r="F49" s="88" t="e">
        <v>#N/A</v>
      </c>
      <c r="G49" s="88" t="e">
        <v>#N/A</v>
      </c>
      <c r="H49" s="88" t="e">
        <v>#N/A</v>
      </c>
      <c r="I49" s="88" t="e">
        <v>#N/A</v>
      </c>
      <c r="J49" s="88" t="e">
        <v>#N/A</v>
      </c>
      <c r="K49" s="88" t="e">
        <v>#N/A</v>
      </c>
      <c r="L49" s="88" t="e">
        <v>#N/A</v>
      </c>
      <c r="M49" s="88" t="e">
        <v>#N/A</v>
      </c>
      <c r="N49" s="88" t="e">
        <v>#N/A</v>
      </c>
      <c r="O49" s="88" t="e">
        <v>#N/A</v>
      </c>
      <c r="P49" s="88" t="e">
        <v>#N/A</v>
      </c>
      <c r="Q49" s="88" t="e">
        <v>#N/A</v>
      </c>
      <c r="R49" s="88" t="e">
        <v>#N/A</v>
      </c>
      <c r="S49" s="88" t="e">
        <v>#N/A</v>
      </c>
      <c r="T49" s="88" t="e">
        <v>#N/A</v>
      </c>
      <c r="U49" s="88" t="e">
        <v>#N/A</v>
      </c>
      <c r="V49" s="88" t="e">
        <v>#N/A</v>
      </c>
      <c r="W49" s="88" t="e">
        <v>#N/A</v>
      </c>
      <c r="X49" s="88" t="e">
        <v>#N/A</v>
      </c>
      <c r="Y49" s="80" t="e">
        <v>#N/A</v>
      </c>
      <c r="Z49" s="73" t="e">
        <v>#N/A</v>
      </c>
    </row>
    <row r="50" spans="1:29" s="92" customFormat="1" ht="13.7" customHeight="1">
      <c r="A50" s="89">
        <v>2024</v>
      </c>
      <c r="B50" s="87" t="e">
        <v>#N/A</v>
      </c>
      <c r="C50" s="88" t="e">
        <v>#N/A</v>
      </c>
      <c r="D50" s="88" t="e">
        <v>#N/A</v>
      </c>
      <c r="E50" s="88" t="e">
        <v>#N/A</v>
      </c>
      <c r="F50" s="88" t="e">
        <v>#N/A</v>
      </c>
      <c r="G50" s="88" t="e">
        <v>#N/A</v>
      </c>
      <c r="H50" s="88" t="e">
        <v>#N/A</v>
      </c>
      <c r="I50" s="88" t="e">
        <v>#N/A</v>
      </c>
      <c r="J50" s="88" t="e">
        <v>#N/A</v>
      </c>
      <c r="K50" s="88" t="e">
        <v>#N/A</v>
      </c>
      <c r="L50" s="88" t="e">
        <v>#N/A</v>
      </c>
      <c r="M50" s="88" t="e">
        <v>#N/A</v>
      </c>
      <c r="N50" s="88" t="e">
        <v>#N/A</v>
      </c>
      <c r="O50" s="88" t="e">
        <v>#N/A</v>
      </c>
      <c r="P50" s="88" t="e">
        <v>#N/A</v>
      </c>
      <c r="Q50" s="88" t="e">
        <v>#N/A</v>
      </c>
      <c r="R50" s="88" t="e">
        <v>#N/A</v>
      </c>
      <c r="S50" s="88" t="e">
        <v>#N/A</v>
      </c>
      <c r="T50" s="88" t="e">
        <v>#N/A</v>
      </c>
      <c r="U50" s="88" t="e">
        <v>#N/A</v>
      </c>
      <c r="V50" s="88" t="e">
        <v>#N/A</v>
      </c>
      <c r="W50" s="88" t="e">
        <v>#N/A</v>
      </c>
      <c r="X50" s="88" t="e">
        <v>#N/A</v>
      </c>
      <c r="Y50" s="80" t="e">
        <v>#N/A</v>
      </c>
      <c r="Z50" s="73" t="e">
        <v>#N/A</v>
      </c>
    </row>
    <row r="51" spans="1:29" s="92" customFormat="1" ht="13.7" customHeight="1">
      <c r="A51" s="89">
        <v>2025</v>
      </c>
      <c r="B51" s="87" t="e">
        <v>#N/A</v>
      </c>
      <c r="C51" s="88" t="e">
        <v>#N/A</v>
      </c>
      <c r="D51" s="88" t="e">
        <v>#N/A</v>
      </c>
      <c r="E51" s="88" t="e">
        <v>#N/A</v>
      </c>
      <c r="F51" s="88" t="e">
        <v>#N/A</v>
      </c>
      <c r="G51" s="88" t="e">
        <v>#N/A</v>
      </c>
      <c r="H51" s="88" t="e">
        <v>#N/A</v>
      </c>
      <c r="I51" s="88" t="e">
        <v>#N/A</v>
      </c>
      <c r="J51" s="88" t="e">
        <v>#N/A</v>
      </c>
      <c r="K51" s="88" t="e">
        <v>#N/A</v>
      </c>
      <c r="L51" s="88" t="e">
        <v>#N/A</v>
      </c>
      <c r="M51" s="88" t="e">
        <v>#N/A</v>
      </c>
      <c r="N51" s="88" t="e">
        <v>#N/A</v>
      </c>
      <c r="O51" s="88" t="e">
        <v>#N/A</v>
      </c>
      <c r="P51" s="88" t="e">
        <v>#N/A</v>
      </c>
      <c r="Q51" s="88" t="e">
        <v>#N/A</v>
      </c>
      <c r="R51" s="88" t="e">
        <v>#N/A</v>
      </c>
      <c r="S51" s="88" t="e">
        <v>#N/A</v>
      </c>
      <c r="T51" s="88" t="e">
        <v>#N/A</v>
      </c>
      <c r="U51" s="88" t="e">
        <v>#N/A</v>
      </c>
      <c r="V51" s="88" t="e">
        <v>#N/A</v>
      </c>
      <c r="W51" s="88" t="e">
        <v>#N/A</v>
      </c>
      <c r="X51" s="88" t="e">
        <v>#N/A</v>
      </c>
      <c r="Y51" s="80" t="e">
        <v>#N/A</v>
      </c>
      <c r="Z51" s="73" t="e">
        <v>#N/A</v>
      </c>
    </row>
    <row r="52" spans="1:29">
      <c r="Z52" s="54"/>
      <c r="AA52" s="52"/>
      <c r="AB52" s="52"/>
      <c r="AC52" s="52"/>
    </row>
    <row r="53" spans="1:29">
      <c r="Z53" s="37"/>
    </row>
    <row r="54" spans="1:29">
      <c r="Z54" s="37"/>
    </row>
  </sheetData>
  <phoneticPr fontId="7" type="noConversion"/>
  <hyperlinks>
    <hyperlink ref="A5" location="INDICE!A14" display="VOLVER AL INDICE"/>
  </hyperlink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67</vt:i4>
      </vt:variant>
      <vt:variant>
        <vt:lpstr>Rangos con nombre</vt:lpstr>
      </vt:variant>
      <vt:variant>
        <vt:i4>1</vt:i4>
      </vt:variant>
    </vt:vector>
  </HeadingPairs>
  <TitlesOfParts>
    <vt:vector size="68" baseType="lpstr">
      <vt:lpstr>INDICE</vt:lpstr>
      <vt:lpstr>1.1</vt:lpstr>
      <vt:lpstr>1.1.1</vt:lpstr>
      <vt:lpstr>1.1.1.1</vt:lpstr>
      <vt:lpstr>1.1.1.1.1</vt:lpstr>
      <vt:lpstr>1.1.1.1.2</vt:lpstr>
      <vt:lpstr>1.1.1.1.3</vt:lpstr>
      <vt:lpstr>1.1.1.1.4</vt:lpstr>
      <vt:lpstr>1.1.1.1.5</vt:lpstr>
      <vt:lpstr>1.1.1.2</vt:lpstr>
      <vt:lpstr>1.1.1.3</vt:lpstr>
      <vt:lpstr>1.1.1.3.1</vt:lpstr>
      <vt:lpstr>1.1.1.4</vt:lpstr>
      <vt:lpstr>1.1.1.5</vt:lpstr>
      <vt:lpstr>1.1.1.6</vt:lpstr>
      <vt:lpstr>1.1.2</vt:lpstr>
      <vt:lpstr>1.2</vt:lpstr>
      <vt:lpstr>1.2.1</vt:lpstr>
      <vt:lpstr>1.2.2</vt:lpstr>
      <vt:lpstr>1.2.3</vt:lpstr>
      <vt:lpstr>1.2.4</vt:lpstr>
      <vt:lpstr>1.2.4.1</vt:lpstr>
      <vt:lpstr>1.2.5</vt:lpstr>
      <vt:lpstr>1.2.6</vt:lpstr>
      <vt:lpstr>1.2.7</vt:lpstr>
      <vt:lpstr>1.2.8</vt:lpstr>
      <vt:lpstr>1.2.9</vt:lpstr>
      <vt:lpstr>2</vt:lpstr>
      <vt:lpstr>2.1</vt:lpstr>
      <vt:lpstr>2.1.1</vt:lpstr>
      <vt:lpstr>2.1.1.1</vt:lpstr>
      <vt:lpstr>2.1.1.1.1</vt:lpstr>
      <vt:lpstr>2.1.1.1.2</vt:lpstr>
      <vt:lpstr>2.1.1.1.3</vt:lpstr>
      <vt:lpstr>2.1.2</vt:lpstr>
      <vt:lpstr>2.1.3</vt:lpstr>
      <vt:lpstr>2.2</vt:lpstr>
      <vt:lpstr>2.2.1</vt:lpstr>
      <vt:lpstr>2.2.2</vt:lpstr>
      <vt:lpstr>2.2.3</vt:lpstr>
      <vt:lpstr>3.1</vt:lpstr>
      <vt:lpstr>3.2</vt:lpstr>
      <vt:lpstr>3.3</vt:lpstr>
      <vt:lpstr>4</vt:lpstr>
      <vt:lpstr>4.1</vt:lpstr>
      <vt:lpstr>4.2</vt:lpstr>
      <vt:lpstr>4.3</vt:lpstr>
      <vt:lpstr>4.4</vt:lpstr>
      <vt:lpstr>4.5</vt:lpstr>
      <vt:lpstr>4.6</vt:lpstr>
      <vt:lpstr>4.7</vt:lpstr>
      <vt:lpstr>4.8</vt:lpstr>
      <vt:lpstr>5</vt:lpstr>
      <vt:lpstr>6.1</vt:lpstr>
      <vt:lpstr>6.2</vt:lpstr>
      <vt:lpstr>6.3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6.4</vt:lpstr>
      <vt:lpstr>6.5</vt:lpstr>
      <vt:lpstr>INDICE!Área_de_impresión</vt:lpstr>
    </vt:vector>
  </TitlesOfParts>
  <Company>Bolsa de Comercio de Santa 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pasantes</dc:creator>
  <cp:lastModifiedBy>Ramiro Jorge</cp:lastModifiedBy>
  <cp:lastPrinted>2012-02-03T12:15:59Z</cp:lastPrinted>
  <dcterms:created xsi:type="dcterms:W3CDTF">2009-04-03T14:04:48Z</dcterms:created>
  <dcterms:modified xsi:type="dcterms:W3CDTF">2021-07-04T23:27:23Z</dcterms:modified>
</cp:coreProperties>
</file>